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DD400FBD-CE48-4D43-9339-AC19A03FE761}" xr6:coauthVersionLast="47" xr6:coauthVersionMax="47" xr10:uidLastSave="{00000000-0000-0000-0000-000000000000}"/>
  <bookViews>
    <workbookView xWindow="1125" yWindow="1125" windowWidth="25185" windowHeight="11295" activeTab="1" xr2:uid="{00000000-000D-0000-FFFF-FFFF00000000}"/>
  </bookViews>
  <sheets>
    <sheet name="InfoHospital" sheetId="1" r:id="rId1"/>
    <sheet name="HospitalPriceList" sheetId="2" r:id="rId2"/>
  </sheets>
  <calcPr calcId="191029" concurrentManualCount="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4" i="2" l="1"/>
  <c r="J221" i="2"/>
  <c r="J222" i="2"/>
  <c r="J223" i="2"/>
  <c r="J224" i="2"/>
  <c r="J225" i="2"/>
  <c r="J226" i="2"/>
  <c r="J220" i="2"/>
  <c r="H171" i="2"/>
  <c r="H172" i="2"/>
  <c r="H173" i="2"/>
  <c r="H174" i="2"/>
  <c r="H175" i="2"/>
  <c r="H176" i="2"/>
  <c r="H177" i="2"/>
  <c r="H178" i="2"/>
  <c r="H179" i="2"/>
  <c r="H180" i="2"/>
  <c r="H181" i="2"/>
  <c r="H182" i="2"/>
  <c r="H183" i="2"/>
  <c r="H184" i="2"/>
  <c r="H185" i="2"/>
  <c r="H186" i="2"/>
  <c r="H187" i="2"/>
  <c r="H188" i="2"/>
  <c r="H189" i="2"/>
  <c r="H190" i="2"/>
  <c r="H191" i="2"/>
  <c r="H192" i="2"/>
  <c r="H193" i="2"/>
  <c r="H194" i="2"/>
  <c r="H195" i="2"/>
  <c r="H196" i="2"/>
  <c r="H197" i="2"/>
  <c r="H198" i="2"/>
  <c r="H199" i="2"/>
  <c r="H200" i="2"/>
  <c r="H201" i="2"/>
  <c r="H202" i="2"/>
  <c r="H203" i="2"/>
  <c r="H204" i="2"/>
  <c r="H205" i="2"/>
  <c r="H206" i="2"/>
  <c r="H207" i="2"/>
  <c r="H208" i="2"/>
  <c r="H209" i="2"/>
  <c r="H210" i="2"/>
  <c r="H211" i="2"/>
  <c r="H213" i="2"/>
  <c r="H214" i="2"/>
  <c r="H215" i="2"/>
  <c r="H216" i="2"/>
  <c r="H217" i="2"/>
  <c r="H218" i="2"/>
  <c r="H170" i="2"/>
  <c r="E32" i="2"/>
  <c r="E11" i="2"/>
  <c r="E12" i="2"/>
  <c r="E13" i="2"/>
  <c r="E14" i="2"/>
  <c r="E15" i="2"/>
  <c r="E16" i="2"/>
  <c r="E17" i="2"/>
  <c r="E18" i="2"/>
  <c r="E19" i="2"/>
  <c r="E20" i="2"/>
  <c r="E21" i="2"/>
  <c r="E23" i="2"/>
  <c r="E24" i="2"/>
  <c r="E25" i="2"/>
  <c r="E26" i="2"/>
  <c r="E27" i="2"/>
  <c r="E28" i="2"/>
  <c r="E29" i="2"/>
  <c r="E31" i="2"/>
  <c r="E33" i="2"/>
  <c r="E34" i="2"/>
  <c r="E35" i="2"/>
  <c r="E36" i="2"/>
  <c r="E37" i="2"/>
  <c r="E38" i="2"/>
  <c r="E39" i="2"/>
  <c r="E40" i="2"/>
  <c r="E43" i="2"/>
  <c r="E44" i="2"/>
  <c r="E45" i="2"/>
  <c r="E46" i="2"/>
  <c r="E48" i="2"/>
  <c r="E49" i="2"/>
  <c r="E50" i="2"/>
  <c r="E51" i="2"/>
  <c r="E52" i="2"/>
  <c r="E53" i="2"/>
  <c r="E55" i="2"/>
  <c r="E56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5" i="2"/>
  <c r="E76" i="2"/>
  <c r="E77" i="2"/>
  <c r="E78" i="2"/>
  <c r="E79" i="2"/>
  <c r="E80" i="2"/>
  <c r="E81" i="2"/>
  <c r="E83" i="2"/>
  <c r="E84" i="2"/>
  <c r="E85" i="2"/>
  <c r="E87" i="2"/>
  <c r="E88" i="2"/>
  <c r="E89" i="2"/>
  <c r="E90" i="2"/>
  <c r="E91" i="2"/>
  <c r="E92" i="2"/>
  <c r="E93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8" i="2"/>
  <c r="E129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7" i="2"/>
  <c r="E149" i="2"/>
  <c r="E150" i="2"/>
  <c r="E151" i="2"/>
  <c r="E152" i="2"/>
  <c r="E153" i="2"/>
  <c r="E154" i="2"/>
  <c r="E155" i="2"/>
  <c r="E157" i="2"/>
  <c r="E158" i="2"/>
  <c r="E159" i="2"/>
  <c r="E160" i="2"/>
  <c r="E161" i="2"/>
  <c r="E162" i="2"/>
  <c r="E10" i="2"/>
</calcChain>
</file>

<file path=xl/sharedStrings.xml><?xml version="1.0" encoding="utf-8"?>
<sst xmlns="http://schemas.openxmlformats.org/spreadsheetml/2006/main" count="654" uniqueCount="457">
  <si>
    <t>(трите имена на лицето, представляващо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</si>
  <si>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</si>
  <si>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</si>
  <si>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</si>
  <si>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</si>
  <si>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</si>
  <si>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</si>
  <si>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</si>
  <si>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</si>
  <si>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</si>
  <si>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</si>
  <si>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</si>
  <si>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</si>
  <si>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</si>
  <si>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</si>
  <si>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(eлектронен адрес,  на които е оповестена информация за вида и цената на всички предоставяни медицински и други услуги)</t>
  </si>
  <si>
    <t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</si>
  <si>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</si>
  <si>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</si>
  <si>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 xml:space="preserve">Мерна единица
(ден, брой и др.) </t>
  </si>
  <si>
    <t>"МБАЛ-Елин Пелин" ЕООД</t>
  </si>
  <si>
    <t>2317211004</t>
  </si>
  <si>
    <t>23</t>
  </si>
  <si>
    <t>Софийска</t>
  </si>
  <si>
    <t>Елин Пелин</t>
  </si>
  <si>
    <t>Здравец</t>
  </si>
  <si>
    <t>mbal_elin_pelin@abv.bg</t>
  </si>
  <si>
    <t>Избор на екип</t>
  </si>
  <si>
    <t>Избор на лекар</t>
  </si>
  <si>
    <t>Преглед от хабилитирано лице</t>
  </si>
  <si>
    <t>Издаване на дубликат на епикриза</t>
  </si>
  <si>
    <t>Медицински документ, изискващ преглед</t>
  </si>
  <si>
    <t>Медицински документ, неизискващ  преглед</t>
  </si>
  <si>
    <t>Преглед от кардиолог с ЕКГ</t>
  </si>
  <si>
    <t>Леглоден</t>
  </si>
  <si>
    <t>Вземане на кръв</t>
  </si>
  <si>
    <t>Измерване на кръвно налягане</t>
  </si>
  <si>
    <t>Велоергометрия</t>
  </si>
  <si>
    <t>Ехокардиография</t>
  </si>
  <si>
    <t>ден</t>
  </si>
  <si>
    <t>МАНИПУЛАЦИИ</t>
  </si>
  <si>
    <t>Пикочна киселина</t>
  </si>
  <si>
    <t>ЖСК</t>
  </si>
  <si>
    <t>Триглицериди</t>
  </si>
  <si>
    <t>Албумин</t>
  </si>
  <si>
    <t>CRP</t>
  </si>
  <si>
    <t>Фибриноген</t>
  </si>
  <si>
    <t>При контрастни изследвания, контраста се закупува от пациента</t>
  </si>
  <si>
    <t>Изследване на стомаха с контрастна материя + хранопровод + тънки черва</t>
  </si>
  <si>
    <t>Специален центраж на череп</t>
  </si>
  <si>
    <t>Рентенография на синуси</t>
  </si>
  <si>
    <t>Графия на мандибула в една равнина</t>
  </si>
  <si>
    <t>Рентгенография на шийни прешлени в две коси проекции</t>
  </si>
  <si>
    <t>Рентгенография на шийни прешлени в профилна проекция</t>
  </si>
  <si>
    <t>Рентенография на рамо</t>
  </si>
  <si>
    <t xml:space="preserve">Лицева графия на гръдния кош /бял дроб, сърце/ до  1 година </t>
  </si>
  <si>
    <t>Лицева графия на гръдния кош/бял дроб, сърце/до 10г.</t>
  </si>
  <si>
    <t>Лицева графия на гръдния кош /бял дроб, сърце/ над 10г.</t>
  </si>
  <si>
    <t>Гръдна половина за ребра</t>
  </si>
  <si>
    <t xml:space="preserve">Стернум  в една равнина </t>
  </si>
  <si>
    <t>Рентгеноскопичен /под екран/ преглед на белите дробове</t>
  </si>
  <si>
    <t>Торакални или лумбални прешлени в две равнини</t>
  </si>
  <si>
    <t>Рентгенография на дългите кости на крайниците в   една равнина</t>
  </si>
  <si>
    <t>Рентгенография на дългите кости на крайниците в   две равнини</t>
  </si>
  <si>
    <t>Рентгенография на длани и ходила в две равнини</t>
  </si>
  <si>
    <t>Рентгенография на ставите в една /две/ равнини</t>
  </si>
  <si>
    <t>Рентенография на длани и ходила в една равнина</t>
  </si>
  <si>
    <t>Лицева графия на таза с две ТБС</t>
  </si>
  <si>
    <t>Лицева графия на таза с една ТБС</t>
  </si>
  <si>
    <t>Томография /включва 3 графии/</t>
  </si>
  <si>
    <t>Нативна /суха/ снимка рентгенография на бъбреците /БУМ/</t>
  </si>
  <si>
    <t>Ехография на коремни органи</t>
  </si>
  <si>
    <t>Фракционен пасаж на дебело черво</t>
  </si>
  <si>
    <t>Ехография на щитовидна жлеза</t>
  </si>
  <si>
    <t>Ехография на простата с измерване остатъчна урина</t>
  </si>
  <si>
    <t>ФИЗИОТЕРАПЕВТИЧНИ ПРОЦЕДУРИ</t>
  </si>
  <si>
    <t>Терапия с електромагнитно поле</t>
  </si>
  <si>
    <t>Терапия с ултрависока честота</t>
  </si>
  <si>
    <t>Микровълнова терапия</t>
  </si>
  <si>
    <t>Токове на Д`Арсонвал</t>
  </si>
  <si>
    <t>Нискочестотни токове</t>
  </si>
  <si>
    <t>Средночестотни токове</t>
  </si>
  <si>
    <t>Електрофореза</t>
  </si>
  <si>
    <t>Ултразвук /фонофореза/</t>
  </si>
  <si>
    <t>Електростимулации</t>
  </si>
  <si>
    <t>Лазертерапия на поле</t>
  </si>
  <si>
    <t>Лазерпунктура</t>
  </si>
  <si>
    <t>Облъчване със Солукс и УВЛ</t>
  </si>
  <si>
    <t>ЛФК – специализирани методики</t>
  </si>
  <si>
    <t>ЛФК-общо развиваща</t>
  </si>
  <si>
    <t>ЛФК-групова</t>
  </si>
  <si>
    <t>ЛФК-индивидуална / аналитична</t>
  </si>
  <si>
    <t>кг.</t>
  </si>
  <si>
    <t>КП № 16 Диагностика и лечение на нестабилна форма на ангина пекторис/остър миокарден инфаркт без инвазивно изследване и/или интервенционално лечение</t>
  </si>
  <si>
    <t>КП № 27 Диагностика и лечение на остър коронарен синдром с фибринолитик</t>
  </si>
  <si>
    <t>КП № 29 Диагностика и лечение на остра и изострена хронична сърдечна недостатъчност без механична вентилация</t>
  </si>
  <si>
    <t>КП № 33 Диагностика и лечение на ритъмни и проводни нарушения</t>
  </si>
  <si>
    <t>КП № 36 Диагностика и лечение на белодробен тромбоемболизъм без фибринолитик за лечение на лица над 18 години</t>
  </si>
  <si>
    <t>КП № 38 Диагностика и лечение на хронична обструктивна белодробна болест – остра екзацербация</t>
  </si>
  <si>
    <t>КП № 39 Диагностика и лечение на бронхопневмония и бронхиолит при лица над 18-годишна възраст</t>
  </si>
  <si>
    <t>КП № 42.1 Гнойно-възпалителни заболявания на бронхо-белодробната система при лица над 18 г.</t>
  </si>
  <si>
    <t>КП № 45 Лечение на декомпенсирана хронична дихателна недостатъчност при болести на дихателната система</t>
  </si>
  <si>
    <t>КП.№ 48 Диагностика и лечение на бронхопневмония в детска възраст за лечение на лица над 28-мия ден</t>
  </si>
  <si>
    <t>КП № 49 Диагностика и лечение на бронхиолит в детската възраст за лечение на лица над 28-мия ден</t>
  </si>
  <si>
    <t>КП № 50.1 Диагностика и лечение на исхемичен мозъчен инсулт без тромболиза за лечение на лица над 18 години</t>
  </si>
  <si>
    <t xml:space="preserve">КП № 61 Диагностика и лечение на мултипленна склероза за лечение на лица над18 години </t>
  </si>
  <si>
    <t>КП № 62.1 Диагностика и лечение на епилепсия и епилептични пристъпи за лечение на лица над 18 години</t>
  </si>
  <si>
    <t>КП № 67 Диагностика и лечение на паркинсонова болест</t>
  </si>
  <si>
    <t>КП № 84 Диагностика и лечение на остър и хроничен обострен пиелонефрит при лица над 18 години</t>
  </si>
  <si>
    <t>КП № 84 Диагностика и лечение на остър и хроничен обострен пиелонефрит при лица под18 години</t>
  </si>
  <si>
    <t>КП № 111 Диагностика и лечение на остри внезапно възникнали състояния в детската възраст за лечение на лица над 28-мия ден</t>
  </si>
  <si>
    <t>КП № 999 Наблюдение до 48 часа в стационарни условия след проведена амбулаторна процедура</t>
  </si>
  <si>
    <t>КП № 113.1 Консервативно лечение на световъртеж, разстройства в равновесието от периферен и централен тип (диагностична) за лечение на лица над 18 години</t>
  </si>
  <si>
    <t>КП № 113.2 Консервативно лечение на световъртеж, разстройства в равновесието от периферен и централен тип с минимален болничен престой 4 дни за лечение на лица над 18 години</t>
  </si>
  <si>
    <t>КП № 258 Физикална терапия и рехабилитация при родова травма на централна нервна система-10дни</t>
  </si>
  <si>
    <t>КП № 259 Физикална терапия и рехабилитация при родова травма на периферна нервна система-10дни</t>
  </si>
  <si>
    <t>КП № 261 Физикална терапия и рехабилитация при първични мускулни увреждания и спинална мускулна атрофия-10дни</t>
  </si>
  <si>
    <t>КП № 262 Физикална терапия и рехабилитация на болести на централна нервна система</t>
  </si>
  <si>
    <t>Рентгенография на череп в две равнини</t>
  </si>
  <si>
    <t>Рентгеново изследване на тънките и дебелите черва с контрастна материя /пасаж/</t>
  </si>
  <si>
    <t>Полипозиционно изследване на хранопровода  с контрастна материя</t>
  </si>
  <si>
    <t>Скенер / КТ /</t>
  </si>
  <si>
    <t>КТ - Снимка на глава</t>
  </si>
  <si>
    <t>КТ - Снимка на тяло или части от тяло</t>
  </si>
  <si>
    <t>КП № 78.1 Декомпенсиран захарен диабет при лица над 18 години</t>
  </si>
  <si>
    <t>фактура и касов бон</t>
  </si>
  <si>
    <t>000770047</t>
  </si>
  <si>
    <t>ОСНОВНИ ДЕЙНОСТИ</t>
  </si>
  <si>
    <t>Холестерол</t>
  </si>
  <si>
    <t>Гуна фореза</t>
  </si>
  <si>
    <t>Преглед</t>
  </si>
  <si>
    <t>Кръвна картина</t>
  </si>
  <si>
    <t>Други кръвни  изследвания</t>
  </si>
  <si>
    <t>Урина</t>
  </si>
  <si>
    <t>Рентгенографии</t>
  </si>
  <si>
    <t>УЗ</t>
  </si>
  <si>
    <t>ОСИГУРЯВАНЕ НА ОКАЗВАНЕ НА КОНСУЛТАТИВНА МЕДИЦИНСКА ПОМОЩ НА СПЕШНИ ПАЦИЕНТИ ПО ИСКАНЕ НА ДЕЖУРНИТЕ ЕКИПИ В ЦСМП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</si>
  <si>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</si>
  <si>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</si>
  <si>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</si>
  <si>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</si>
  <si>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</si>
  <si>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</si>
  <si>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</si>
  <si>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</si>
  <si>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</si>
  <si>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</si>
  <si>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</si>
  <si>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</si>
  <si>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</si>
  <si>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24</t>
  </si>
  <si>
    <t>25</t>
  </si>
  <si>
    <t>26</t>
  </si>
  <si>
    <t>27</t>
  </si>
  <si>
    <t>28</t>
  </si>
  <si>
    <t>29</t>
  </si>
  <si>
    <t>30</t>
  </si>
  <si>
    <t>33</t>
  </si>
  <si>
    <t>34</t>
  </si>
  <si>
    <t>35</t>
  </si>
  <si>
    <t>36</t>
  </si>
  <si>
    <t>LDL-холестерол</t>
  </si>
  <si>
    <t>1</t>
  </si>
  <si>
    <t>2</t>
  </si>
  <si>
    <t>3</t>
  </si>
  <si>
    <t>4</t>
  </si>
  <si>
    <t>5</t>
  </si>
  <si>
    <t>31</t>
  </si>
  <si>
    <t>32</t>
  </si>
  <si>
    <t xml:space="preserve"> </t>
  </si>
  <si>
    <t>КП № 53.1 Диагностика и лечение на паренхимен мозъчен кръвоизлив за лечение на лица над 18 години</t>
  </si>
  <si>
    <t>КП № 52.1 Диагностика и лечение на субархноидален кръвоизлив при лица над 18 години</t>
  </si>
  <si>
    <t>КП № 56.1 Диагностика и лечение на болести на черепно-мозъчните нерви (ЧМН), на нервните коренчета и плексуси, полиневропатия и вертеброгенни болкови синдроми при лица над 18 години</t>
  </si>
  <si>
    <t>КП № 56.1 Диагностика и лечение на болести на черепно-мозъчните нерви (ЧМН), на нервните коренчета и плексуси, полиневропатия и вертеброгенни болкови синдроми при лица под 18 години</t>
  </si>
  <si>
    <t>КП № 260.1 Физикална терапия и рехабилитация при детска церебрална парализа-10дни</t>
  </si>
  <si>
    <t>КП № 263.1 Физикална терапия и рехабилитация при болести на периферната нервна система</t>
  </si>
  <si>
    <t>КП № 264 Физикална терапия и рехабилитация  след преживян /стар инфаркт на миокарда и следоперативни интервенции за лечение на лица над 18 години</t>
  </si>
  <si>
    <t>КП № 265.1 Физикална терапия и рехабилитация при болести на опорно-двигателен аппарат</t>
  </si>
  <si>
    <t>КП № 267 Физикална терапия , рехабилитация и специализирани грижи след лечение от COVID-19</t>
  </si>
  <si>
    <t>АПр № 33.1 Парентерална инфузия на лекарствени продукти по терапевтична схема</t>
  </si>
  <si>
    <t>Марияна Атанасова Манолова</t>
  </si>
  <si>
    <t>Регистратура, Стационарни отделения, Отделение Клинична лаборатория, Отделение Образна диагностика</t>
  </si>
  <si>
    <t>Първичен преглед специалист</t>
  </si>
  <si>
    <t>брой</t>
  </si>
  <si>
    <t>Вторичен преглед при специалист</t>
  </si>
  <si>
    <t>Подкожна инжекция, мускулна инжекция/ без лекарствен продукт /</t>
  </si>
  <si>
    <t>Венозна инжекция / без лекарствен продукт /</t>
  </si>
  <si>
    <t>Венозна инфузия повече над 30 мин. / без лекарствен продукт/</t>
  </si>
  <si>
    <t>Поставяне на постоянен катетър на жена / без консумативи /</t>
  </si>
  <si>
    <t>Поставяне на постоянен катетър на мъж / без консумативи /</t>
  </si>
  <si>
    <t>ФУНКЦИОНАЛНА ДИАГНОСТИКА</t>
  </si>
  <si>
    <t>ЕКГ запис</t>
  </si>
  <si>
    <t>Непрекъснат 24-часов електрокардиографски запис /ЕКГ Холтер монитиране/</t>
  </si>
  <si>
    <t>Непрекъснат 24-часов запис на артериална налягане / Холтер монитиране/</t>
  </si>
  <si>
    <t>Сърдечно-съдов тест с натоварване</t>
  </si>
  <si>
    <t>ФИД- функционално изследване на дишането</t>
  </si>
  <si>
    <t>Електромиография / ЕМГ /</t>
  </si>
  <si>
    <t>Ехографска диагностика на коремни органи и ретроперитонеални органи</t>
  </si>
  <si>
    <t xml:space="preserve"> КЛИНИЧНА ЛАБОРАТОРИЯ</t>
  </si>
  <si>
    <t xml:space="preserve">Хематология </t>
  </si>
  <si>
    <t>Скорост на утаяване на еритроцити / СУЕ /</t>
  </si>
  <si>
    <t>Морфология на еритроцити-визуално микроскопско  изследване</t>
  </si>
  <si>
    <t xml:space="preserve">Кръвосъсирване </t>
  </si>
  <si>
    <t>Протромбиново време и INR</t>
  </si>
  <si>
    <t>Активирано парциално тромбопластично време /АРТТ/</t>
  </si>
  <si>
    <t>Време на съсирване</t>
  </si>
  <si>
    <t>Време на кървене</t>
  </si>
  <si>
    <t>D-DIMER</t>
  </si>
  <si>
    <t>Изледване на урина</t>
  </si>
  <si>
    <t>Химично изследване на урина / белтък, билирубин, уробилиноген/</t>
  </si>
  <si>
    <t>Биохимия</t>
  </si>
  <si>
    <t xml:space="preserve">Общ белтък </t>
  </si>
  <si>
    <t>Глюкоза / кръвна захар /</t>
  </si>
  <si>
    <t>Кръвно-захарен профил</t>
  </si>
  <si>
    <t>Креатенин</t>
  </si>
  <si>
    <t>Урея</t>
  </si>
  <si>
    <t>Билирубин -общ</t>
  </si>
  <si>
    <t>Билирубин -директен</t>
  </si>
  <si>
    <t>HDL-холестерол</t>
  </si>
  <si>
    <t xml:space="preserve">Липиден профил / общ холестерол, HDL- холесетерол, LDL-холестерол, триглицериди/ </t>
  </si>
  <si>
    <t>ОГТТ</t>
  </si>
  <si>
    <t xml:space="preserve">Ензими </t>
  </si>
  <si>
    <t>АСАТ/ ГОТ/</t>
  </si>
  <si>
    <t>АЛАТ / ГТП/</t>
  </si>
  <si>
    <t>Креатининаза СРК</t>
  </si>
  <si>
    <t>Изоензим на креатнкиназа СРК МВ</t>
  </si>
  <si>
    <t>Алкална фосфатаза / АФ /</t>
  </si>
  <si>
    <t xml:space="preserve">Алфа-амилаза </t>
  </si>
  <si>
    <t xml:space="preserve">Липаза </t>
  </si>
  <si>
    <t xml:space="preserve">Електролити </t>
  </si>
  <si>
    <t>Натрий, калий и хлор</t>
  </si>
  <si>
    <t>Калций</t>
  </si>
  <si>
    <t>Фосфати</t>
  </si>
  <si>
    <t xml:space="preserve">Олигоелементи </t>
  </si>
  <si>
    <t>Желязо</t>
  </si>
  <si>
    <t>Микроалбуминурия</t>
  </si>
  <si>
    <t>Гликирон хемоглобин</t>
  </si>
  <si>
    <t>Тропонин</t>
  </si>
  <si>
    <t>ОБРАЗНА ДИАГНОСТИКА</t>
  </si>
  <si>
    <t>Електро и светлолечебни процедури</t>
  </si>
  <si>
    <t xml:space="preserve">Инхалации </t>
  </si>
  <si>
    <t xml:space="preserve">Хидротерапевтични процедури </t>
  </si>
  <si>
    <t>Кинезитерапевтични процедури</t>
  </si>
  <si>
    <t>Транспорт с линейка на болницата по желание от граждани и пациенти/в две посоки/</t>
  </si>
  <si>
    <t xml:space="preserve">Клинични пътеки </t>
  </si>
  <si>
    <t>КП № 254 Продължително лечение и ранна рехабилитация след острия стадий на исхемичен и хеморагичен мозъчен инсулт с остатъчни проблеми за здравето -  до 20дни годишно</t>
  </si>
  <si>
    <t>КП № 257 Физикална терапия, рехабилитация и специализирани грижи при персистиращо (хронично) вегетативно състояние-7дни</t>
  </si>
  <si>
    <t>Амбулаторни процедури</t>
  </si>
  <si>
    <t>АПр № 29 Поетапна вертикализация и обучение в ходене</t>
  </si>
  <si>
    <t>АПр № 47 Обучение и подпомагащо консултиране на пациенти с диабет</t>
  </si>
  <si>
    <t>6</t>
  </si>
  <si>
    <t>7</t>
  </si>
  <si>
    <t>8</t>
  </si>
  <si>
    <t>9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</si>
  <si>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</si>
  <si>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</si>
  <si>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</si>
  <si>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</si>
  <si>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</si>
  <si>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</si>
  <si>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</si>
  <si>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</si>
  <si>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</si>
  <si>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</si>
  <si>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</si>
  <si>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</si>
  <si>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</si>
  <si>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</si>
  <si>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</si>
  <si>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</si>
  <si>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</si>
  <si>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</si>
  <si>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</si>
  <si>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</si>
  <si>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</si>
  <si>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</si>
  <si>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</si>
  <si>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</si>
  <si>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</si>
  <si>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</si>
  <si>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</si>
  <si>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</si>
  <si>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</si>
  <si>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</si>
  <si>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</si>
  <si>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</si>
  <si>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</si>
  <si>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</si>
  <si>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</si>
  <si>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</si>
  <si>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</si>
  <si>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</si>
  <si>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</si>
  <si>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</si>
  <si>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</si>
  <si>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</si>
  <si>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80</t>
  </si>
  <si>
    <t>79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</si>
  <si>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</si>
  <si>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</si>
  <si>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</si>
  <si>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</si>
  <si>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</si>
  <si>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</si>
  <si>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</si>
  <si>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</si>
  <si>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</si>
  <si>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</si>
  <si>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</si>
  <si>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</si>
  <si>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</si>
  <si>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</si>
  <si>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</si>
  <si>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</si>
  <si>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</si>
  <si>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</si>
  <si>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</si>
  <si>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</si>
  <si>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</si>
  <si>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</si>
  <si>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</si>
  <si>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</si>
  <si>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</si>
  <si>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</si>
  <si>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</si>
  <si>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</si>
  <si>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</si>
  <si>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</si>
  <si>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</si>
  <si>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</si>
  <si>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</si>
  <si>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</si>
  <si>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</si>
  <si>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</si>
  <si>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</si>
  <si>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</si>
  <si>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</si>
  <si>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</si>
  <si>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</si>
  <si>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</si>
  <si>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</si>
  <si>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</si>
  <si>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</si>
  <si>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</si>
  <si>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</si>
  <si>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</si>
  <si>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</si>
  <si>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</si>
  <si>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135</t>
  </si>
  <si>
    <t>136</t>
  </si>
  <si>
    <t>137</t>
  </si>
  <si>
    <t>138</t>
  </si>
  <si>
    <t>139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</si>
  <si>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</si>
  <si>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</si>
  <si>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</si>
  <si>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</si>
  <si>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</si>
  <si>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</si>
  <si>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</si>
  <si>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</si>
  <si>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</si>
  <si>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</si>
  <si>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</si>
  <si>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</si>
  <si>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</si>
  <si>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</si>
  <si>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</si>
  <si>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</si>
  <si>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</si>
  <si>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</si>
  <si>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</si>
  <si>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</si>
  <si>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</si>
  <si>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</si>
  <si>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</si>
  <si>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</si>
  <si>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</si>
  <si>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</si>
  <si>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</si>
  <si>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</si>
  <si>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</si>
  <si>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</si>
  <si>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</si>
  <si>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</si>
  <si>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</si>
  <si>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</si>
  <si>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</si>
  <si>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</si>
  <si>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</si>
  <si>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</si>
  <si>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</si>
  <si>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</si>
  <si>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МЕДИЦИНСКИ УСЛУГИ   НЗОК</t>
  </si>
  <si>
    <t>Първичен преглед  от 0 до 18 г. при специалист по " Педиатрия"</t>
  </si>
  <si>
    <t>Код от информационната систeма на ЛЗ</t>
  </si>
  <si>
    <t>Вторичен преглед  от 0 до 18 г. при специалист по " Педиатрия"</t>
  </si>
  <si>
    <t>Поставяне на постоянна венозна канюла на ПВС и/или инфузия до 30 мин.</t>
  </si>
  <si>
    <t>Седимент на урина - ориентировъчно изследване</t>
  </si>
  <si>
    <t>КП № 40.1 Бронхиална астма: среднотежък и тежък пристъп при лица над 18 г.</t>
  </si>
  <si>
    <t>КП № 40.2 Бронхиална астма:среднотежък и тежък пристъп при лица под 18 г.</t>
  </si>
  <si>
    <t>КП № 41.2 Диагностика и лечение на алергични и инфекциозно - алергични заболявания на дихателната система при лица под 18-години за лечение на лица над 28-мия ден</t>
  </si>
  <si>
    <t>КП  № 41.1Диагностика и лечение на алергични и инфекциозно - алергични заболявания на дихателната система при лица над 18-години</t>
  </si>
  <si>
    <t>КП №255 Продължително лечение и ранна рехабилитация след инфаркт на миокарда и след сърдечни интервенции за лечение на лица над 18 години - до 20 дни годишно</t>
  </si>
  <si>
    <t>Кръвна картина -поне осем от посочените показателиили повече: хемоглобин, еритроцити, левкоцити, тромбоцити, MCV, MCH, MCHC</t>
  </si>
  <si>
    <t>Диференциално броене на левкоцити -визуално микроскопско или автоматично апаратно изследване</t>
  </si>
  <si>
    <t>Разчитане на рентгенова графия, извършена в друго ЛЗ</t>
  </si>
  <si>
    <t>Масаж -общ</t>
  </si>
  <si>
    <t>Масаж -частичен</t>
  </si>
  <si>
    <t>КАТ</t>
  </si>
  <si>
    <t>183</t>
  </si>
  <si>
    <t>184</t>
  </si>
  <si>
    <t>185</t>
  </si>
  <si>
    <t>Такса за биологични отпадъци</t>
  </si>
  <si>
    <t>Консултация за извършено изследване, назначено от друг специалист</t>
  </si>
  <si>
    <t>Такса административно обслужване и инсинерация  </t>
  </si>
  <si>
    <t>Такса  по чл.156 от НРД 2023-2025 за биологичен отпадък</t>
  </si>
  <si>
    <t>186</t>
  </si>
  <si>
    <t>187</t>
  </si>
  <si>
    <t>Криотерапия /на една точка/</t>
  </si>
  <si>
    <t xml:space="preserve">Нефрологичен преглед -ехография </t>
  </si>
  <si>
    <t>Пулмологичен преглед -ФИД</t>
  </si>
  <si>
    <t xml:space="preserve">Неврологичен преглед - ЕМГ </t>
  </si>
  <si>
    <t xml:space="preserve">Ендокринологичен преглед - ехография </t>
  </si>
  <si>
    <t xml:space="preserve">Кардиологичен преглед  - ЕКГ - Ехокардиография </t>
  </si>
  <si>
    <t>ПАКЕТНИ УСЛУГИ</t>
  </si>
  <si>
    <t xml:space="preserve">                                                 ДРУГИ УСЛУГИ</t>
  </si>
  <si>
    <t xml:space="preserve">     брой</t>
  </si>
  <si>
    <t>188</t>
  </si>
  <si>
    <t>189</t>
  </si>
  <si>
    <t>190</t>
  </si>
  <si>
    <t xml:space="preserve">Издаване на болничен лист -  Педиатрична ЛКК комисия </t>
  </si>
  <si>
    <t>191</t>
  </si>
  <si>
    <t xml:space="preserve">АПр№ 28 Паравертебрална блокада и блокади на отделни нерви </t>
  </si>
  <si>
    <t>АПр№ 11 Консервативно лечение на продължителна бъбречна колика</t>
  </si>
  <si>
    <t>Управител</t>
  </si>
  <si>
    <t>193</t>
  </si>
  <si>
    <t>Такса административно обслужване на договор</t>
  </si>
  <si>
    <t>134</t>
  </si>
  <si>
    <t>142</t>
  </si>
  <si>
    <t>192</t>
  </si>
  <si>
    <t>132</t>
  </si>
  <si>
    <t>133</t>
  </si>
  <si>
    <t xml:space="preserve">М.Манолова                                                                  </t>
  </si>
  <si>
    <t xml:space="preserve">25,56 € / 0,92 € на км. </t>
  </si>
  <si>
    <t>140</t>
  </si>
  <si>
    <t>194</t>
  </si>
  <si>
    <t>НЗОК</t>
  </si>
  <si>
    <t>МЗ</t>
  </si>
  <si>
    <t>Влиза в сила от  17.11.2025</t>
  </si>
  <si>
    <t>Пациент в евро</t>
  </si>
  <si>
    <t>Цена заплащана от :</t>
  </si>
  <si>
    <t>€</t>
  </si>
  <si>
    <t xml:space="preserve"> Пациент в лева</t>
  </si>
  <si>
    <r>
      <rPr>
        <b/>
        <sz val="11"/>
        <color theme="1"/>
        <rFont val="Times New Roman"/>
        <family val="1"/>
        <charset val="204"/>
      </rPr>
      <t>1</t>
    </r>
    <r>
      <rPr>
        <sz val="11"/>
        <color theme="1"/>
        <rFont val="Times New Roman"/>
        <family val="1"/>
        <charset val="204"/>
      </rPr>
      <t xml:space="preserve">. В рамките на града 50лв еднократна такса;    </t>
    </r>
    <r>
      <rPr>
        <b/>
        <sz val="11"/>
        <color theme="1"/>
        <rFont val="Times New Roman"/>
        <family val="1"/>
        <charset val="204"/>
      </rPr>
      <t>2.</t>
    </r>
    <r>
      <rPr>
        <sz val="11"/>
        <color theme="1"/>
        <rFont val="Times New Roman"/>
        <family val="1"/>
        <charset val="204"/>
      </rPr>
      <t xml:space="preserve"> Извън града  - 50лв еднократна такса+1,80лв./км     </t>
    </r>
    <r>
      <rPr>
        <b/>
        <sz val="11"/>
        <color theme="1"/>
        <rFont val="Times New Roman"/>
        <family val="1"/>
        <charset val="204"/>
      </rPr>
      <t>3.</t>
    </r>
    <r>
      <rPr>
        <sz val="11"/>
        <color theme="1"/>
        <rFont val="Times New Roman"/>
        <family val="1"/>
        <charset val="204"/>
      </rPr>
      <t xml:space="preserve"> 50лв допълнителна такса при нужда от медицинско лице </t>
    </r>
  </si>
  <si>
    <t>ЕИК: 000770047</t>
  </si>
  <si>
    <t>Утвърдил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</si>
</sst>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#,##0.00\ &quot;лв.&quot;;[Red]\-#,##0.00\ &quot;лв.&quot;"/>
    <numFmt numFmtId="44" formatCode="_-* #,##0.00\ &quot;лв.&quot;_-;\-* #,##0.00\ &quot;лв.&quot;_-;_-* &quot;-&quot;??\ &quot;лв.&quot;_-;_-@_-"/>
    <numFmt numFmtId="164" formatCode="_-* #,##0.00\ [$€-1]_-;\-* #,##0.00\ [$€-1]_-;_-* &quot;-&quot;??\ [$€-1]_-;_-@_-"/>
    <numFmt numFmtId="165" formatCode="_-* #,##0.00\ [$лв.-402]_-;\-* #,##0.00\ [$лв.-402]_-;_-* &quot;-&quot;??\ [$лв.-402]_-;_-@_-"/>
  </numFmts>
  <fonts count="29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i/>
      <sz val="15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6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u/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</fills>
  <borders count="30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indexed="64"/>
      </top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0" tint="-0.499984740745262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7" fillId="0" borderId="0" applyNumberFormat="0" applyFill="0" applyBorder="0" applyAlignment="0" applyProtection="0"/>
    <xf numFmtId="44" fontId="27" fillId="0" borderId="0" applyFont="0" applyFill="0" applyBorder="0" applyAlignment="0" applyProtection="0"/>
  </cellStyleXfs>
  <cellXfs count="193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0" fontId="7" fillId="0" borderId="8" xfId="1" applyBorder="1" applyAlignment="1">
      <alignment horizontal="center" vertical="center"/>
    </xf>
    <xf numFmtId="3" fontId="5" fillId="0" borderId="8" xfId="0" applyNumberFormat="1" applyFont="1" applyBorder="1" applyAlignment="1">
      <alignment horizontal="center" vertical="center"/>
    </xf>
    <xf numFmtId="0" fontId="2" fillId="0" borderId="13" xfId="0" applyFont="1" applyBorder="1" applyAlignment="1">
      <alignment horizontal="justify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3" xfId="0" applyFont="1" applyBorder="1" applyAlignment="1">
      <alignment vertical="center" wrapText="1"/>
    </xf>
    <xf numFmtId="4" fontId="13" fillId="0" borderId="13" xfId="0" applyNumberFormat="1" applyFont="1" applyBorder="1" applyAlignment="1">
      <alignment vertical="center"/>
    </xf>
    <xf numFmtId="0" fontId="2" fillId="0" borderId="16" xfId="0" applyFont="1" applyBorder="1" applyAlignment="1">
      <alignment horizontal="justify" vertical="center" wrapText="1"/>
    </xf>
    <xf numFmtId="0" fontId="4" fillId="0" borderId="13" xfId="0" applyFont="1" applyBorder="1" applyAlignment="1">
      <alignment vertical="center"/>
    </xf>
    <xf numFmtId="0" fontId="4" fillId="0" borderId="16" xfId="0" applyFont="1" applyBorder="1" applyAlignment="1">
      <alignment vertical="center"/>
    </xf>
    <xf numFmtId="0" fontId="2" fillId="0" borderId="0" xfId="0" applyFont="1"/>
    <xf numFmtId="0" fontId="1" fillId="0" borderId="13" xfId="0" applyFont="1" applyBorder="1" applyAlignment="1">
      <alignment horizontal="justify" vertical="center" wrapText="1"/>
    </xf>
    <xf numFmtId="0" fontId="1" fillId="0" borderId="13" xfId="0" applyFont="1" applyBorder="1" applyAlignment="1">
      <alignment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17" fillId="0" borderId="0" xfId="0" applyFont="1" applyAlignment="1">
      <alignment wrapText="1"/>
    </xf>
    <xf numFmtId="2" fontId="15" fillId="0" borderId="13" xfId="0" applyNumberFormat="1" applyFont="1" applyBorder="1" applyAlignment="1">
      <alignment horizontal="right" vertical="center" wrapText="1"/>
    </xf>
    <xf numFmtId="0" fontId="4" fillId="0" borderId="13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2" fontId="5" fillId="0" borderId="0" xfId="0" applyNumberFormat="1" applyFont="1" applyAlignment="1">
      <alignment horizontal="center" vertical="center"/>
    </xf>
    <xf numFmtId="2" fontId="6" fillId="0" borderId="0" xfId="0" applyNumberFormat="1" applyFont="1" applyAlignment="1">
      <alignment horizontal="center" vertical="center"/>
    </xf>
    <xf numFmtId="2" fontId="4" fillId="0" borderId="13" xfId="0" applyNumberFormat="1" applyFont="1" applyBorder="1" applyAlignment="1">
      <alignment horizontal="right" vertical="center"/>
    </xf>
    <xf numFmtId="2" fontId="4" fillId="0" borderId="16" xfId="0" applyNumberFormat="1" applyFont="1" applyBorder="1" applyAlignment="1">
      <alignment vertical="center"/>
    </xf>
    <xf numFmtId="2" fontId="4" fillId="0" borderId="13" xfId="0" applyNumberFormat="1" applyFont="1" applyBorder="1" applyAlignment="1">
      <alignment vertical="center"/>
    </xf>
    <xf numFmtId="2" fontId="4" fillId="0" borderId="0" xfId="0" applyNumberFormat="1" applyFont="1" applyAlignment="1">
      <alignment vertical="center"/>
    </xf>
    <xf numFmtId="2" fontId="13" fillId="0" borderId="14" xfId="0" applyNumberFormat="1" applyFont="1" applyBorder="1" applyAlignment="1">
      <alignment vertical="center"/>
    </xf>
    <xf numFmtId="2" fontId="13" fillId="0" borderId="13" xfId="0" applyNumberFormat="1" applyFont="1" applyBorder="1" applyAlignment="1">
      <alignment vertical="center"/>
    </xf>
    <xf numFmtId="2" fontId="13" fillId="0" borderId="19" xfId="0" applyNumberFormat="1" applyFont="1" applyBorder="1" applyAlignment="1">
      <alignment vertical="center"/>
    </xf>
    <xf numFmtId="2" fontId="4" fillId="0" borderId="14" xfId="0" applyNumberFormat="1" applyFont="1" applyBorder="1" applyAlignment="1">
      <alignment vertical="center"/>
    </xf>
    <xf numFmtId="2" fontId="15" fillId="0" borderId="13" xfId="0" applyNumberFormat="1" applyFont="1" applyBorder="1" applyAlignment="1">
      <alignment horizontal="right" vertical="center"/>
    </xf>
    <xf numFmtId="0" fontId="11" fillId="0" borderId="13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2" fontId="4" fillId="0" borderId="19" xfId="0" applyNumberFormat="1" applyFont="1" applyBorder="1" applyAlignment="1">
      <alignment vertical="center"/>
    </xf>
    <xf numFmtId="49" fontId="4" fillId="0" borderId="13" xfId="0" applyNumberFormat="1" applyFont="1" applyBorder="1" applyAlignment="1">
      <alignment horizontal="right" vertical="center"/>
    </xf>
    <xf numFmtId="49" fontId="4" fillId="0" borderId="16" xfId="0" applyNumberFormat="1" applyFont="1" applyBorder="1" applyAlignment="1">
      <alignment horizontal="right" vertical="center"/>
    </xf>
    <xf numFmtId="49" fontId="4" fillId="0" borderId="0" xfId="0" applyNumberFormat="1" applyFont="1" applyAlignment="1">
      <alignment horizontal="right" vertical="center"/>
    </xf>
    <xf numFmtId="49" fontId="11" fillId="0" borderId="13" xfId="0" applyNumberFormat="1" applyFont="1" applyBorder="1" applyAlignment="1">
      <alignment horizontal="right" vertical="center"/>
    </xf>
    <xf numFmtId="49" fontId="16" fillId="0" borderId="0" xfId="0" applyNumberFormat="1" applyFont="1" applyAlignment="1">
      <alignment horizontal="left" vertical="center"/>
    </xf>
    <xf numFmtId="2" fontId="4" fillId="2" borderId="13" xfId="0" applyNumberFormat="1" applyFont="1" applyFill="1" applyBorder="1" applyAlignment="1">
      <alignment vertical="center"/>
    </xf>
    <xf numFmtId="49" fontId="11" fillId="3" borderId="13" xfId="0" applyNumberFormat="1" applyFont="1" applyFill="1" applyBorder="1" applyAlignment="1">
      <alignment horizontal="right" vertical="center"/>
    </xf>
    <xf numFmtId="49" fontId="10" fillId="3" borderId="13" xfId="0" applyNumberFormat="1" applyFont="1" applyFill="1" applyBorder="1" applyAlignment="1">
      <alignment horizontal="right" vertical="center"/>
    </xf>
    <xf numFmtId="0" fontId="16" fillId="0" borderId="16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49" fontId="4" fillId="3" borderId="13" xfId="0" applyNumberFormat="1" applyFont="1" applyFill="1" applyBorder="1" applyAlignment="1">
      <alignment horizontal="right" vertical="center"/>
    </xf>
    <xf numFmtId="0" fontId="21" fillId="0" borderId="13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left" vertical="center" wrapText="1"/>
    </xf>
    <xf numFmtId="0" fontId="16" fillId="0" borderId="13" xfId="0" applyFont="1" applyBorder="1" applyAlignment="1">
      <alignment horizontal="justify" vertical="center" wrapText="1"/>
    </xf>
    <xf numFmtId="0" fontId="16" fillId="0" borderId="13" xfId="0" applyFont="1" applyBorder="1" applyAlignment="1">
      <alignment horizontal="center" vertical="center"/>
    </xf>
    <xf numFmtId="2" fontId="15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2" fontId="16" fillId="0" borderId="13" xfId="0" applyNumberFormat="1" applyFont="1" applyBorder="1" applyAlignment="1">
      <alignment horizontal="right" vertical="center"/>
    </xf>
    <xf numFmtId="0" fontId="16" fillId="0" borderId="13" xfId="0" applyFont="1" applyBorder="1" applyAlignment="1">
      <alignment horizontal="center" wrapText="1"/>
    </xf>
    <xf numFmtId="2" fontId="2" fillId="0" borderId="13" xfId="0" applyNumberFormat="1" applyFont="1" applyBorder="1" applyAlignment="1">
      <alignment wrapText="1"/>
    </xf>
    <xf numFmtId="0" fontId="16" fillId="0" borderId="13" xfId="0" applyFont="1" applyBorder="1" applyAlignment="1">
      <alignment vertical="center" wrapText="1"/>
    </xf>
    <xf numFmtId="0" fontId="2" fillId="0" borderId="13" xfId="0" applyFont="1" applyBorder="1" applyAlignment="1">
      <alignment horizontal="left" vertical="center"/>
    </xf>
    <xf numFmtId="0" fontId="2" fillId="0" borderId="13" xfId="0" applyFont="1" applyBorder="1" applyAlignment="1">
      <alignment horizontal="justify" vertical="center"/>
    </xf>
    <xf numFmtId="0" fontId="0" fillId="0" borderId="0" xfId="0" applyAlignment="1">
      <alignment vertical="center" wrapText="1"/>
    </xf>
    <xf numFmtId="8" fontId="0" fillId="0" borderId="0" xfId="0" applyNumberFormat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0" fontId="25" fillId="0" borderId="0" xfId="0" applyFont="1" applyAlignment="1">
      <alignment vertical="center"/>
    </xf>
    <xf numFmtId="0" fontId="16" fillId="2" borderId="13" xfId="0" applyFont="1" applyFill="1" applyBorder="1" applyAlignment="1">
      <alignment horizontal="left" vertical="center" wrapText="1"/>
    </xf>
    <xf numFmtId="49" fontId="4" fillId="2" borderId="13" xfId="0" applyNumberFormat="1" applyFont="1" applyFill="1" applyBorder="1" applyAlignment="1">
      <alignment horizontal="right" vertical="center"/>
    </xf>
    <xf numFmtId="0" fontId="16" fillId="2" borderId="13" xfId="0" applyFont="1" applyFill="1" applyBorder="1" applyAlignment="1">
      <alignment vertical="center" wrapText="1"/>
    </xf>
    <xf numFmtId="0" fontId="4" fillId="2" borderId="13" xfId="0" applyFont="1" applyFill="1" applyBorder="1" applyAlignment="1">
      <alignment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4" fillId="2" borderId="13" xfId="0" applyFont="1" applyFill="1" applyBorder="1" applyAlignment="1">
      <alignment horizontal="right" vertical="center" wrapText="1"/>
    </xf>
    <xf numFmtId="49" fontId="4" fillId="4" borderId="13" xfId="0" applyNumberFormat="1" applyFont="1" applyFill="1" applyBorder="1" applyAlignment="1">
      <alignment horizontal="right" vertical="center"/>
    </xf>
    <xf numFmtId="164" fontId="5" fillId="0" borderId="0" xfId="0" applyNumberFormat="1" applyFont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164" fontId="15" fillId="0" borderId="14" xfId="0" applyNumberFormat="1" applyFont="1" applyBorder="1" applyAlignment="1">
      <alignment horizontal="right" vertical="center" wrapText="1"/>
    </xf>
    <xf numFmtId="164" fontId="4" fillId="0" borderId="0" xfId="0" applyNumberFormat="1" applyFont="1" applyAlignment="1">
      <alignment vertical="center"/>
    </xf>
    <xf numFmtId="164" fontId="4" fillId="0" borderId="13" xfId="0" applyNumberFormat="1" applyFont="1" applyBorder="1" applyAlignment="1">
      <alignment vertical="center"/>
    </xf>
    <xf numFmtId="164" fontId="15" fillId="2" borderId="14" xfId="0" applyNumberFormat="1" applyFont="1" applyFill="1" applyBorder="1" applyAlignment="1">
      <alignment horizontal="right" vertical="center" wrapText="1"/>
    </xf>
    <xf numFmtId="2" fontId="4" fillId="2" borderId="13" xfId="0" applyNumberFormat="1" applyFont="1" applyFill="1" applyBorder="1" applyAlignment="1">
      <alignment horizontal="right" vertical="center"/>
    </xf>
    <xf numFmtId="2" fontId="4" fillId="2" borderId="14" xfId="0" applyNumberFormat="1" applyFont="1" applyFill="1" applyBorder="1" applyAlignment="1">
      <alignment vertical="center"/>
    </xf>
    <xf numFmtId="0" fontId="4" fillId="2" borderId="14" xfId="0" applyFont="1" applyFill="1" applyBorder="1" applyAlignment="1">
      <alignment horizontal="center" vertical="center"/>
    </xf>
    <xf numFmtId="0" fontId="10" fillId="2" borderId="17" xfId="0" applyFont="1" applyFill="1" applyBorder="1" applyAlignment="1">
      <alignment horizontal="center" vertical="center" wrapText="1"/>
    </xf>
    <xf numFmtId="2" fontId="23" fillId="2" borderId="14" xfId="0" applyNumberFormat="1" applyFont="1" applyFill="1" applyBorder="1" applyAlignment="1">
      <alignment vertical="center"/>
    </xf>
    <xf numFmtId="4" fontId="23" fillId="2" borderId="13" xfId="0" applyNumberFormat="1" applyFont="1" applyFill="1" applyBorder="1" applyAlignment="1">
      <alignment vertical="center"/>
    </xf>
    <xf numFmtId="0" fontId="11" fillId="2" borderId="17" xfId="0" applyFont="1" applyFill="1" applyBorder="1" applyAlignment="1">
      <alignment horizontal="center" vertical="center" wrapText="1"/>
    </xf>
    <xf numFmtId="2" fontId="13" fillId="2" borderId="14" xfId="0" applyNumberFormat="1" applyFont="1" applyFill="1" applyBorder="1" applyAlignment="1">
      <alignment vertical="center"/>
    </xf>
    <xf numFmtId="4" fontId="13" fillId="2" borderId="13" xfId="0" applyNumberFormat="1" applyFont="1" applyFill="1" applyBorder="1" applyAlignment="1">
      <alignment vertical="center"/>
    </xf>
    <xf numFmtId="165" fontId="4" fillId="0" borderId="13" xfId="0" applyNumberFormat="1" applyFont="1" applyBorder="1" applyAlignment="1">
      <alignment vertical="center"/>
    </xf>
    <xf numFmtId="165" fontId="4" fillId="0" borderId="14" xfId="0" applyNumberFormat="1" applyFont="1" applyBorder="1" applyAlignment="1">
      <alignment vertical="center"/>
    </xf>
    <xf numFmtId="165" fontId="4" fillId="0" borderId="19" xfId="0" applyNumberFormat="1" applyFont="1" applyBorder="1" applyAlignment="1">
      <alignment vertical="center"/>
    </xf>
    <xf numFmtId="165" fontId="4" fillId="0" borderId="13" xfId="0" applyNumberFormat="1" applyFont="1" applyBorder="1" applyAlignment="1">
      <alignment horizontal="right" vertical="center"/>
    </xf>
    <xf numFmtId="165" fontId="15" fillId="0" borderId="13" xfId="0" applyNumberFormat="1" applyFont="1" applyBorder="1" applyAlignment="1">
      <alignment horizontal="right" vertical="center" wrapText="1"/>
    </xf>
    <xf numFmtId="165" fontId="4" fillId="0" borderId="18" xfId="0" applyNumberFormat="1" applyFont="1" applyBorder="1" applyAlignment="1">
      <alignment vertical="center"/>
    </xf>
    <xf numFmtId="165" fontId="15" fillId="2" borderId="13" xfId="0" applyNumberFormat="1" applyFont="1" applyFill="1" applyBorder="1" applyAlignment="1">
      <alignment horizontal="right" vertical="center" wrapText="1"/>
    </xf>
    <xf numFmtId="165" fontId="22" fillId="2" borderId="13" xfId="0" applyNumberFormat="1" applyFont="1" applyFill="1" applyBorder="1" applyAlignment="1">
      <alignment horizontal="right" vertical="center" wrapText="1"/>
    </xf>
    <xf numFmtId="165" fontId="15" fillId="0" borderId="16" xfId="0" applyNumberFormat="1" applyFont="1" applyBorder="1" applyAlignment="1">
      <alignment horizontal="right" vertical="center" wrapText="1"/>
    </xf>
    <xf numFmtId="165" fontId="4" fillId="0" borderId="16" xfId="0" applyNumberFormat="1" applyFont="1" applyBorder="1" applyAlignment="1">
      <alignment horizontal="right" vertical="center"/>
    </xf>
    <xf numFmtId="165" fontId="4" fillId="0" borderId="15" xfId="0" applyNumberFormat="1" applyFont="1" applyBorder="1" applyAlignment="1">
      <alignment horizontal="right" vertical="center"/>
    </xf>
    <xf numFmtId="165" fontId="4" fillId="0" borderId="16" xfId="0" applyNumberFormat="1" applyFont="1" applyBorder="1" applyAlignment="1">
      <alignment vertical="center"/>
    </xf>
    <xf numFmtId="4" fontId="13" fillId="0" borderId="20" xfId="0" applyNumberFormat="1" applyFont="1" applyBorder="1" applyAlignment="1">
      <alignment vertical="center"/>
    </xf>
    <xf numFmtId="4" fontId="13" fillId="2" borderId="20" xfId="0" applyNumberFormat="1" applyFont="1" applyFill="1" applyBorder="1" applyAlignment="1">
      <alignment vertical="center"/>
    </xf>
    <xf numFmtId="4" fontId="23" fillId="2" borderId="20" xfId="0" applyNumberFormat="1" applyFont="1" applyFill="1" applyBorder="1" applyAlignment="1">
      <alignment vertical="center"/>
    </xf>
    <xf numFmtId="4" fontId="13" fillId="0" borderId="21" xfId="0" applyNumberFormat="1" applyFont="1" applyBorder="1" applyAlignment="1">
      <alignment vertical="center"/>
    </xf>
    <xf numFmtId="0" fontId="4" fillId="0" borderId="20" xfId="0" applyFont="1" applyBorder="1" applyAlignment="1">
      <alignment vertical="center"/>
    </xf>
    <xf numFmtId="0" fontId="4" fillId="2" borderId="20" xfId="0" applyFont="1" applyFill="1" applyBorder="1" applyAlignment="1">
      <alignment vertical="center"/>
    </xf>
    <xf numFmtId="0" fontId="4" fillId="0" borderId="21" xfId="0" applyFont="1" applyBorder="1" applyAlignment="1">
      <alignment vertical="center"/>
    </xf>
    <xf numFmtId="0" fontId="4" fillId="0" borderId="17" xfId="0" applyFont="1" applyBorder="1" applyAlignment="1">
      <alignment vertical="center"/>
    </xf>
    <xf numFmtId="0" fontId="4" fillId="2" borderId="17" xfId="0" applyFont="1" applyFill="1" applyBorder="1" applyAlignment="1">
      <alignment vertical="center"/>
    </xf>
    <xf numFmtId="165" fontId="4" fillId="0" borderId="20" xfId="0" applyNumberFormat="1" applyFont="1" applyBorder="1" applyAlignment="1">
      <alignment vertical="center"/>
    </xf>
    <xf numFmtId="165" fontId="4" fillId="0" borderId="20" xfId="0" applyNumberFormat="1" applyFont="1" applyBorder="1" applyAlignment="1">
      <alignment horizontal="right" vertical="center"/>
    </xf>
    <xf numFmtId="165" fontId="15" fillId="0" borderId="20" xfId="0" applyNumberFormat="1" applyFont="1" applyBorder="1" applyAlignment="1">
      <alignment horizontal="right" wrapText="1"/>
    </xf>
    <xf numFmtId="165" fontId="15" fillId="0" borderId="20" xfId="0" applyNumberFormat="1" applyFont="1" applyBorder="1" applyAlignment="1">
      <alignment horizontal="right" vertical="center"/>
    </xf>
    <xf numFmtId="0" fontId="9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18" fillId="0" borderId="0" xfId="0" applyFont="1" applyAlignment="1">
      <alignment horizontal="left" vertical="center"/>
    </xf>
    <xf numFmtId="0" fontId="21" fillId="5" borderId="13" xfId="0" applyFont="1" applyFill="1" applyBorder="1" applyAlignment="1">
      <alignment horizontal="center" vertical="center" wrapText="1"/>
    </xf>
    <xf numFmtId="0" fontId="18" fillId="5" borderId="13" xfId="0" applyFont="1" applyFill="1" applyBorder="1" applyAlignment="1">
      <alignment horizontal="center" vertical="center" wrapText="1"/>
    </xf>
    <xf numFmtId="0" fontId="21" fillId="5" borderId="13" xfId="0" applyFont="1" applyFill="1" applyBorder="1" applyAlignment="1">
      <alignment horizontal="justify" vertical="center" wrapText="1"/>
    </xf>
    <xf numFmtId="0" fontId="19" fillId="5" borderId="13" xfId="0" applyFont="1" applyFill="1" applyBorder="1" applyAlignment="1">
      <alignment horizontal="center" vertical="center"/>
    </xf>
    <xf numFmtId="0" fontId="18" fillId="5" borderId="13" xfId="0" applyFont="1" applyFill="1" applyBorder="1" applyAlignment="1">
      <alignment horizontal="center" vertical="center"/>
    </xf>
    <xf numFmtId="0" fontId="24" fillId="5" borderId="13" xfId="0" applyFont="1" applyFill="1" applyBorder="1" applyAlignment="1">
      <alignment horizontal="center" vertical="center" wrapText="1"/>
    </xf>
    <xf numFmtId="0" fontId="24" fillId="5" borderId="13" xfId="0" applyFont="1" applyFill="1" applyBorder="1" applyAlignment="1">
      <alignment horizontal="left" vertical="center" wrapText="1"/>
    </xf>
    <xf numFmtId="2" fontId="10" fillId="0" borderId="27" xfId="0" applyNumberFormat="1" applyFont="1" applyBorder="1" applyAlignment="1">
      <alignment horizontal="center" vertical="center" wrapText="1"/>
    </xf>
    <xf numFmtId="0" fontId="13" fillId="2" borderId="13" xfId="0" applyFont="1" applyFill="1" applyBorder="1" applyAlignment="1">
      <alignment horizontal="right" vertical="center" wrapText="1"/>
    </xf>
    <xf numFmtId="2" fontId="15" fillId="2" borderId="13" xfId="0" applyNumberFormat="1" applyFont="1" applyFill="1" applyBorder="1" applyAlignment="1">
      <alignment horizontal="right" vertical="center" wrapText="1"/>
    </xf>
    <xf numFmtId="164" fontId="15" fillId="0" borderId="19" xfId="0" applyNumberFormat="1" applyFont="1" applyBorder="1" applyAlignment="1">
      <alignment horizontal="right" vertical="center" wrapText="1"/>
    </xf>
    <xf numFmtId="2" fontId="11" fillId="0" borderId="14" xfId="0" applyNumberFormat="1" applyFont="1" applyBorder="1" applyAlignment="1">
      <alignment vertical="center"/>
    </xf>
    <xf numFmtId="164" fontId="15" fillId="0" borderId="0" xfId="0" applyNumberFormat="1" applyFont="1" applyAlignment="1">
      <alignment horizontal="right" vertical="center" wrapText="1"/>
    </xf>
    <xf numFmtId="2" fontId="10" fillId="0" borderId="28" xfId="0" applyNumberFormat="1" applyFont="1" applyBorder="1" applyAlignment="1">
      <alignment horizontal="center" vertical="center" wrapText="1"/>
    </xf>
    <xf numFmtId="0" fontId="10" fillId="0" borderId="28" xfId="0" applyFont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justify" vertical="center" wrapText="1"/>
    </xf>
    <xf numFmtId="2" fontId="15" fillId="2" borderId="13" xfId="0" applyNumberFormat="1" applyFont="1" applyFill="1" applyBorder="1" applyAlignment="1">
      <alignment horizontal="center" vertical="center" wrapText="1"/>
    </xf>
    <xf numFmtId="2" fontId="26" fillId="0" borderId="0" xfId="0" applyNumberFormat="1" applyFont="1" applyAlignment="1">
      <alignment horizontal="center" vertical="center"/>
    </xf>
    <xf numFmtId="164" fontId="10" fillId="0" borderId="28" xfId="0" applyNumberFormat="1" applyFont="1" applyBorder="1" applyAlignment="1">
      <alignment horizontal="center" vertical="center" wrapText="1"/>
    </xf>
    <xf numFmtId="164" fontId="10" fillId="0" borderId="29" xfId="0" applyNumberFormat="1" applyFont="1" applyBorder="1" applyAlignment="1">
      <alignment horizontal="center" vertical="center" wrapText="1"/>
    </xf>
    <xf numFmtId="164" fontId="15" fillId="0" borderId="13" xfId="0" applyNumberFormat="1" applyFont="1" applyBorder="1" applyAlignment="1">
      <alignment horizontal="right" vertical="center" wrapText="1"/>
    </xf>
    <xf numFmtId="164" fontId="28" fillId="0" borderId="13" xfId="2" applyNumberFormat="1" applyFont="1" applyBorder="1" applyAlignment="1">
      <alignment horizontal="center" vertical="center" wrapText="1"/>
    </xf>
    <xf numFmtId="0" fontId="28" fillId="0" borderId="1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8" fillId="0" borderId="2" xfId="1" applyFont="1" applyBorder="1" applyAlignment="1">
      <alignment horizontal="center" vertical="top"/>
    </xf>
    <xf numFmtId="0" fontId="3" fillId="0" borderId="10" xfId="0" applyFont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0" fontId="9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10" fillId="0" borderId="22" xfId="0" applyFont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10" fillId="0" borderId="20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</cellXfs>
  <cellStyles count="3">
    <cellStyle name="Валута" xfId="2" builtinId="4"/>
    <cellStyle name="Нормален" xfId="0" builtinId="0"/>
    <cellStyle name="Хипервръзка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bal_elin_pelin@abv.bg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9"/>
  <sheetViews>
    <sheetView showGridLines="0" view="pageBreakPreview" zoomScale="80" zoomScaleNormal="100" zoomScaleSheetLayoutView="80" workbookViewId="0">
      <selection activeCell="E28" sqref="E28"/>
    </sheetView>
  </sheetViews>
  <sheetFormatPr defaultColWidth="9.140625" defaultRowHeight="19.5" customHeight="1" x14ac:dyDescent="0.25"/>
  <cols>
    <col min="1" max="1" width="7.85546875" style="2" customWidth="1"/>
    <col min="2" max="2" width="25.5703125" style="2" customWidth="1"/>
    <col min="3" max="3" width="22.7109375" style="2" customWidth="1"/>
    <col min="4" max="4" width="24.85546875" style="2" customWidth="1"/>
    <col min="5" max="5" width="23.7109375" style="2" customWidth="1"/>
    <col min="6" max="6" width="28.85546875" style="2" customWidth="1"/>
    <col min="7" max="16384" width="9.140625" style="2"/>
  </cols>
  <sheetData>
    <row r="1" spans="1:6" ht="15.75" x14ac:dyDescent="0.25">
      <c r="A1" s="163"/>
      <c r="B1" s="164"/>
      <c r="C1" s="164"/>
      <c r="D1" s="164"/>
      <c r="E1" s="164"/>
      <c r="F1" s="165"/>
    </row>
    <row r="2" spans="1:6" ht="15.75" x14ac:dyDescent="0.25">
      <c r="A2" s="160" t="s">
        <v>20</v>
      </c>
      <c r="B2" s="161"/>
      <c r="C2" s="161"/>
      <c r="D2" s="161"/>
      <c r="E2" s="161"/>
      <c r="F2" s="162"/>
    </row>
    <row r="3" spans="1:6" ht="15.75" x14ac:dyDescent="0.25">
      <c r="A3" s="3" t="s">
        <v>3</v>
      </c>
      <c r="B3" s="21" t="s">
        <v>126</v>
      </c>
      <c r="C3" s="4" t="s">
        <v>4</v>
      </c>
      <c r="D3" s="21" t="s">
        <v>21</v>
      </c>
      <c r="E3" s="4" t="s">
        <v>5</v>
      </c>
      <c r="F3" s="22" t="s">
        <v>22</v>
      </c>
    </row>
    <row r="4" spans="1:6" ht="15.75" x14ac:dyDescent="0.25">
      <c r="A4" s="166"/>
      <c r="B4" s="167"/>
      <c r="C4" s="167"/>
      <c r="D4" s="167"/>
      <c r="E4" s="167"/>
      <c r="F4" s="168"/>
    </row>
    <row r="5" spans="1:6" ht="15.75" x14ac:dyDescent="0.25">
      <c r="A5" s="160" t="s">
        <v>0</v>
      </c>
      <c r="B5" s="161"/>
      <c r="C5" s="161"/>
      <c r="D5" s="161"/>
      <c r="E5" s="161"/>
      <c r="F5" s="162"/>
    </row>
    <row r="6" spans="1:6" ht="15.75" x14ac:dyDescent="0.25">
      <c r="A6" s="3" t="s">
        <v>6</v>
      </c>
      <c r="B6" s="8" t="s">
        <v>23</v>
      </c>
      <c r="C6" s="4" t="s">
        <v>7</v>
      </c>
      <c r="D6" s="8" t="s">
        <v>24</v>
      </c>
      <c r="E6" s="4" t="s">
        <v>8</v>
      </c>
      <c r="F6" s="7" t="s">
        <v>24</v>
      </c>
    </row>
    <row r="7" spans="1:6" ht="15.75" x14ac:dyDescent="0.25">
      <c r="A7" s="160" t="s">
        <v>10</v>
      </c>
      <c r="B7" s="161"/>
      <c r="C7" s="161"/>
      <c r="D7" s="161"/>
      <c r="E7" s="161"/>
      <c r="F7" s="162"/>
    </row>
    <row r="8" spans="1:6" ht="15.75" x14ac:dyDescent="0.25">
      <c r="A8" s="3" t="s">
        <v>9</v>
      </c>
      <c r="B8" s="9" t="s">
        <v>25</v>
      </c>
      <c r="C8" s="4" t="s">
        <v>13</v>
      </c>
      <c r="D8" s="9">
        <v>15</v>
      </c>
      <c r="E8" s="4" t="s">
        <v>12</v>
      </c>
      <c r="F8" s="7"/>
    </row>
    <row r="9" spans="1:6" ht="15.75" x14ac:dyDescent="0.25">
      <c r="A9" s="169" t="s">
        <v>10</v>
      </c>
      <c r="B9" s="170"/>
      <c r="C9" s="170"/>
      <c r="D9" s="170"/>
      <c r="E9" s="170"/>
      <c r="F9" s="171"/>
    </row>
    <row r="10" spans="1:6" ht="15.75" x14ac:dyDescent="0.25">
      <c r="A10" s="166" t="s">
        <v>180</v>
      </c>
      <c r="B10" s="167"/>
      <c r="C10" s="167"/>
      <c r="D10" s="167"/>
      <c r="E10" s="167"/>
      <c r="F10" s="168"/>
    </row>
    <row r="11" spans="1:6" ht="15.75" x14ac:dyDescent="0.25">
      <c r="A11" s="160" t="s">
        <v>11</v>
      </c>
      <c r="B11" s="161"/>
      <c r="C11" s="161"/>
      <c r="D11" s="161"/>
      <c r="E11" s="161"/>
      <c r="F11" s="162"/>
    </row>
    <row r="12" spans="1:6" ht="16.5" thickBot="1" x14ac:dyDescent="0.3">
      <c r="A12" s="5" t="s">
        <v>1</v>
      </c>
      <c r="B12" s="23" t="s">
        <v>26</v>
      </c>
      <c r="C12" s="6" t="s">
        <v>2</v>
      </c>
      <c r="D12" s="24">
        <v>887418550</v>
      </c>
      <c r="E12" s="10"/>
      <c r="F12" s="11"/>
    </row>
    <row r="13" spans="1:6" ht="19.5" customHeight="1" thickBot="1" x14ac:dyDescent="0.3">
      <c r="A13" s="1"/>
    </row>
    <row r="14" spans="1:6" ht="19.5" customHeight="1" x14ac:dyDescent="0.25">
      <c r="A14" s="178" t="s">
        <v>26</v>
      </c>
      <c r="B14" s="164"/>
      <c r="C14" s="164"/>
      <c r="D14" s="164"/>
      <c r="E14" s="164"/>
      <c r="F14" s="165"/>
    </row>
    <row r="15" spans="1:6" ht="23.25" customHeight="1" x14ac:dyDescent="0.25">
      <c r="A15" s="179" t="s">
        <v>15</v>
      </c>
      <c r="B15" s="180"/>
      <c r="C15" s="180"/>
      <c r="D15" s="180"/>
      <c r="E15" s="180"/>
      <c r="F15" s="181"/>
    </row>
    <row r="16" spans="1:6" ht="15.75" x14ac:dyDescent="0.25">
      <c r="A16" s="175" t="s">
        <v>181</v>
      </c>
      <c r="B16" s="176"/>
      <c r="C16" s="176"/>
      <c r="D16" s="176"/>
      <c r="E16" s="176"/>
      <c r="F16" s="177"/>
    </row>
    <row r="17" spans="1:6" ht="42.75" customHeight="1" x14ac:dyDescent="0.25">
      <c r="A17" s="172" t="s">
        <v>16</v>
      </c>
      <c r="B17" s="173"/>
      <c r="C17" s="173"/>
      <c r="D17" s="173"/>
      <c r="E17" s="173"/>
      <c r="F17" s="174"/>
    </row>
    <row r="18" spans="1:6" ht="59.25" customHeight="1" x14ac:dyDescent="0.25">
      <c r="A18" s="175" t="s">
        <v>125</v>
      </c>
      <c r="B18" s="176"/>
      <c r="C18" s="176"/>
      <c r="D18" s="176"/>
      <c r="E18" s="176"/>
      <c r="F18" s="177"/>
    </row>
    <row r="19" spans="1:6" ht="42.75" customHeight="1" x14ac:dyDescent="0.25">
      <c r="A19" s="172" t="s">
        <v>17</v>
      </c>
      <c r="B19" s="173"/>
      <c r="C19" s="173"/>
      <c r="D19" s="173"/>
      <c r="E19" s="173"/>
      <c r="F19" s="174"/>
    </row>
  </sheetData>
  <mergeCells count="14">
    <mergeCell ref="A19:F19"/>
    <mergeCell ref="A18:F18"/>
    <mergeCell ref="A14:F14"/>
    <mergeCell ref="A15:F15"/>
    <mergeCell ref="A16:F16"/>
    <mergeCell ref="A17:F17"/>
    <mergeCell ref="A11:F11"/>
    <mergeCell ref="A1:F1"/>
    <mergeCell ref="A2:F2"/>
    <mergeCell ref="A7:F7"/>
    <mergeCell ref="A4:F4"/>
    <mergeCell ref="A5:F5"/>
    <mergeCell ref="A9:F9"/>
    <mergeCell ref="A10:F10"/>
  </mergeCells>
  <hyperlinks>
    <hyperlink ref="B12" r:id="rId1" xr:uid="{00000000-0004-0000-0000-000000000000}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291"/>
  <sheetViews>
    <sheetView tabSelected="1" topLeftCell="A222" zoomScaleNormal="100" workbookViewId="0">
      <selection activeCell="E230" sqref="E230"/>
    </sheetView>
  </sheetViews>
  <sheetFormatPr defaultColWidth="9.140625" defaultRowHeight="15" x14ac:dyDescent="0.25"/>
  <cols>
    <col min="1" max="1" width="9" style="13" customWidth="1"/>
    <col min="2" max="2" width="68.42578125" style="13" customWidth="1"/>
    <col min="3" max="3" width="10.28515625" style="13" customWidth="1"/>
    <col min="4" max="4" width="28.28515625" style="46" customWidth="1"/>
    <col min="5" max="5" width="14.85546875" style="97" customWidth="1"/>
    <col min="6" max="6" width="0.140625" style="97" customWidth="1"/>
    <col min="7" max="7" width="13.28515625" style="46" customWidth="1"/>
    <col min="8" max="8" width="11.28515625" style="46" customWidth="1"/>
    <col min="9" max="9" width="10" style="13" customWidth="1"/>
    <col min="10" max="10" width="10.7109375" style="13" customWidth="1"/>
    <col min="11" max="11" width="21" style="13" customWidth="1"/>
    <col min="12" max="16384" width="9.140625" style="13"/>
  </cols>
  <sheetData>
    <row r="1" spans="1:10" s="12" customFormat="1" ht="50.25" customHeight="1" x14ac:dyDescent="0.25">
      <c r="A1" s="182" t="s">
        <v>18</v>
      </c>
      <c r="B1" s="182"/>
      <c r="C1" s="182"/>
      <c r="D1" s="182"/>
      <c r="E1" s="182"/>
      <c r="F1" s="182"/>
      <c r="G1" s="182"/>
      <c r="H1" s="182"/>
      <c r="I1" s="182"/>
      <c r="J1" s="134"/>
    </row>
    <row r="2" spans="1:10" ht="49.5" customHeight="1" x14ac:dyDescent="0.25">
      <c r="A2" s="183" t="s">
        <v>20</v>
      </c>
      <c r="B2" s="183"/>
      <c r="C2" s="183"/>
      <c r="D2" s="183"/>
      <c r="E2" s="183"/>
      <c r="F2" s="183"/>
      <c r="G2" s="183"/>
      <c r="H2" s="183"/>
      <c r="I2" s="183"/>
      <c r="J2" s="135"/>
    </row>
    <row r="3" spans="1:10" ht="11.25" customHeight="1" x14ac:dyDescent="0.25">
      <c r="B3" s="13" t="s">
        <v>455</v>
      </c>
      <c r="J3" s="75"/>
    </row>
    <row r="4" spans="1:10" ht="15.75" x14ac:dyDescent="0.25">
      <c r="A4" s="20"/>
      <c r="B4" s="189" t="s">
        <v>456</v>
      </c>
      <c r="C4" s="189"/>
      <c r="D4" s="189"/>
      <c r="E4" s="189"/>
      <c r="F4" s="189"/>
      <c r="G4" s="189"/>
      <c r="H4" s="189"/>
      <c r="I4" s="189"/>
      <c r="J4" s="189"/>
    </row>
    <row r="5" spans="1:10" ht="15.75" x14ac:dyDescent="0.25">
      <c r="A5" s="20"/>
      <c r="B5" s="63" t="s">
        <v>435</v>
      </c>
      <c r="C5" s="19"/>
      <c r="D5" s="41"/>
      <c r="E5" s="94"/>
      <c r="F5" s="94"/>
      <c r="G5" s="41"/>
      <c r="H5" s="41"/>
      <c r="I5" s="19"/>
      <c r="J5" s="19"/>
    </row>
    <row r="6" spans="1:10" ht="19.5" customHeight="1" x14ac:dyDescent="0.25">
      <c r="A6" s="14"/>
      <c r="B6" s="136" t="s">
        <v>443</v>
      </c>
      <c r="C6" s="14"/>
      <c r="D6" s="154" t="s">
        <v>449</v>
      </c>
      <c r="E6" s="95"/>
      <c r="F6" s="95"/>
      <c r="G6" s="42"/>
      <c r="H6" s="42"/>
      <c r="I6" s="14"/>
      <c r="J6" s="14"/>
    </row>
    <row r="7" spans="1:10" s="16" customFormat="1" ht="24.75" customHeight="1" x14ac:dyDescent="0.25">
      <c r="A7" s="184" t="s">
        <v>395</v>
      </c>
      <c r="B7" s="186" t="s">
        <v>14</v>
      </c>
      <c r="C7" s="188" t="s">
        <v>19</v>
      </c>
      <c r="D7" s="190" t="s">
        <v>451</v>
      </c>
      <c r="E7" s="191"/>
      <c r="F7" s="191"/>
      <c r="G7" s="191"/>
      <c r="H7" s="191"/>
      <c r="I7" s="191"/>
      <c r="J7" s="192"/>
    </row>
    <row r="8" spans="1:10" s="17" customFormat="1" ht="51.75" customHeight="1" x14ac:dyDescent="0.25">
      <c r="A8" s="185"/>
      <c r="B8" s="187"/>
      <c r="C8" s="187"/>
      <c r="D8" s="144" t="s">
        <v>453</v>
      </c>
      <c r="E8" s="156" t="s">
        <v>450</v>
      </c>
      <c r="F8" s="155"/>
      <c r="G8" s="150" t="s">
        <v>447</v>
      </c>
      <c r="H8" s="158" t="s">
        <v>452</v>
      </c>
      <c r="I8" s="151" t="s">
        <v>448</v>
      </c>
      <c r="J8" s="159" t="s">
        <v>452</v>
      </c>
    </row>
    <row r="9" spans="1:10" s="15" customFormat="1" ht="15" customHeight="1" x14ac:dyDescent="0.25">
      <c r="A9" s="65"/>
      <c r="B9" s="138" t="s">
        <v>127</v>
      </c>
      <c r="C9" s="145"/>
      <c r="D9" s="146"/>
      <c r="E9" s="99"/>
      <c r="F9" s="99"/>
      <c r="G9" s="107"/>
      <c r="H9" s="107"/>
      <c r="I9" s="122"/>
      <c r="J9" s="108"/>
    </row>
    <row r="10" spans="1:10" s="18" customFormat="1" ht="17.100000000000001" customHeight="1" x14ac:dyDescent="0.25">
      <c r="A10" s="62" t="s">
        <v>162</v>
      </c>
      <c r="B10" s="26" t="s">
        <v>182</v>
      </c>
      <c r="C10" s="52" t="s">
        <v>183</v>
      </c>
      <c r="D10" s="113">
        <v>60</v>
      </c>
      <c r="E10" s="96">
        <f>ROUND(D10/1.95583,2)</f>
        <v>30.68</v>
      </c>
      <c r="F10" s="96"/>
      <c r="G10" s="47"/>
      <c r="H10" s="47"/>
      <c r="I10" s="121"/>
      <c r="J10" s="28"/>
    </row>
    <row r="11" spans="1:10" s="18" customFormat="1" ht="17.100000000000001" customHeight="1" x14ac:dyDescent="0.25">
      <c r="A11" s="62" t="s">
        <v>163</v>
      </c>
      <c r="B11" s="26" t="s">
        <v>394</v>
      </c>
      <c r="C11" s="52" t="s">
        <v>183</v>
      </c>
      <c r="D11" s="113">
        <v>40</v>
      </c>
      <c r="E11" s="157">
        <f t="shared" ref="E11:E73" si="0">ROUND(D11/1.95583,2)</f>
        <v>20.45</v>
      </c>
      <c r="F11" s="149"/>
      <c r="G11" s="47"/>
      <c r="H11" s="47"/>
      <c r="I11" s="121"/>
      <c r="J11" s="28"/>
    </row>
    <row r="12" spans="1:10" s="18" customFormat="1" ht="17.100000000000001" customHeight="1" x14ac:dyDescent="0.25">
      <c r="A12" s="62" t="s">
        <v>164</v>
      </c>
      <c r="B12" s="26" t="s">
        <v>184</v>
      </c>
      <c r="C12" s="52" t="s">
        <v>183</v>
      </c>
      <c r="D12" s="113">
        <v>40</v>
      </c>
      <c r="E12" s="96">
        <f t="shared" si="0"/>
        <v>20.45</v>
      </c>
      <c r="F12" s="96"/>
      <c r="G12" s="47"/>
      <c r="H12" s="47"/>
      <c r="I12" s="121"/>
      <c r="J12" s="28"/>
    </row>
    <row r="13" spans="1:10" s="18" customFormat="1" ht="17.100000000000001" customHeight="1" x14ac:dyDescent="0.25">
      <c r="A13" s="62" t="s">
        <v>165</v>
      </c>
      <c r="B13" s="26" t="s">
        <v>396</v>
      </c>
      <c r="C13" s="52" t="s">
        <v>183</v>
      </c>
      <c r="D13" s="113">
        <v>20</v>
      </c>
      <c r="E13" s="96">
        <f t="shared" si="0"/>
        <v>10.23</v>
      </c>
      <c r="F13" s="96"/>
      <c r="G13" s="47"/>
      <c r="H13" s="47"/>
      <c r="I13" s="121"/>
      <c r="J13" s="28"/>
    </row>
    <row r="14" spans="1:10" s="18" customFormat="1" ht="17.100000000000001" customHeight="1" x14ac:dyDescent="0.25">
      <c r="A14" s="62" t="s">
        <v>166</v>
      </c>
      <c r="B14" s="26" t="s">
        <v>33</v>
      </c>
      <c r="C14" s="52" t="s">
        <v>183</v>
      </c>
      <c r="D14" s="113">
        <v>70</v>
      </c>
      <c r="E14" s="96">
        <f t="shared" si="0"/>
        <v>35.79</v>
      </c>
      <c r="F14" s="96"/>
      <c r="G14" s="47"/>
      <c r="H14" s="47"/>
      <c r="I14" s="121"/>
      <c r="J14" s="28"/>
    </row>
    <row r="15" spans="1:10" s="18" customFormat="1" ht="17.100000000000001" customHeight="1" x14ac:dyDescent="0.25">
      <c r="A15" s="62" t="s">
        <v>250</v>
      </c>
      <c r="B15" s="26" t="s">
        <v>28</v>
      </c>
      <c r="C15" s="52" t="s">
        <v>183</v>
      </c>
      <c r="D15" s="113">
        <v>100</v>
      </c>
      <c r="E15" s="96">
        <f t="shared" si="0"/>
        <v>51.13</v>
      </c>
      <c r="F15" s="96"/>
      <c r="G15" s="47"/>
      <c r="H15" s="47"/>
      <c r="I15" s="121"/>
      <c r="J15" s="28"/>
    </row>
    <row r="16" spans="1:10" s="18" customFormat="1" ht="17.100000000000001" customHeight="1" x14ac:dyDescent="0.25">
      <c r="A16" s="62" t="s">
        <v>251</v>
      </c>
      <c r="B16" s="26" t="s">
        <v>27</v>
      </c>
      <c r="C16" s="52" t="s">
        <v>183</v>
      </c>
      <c r="D16" s="113">
        <v>250</v>
      </c>
      <c r="E16" s="96">
        <f t="shared" si="0"/>
        <v>127.82</v>
      </c>
      <c r="F16" s="96"/>
      <c r="G16" s="47"/>
      <c r="H16" s="47"/>
      <c r="I16" s="121"/>
      <c r="J16" s="28"/>
    </row>
    <row r="17" spans="1:10" s="15" customFormat="1" ht="17.100000000000001" customHeight="1" x14ac:dyDescent="0.25">
      <c r="A17" s="62" t="s">
        <v>252</v>
      </c>
      <c r="B17" s="26" t="s">
        <v>30</v>
      </c>
      <c r="C17" s="52" t="s">
        <v>183</v>
      </c>
      <c r="D17" s="113">
        <v>20</v>
      </c>
      <c r="E17" s="96">
        <f t="shared" si="0"/>
        <v>10.23</v>
      </c>
      <c r="F17" s="96"/>
      <c r="G17" s="47"/>
      <c r="H17" s="47"/>
      <c r="I17" s="121"/>
      <c r="J17" s="28"/>
    </row>
    <row r="18" spans="1:10" s="15" customFormat="1" ht="17.100000000000001" customHeight="1" x14ac:dyDescent="0.25">
      <c r="A18" s="62" t="s">
        <v>253</v>
      </c>
      <c r="B18" s="26" t="s">
        <v>31</v>
      </c>
      <c r="C18" s="52" t="s">
        <v>183</v>
      </c>
      <c r="D18" s="113">
        <v>40</v>
      </c>
      <c r="E18" s="96">
        <f t="shared" si="0"/>
        <v>20.45</v>
      </c>
      <c r="F18" s="96"/>
      <c r="G18" s="47"/>
      <c r="H18" s="47"/>
      <c r="I18" s="121"/>
      <c r="J18" s="28"/>
    </row>
    <row r="19" spans="1:10" s="18" customFormat="1" ht="17.100000000000001" customHeight="1" x14ac:dyDescent="0.25">
      <c r="A19" s="62" t="s">
        <v>137</v>
      </c>
      <c r="B19" s="26" t="s">
        <v>32</v>
      </c>
      <c r="C19" s="52" t="s">
        <v>183</v>
      </c>
      <c r="D19" s="113">
        <v>30</v>
      </c>
      <c r="E19" s="96">
        <f t="shared" si="0"/>
        <v>15.34</v>
      </c>
      <c r="F19" s="96"/>
      <c r="G19" s="47"/>
      <c r="H19" s="47"/>
      <c r="I19" s="121"/>
      <c r="J19" s="28"/>
    </row>
    <row r="20" spans="1:10" s="18" customFormat="1" ht="17.100000000000001" customHeight="1" x14ac:dyDescent="0.25">
      <c r="A20" s="62" t="s">
        <v>138</v>
      </c>
      <c r="B20" s="26" t="s">
        <v>29</v>
      </c>
      <c r="C20" s="52" t="s">
        <v>183</v>
      </c>
      <c r="D20" s="113">
        <v>100</v>
      </c>
      <c r="E20" s="96">
        <f t="shared" si="0"/>
        <v>51.13</v>
      </c>
      <c r="F20" s="96"/>
      <c r="G20" s="47"/>
      <c r="H20" s="47"/>
      <c r="I20" s="121"/>
      <c r="J20" s="28"/>
    </row>
    <row r="21" spans="1:10" s="18" customFormat="1" ht="17.100000000000001" customHeight="1" x14ac:dyDescent="0.25">
      <c r="A21" s="62" t="s">
        <v>139</v>
      </c>
      <c r="B21" s="67" t="s">
        <v>34</v>
      </c>
      <c r="C21" s="52" t="s">
        <v>39</v>
      </c>
      <c r="D21" s="114">
        <v>100</v>
      </c>
      <c r="E21" s="96">
        <f t="shared" si="0"/>
        <v>51.13</v>
      </c>
      <c r="F21" s="96"/>
      <c r="G21" s="48"/>
      <c r="H21" s="48"/>
      <c r="I21" s="121"/>
      <c r="J21" s="28"/>
    </row>
    <row r="22" spans="1:10" s="15" customFormat="1" ht="17.100000000000001" customHeight="1" x14ac:dyDescent="0.25">
      <c r="A22" s="65"/>
      <c r="B22" s="137" t="s">
        <v>40</v>
      </c>
      <c r="C22" s="106"/>
      <c r="D22" s="115"/>
      <c r="E22" s="99"/>
      <c r="F22" s="99"/>
      <c r="G22" s="107"/>
      <c r="H22" s="107"/>
      <c r="I22" s="122"/>
      <c r="J22" s="108"/>
    </row>
    <row r="23" spans="1:10" s="15" customFormat="1" ht="17.100000000000001" customHeight="1" x14ac:dyDescent="0.25">
      <c r="A23" s="62" t="s">
        <v>140</v>
      </c>
      <c r="B23" s="26" t="s">
        <v>35</v>
      </c>
      <c r="C23" s="53" t="s">
        <v>183</v>
      </c>
      <c r="D23" s="113">
        <v>3</v>
      </c>
      <c r="E23" s="96">
        <f t="shared" si="0"/>
        <v>1.53</v>
      </c>
      <c r="F23" s="96"/>
      <c r="G23" s="47"/>
      <c r="H23" s="47"/>
      <c r="I23" s="121"/>
      <c r="J23" s="28"/>
    </row>
    <row r="24" spans="1:10" s="15" customFormat="1" ht="17.100000000000001" customHeight="1" x14ac:dyDescent="0.25">
      <c r="A24" s="62" t="s">
        <v>141</v>
      </c>
      <c r="B24" s="26" t="s">
        <v>185</v>
      </c>
      <c r="C24" s="53" t="s">
        <v>183</v>
      </c>
      <c r="D24" s="113">
        <v>5</v>
      </c>
      <c r="E24" s="96">
        <f t="shared" si="0"/>
        <v>2.56</v>
      </c>
      <c r="F24" s="96"/>
      <c r="G24" s="47"/>
      <c r="H24" s="47"/>
      <c r="I24" s="121"/>
      <c r="J24" s="28"/>
    </row>
    <row r="25" spans="1:10" s="15" customFormat="1" ht="17.100000000000001" customHeight="1" x14ac:dyDescent="0.25">
      <c r="A25" s="62" t="s">
        <v>142</v>
      </c>
      <c r="B25" s="26" t="s">
        <v>186</v>
      </c>
      <c r="C25" s="53" t="s">
        <v>183</v>
      </c>
      <c r="D25" s="113">
        <v>15</v>
      </c>
      <c r="E25" s="96">
        <f t="shared" si="0"/>
        <v>7.67</v>
      </c>
      <c r="F25" s="96"/>
      <c r="G25" s="47"/>
      <c r="H25" s="47"/>
      <c r="I25" s="121"/>
      <c r="J25" s="28"/>
    </row>
    <row r="26" spans="1:10" s="15" customFormat="1" ht="15" customHeight="1" x14ac:dyDescent="0.25">
      <c r="A26" s="62" t="s">
        <v>143</v>
      </c>
      <c r="B26" s="26" t="s">
        <v>397</v>
      </c>
      <c r="C26" s="53" t="s">
        <v>183</v>
      </c>
      <c r="D26" s="113">
        <v>25</v>
      </c>
      <c r="E26" s="96">
        <f t="shared" si="0"/>
        <v>12.78</v>
      </c>
      <c r="F26" s="96"/>
      <c r="G26" s="47"/>
      <c r="H26" s="47"/>
      <c r="I26" s="121"/>
      <c r="J26" s="28"/>
    </row>
    <row r="27" spans="1:10" s="15" customFormat="1" ht="17.100000000000001" customHeight="1" x14ac:dyDescent="0.25">
      <c r="A27" s="62" t="s">
        <v>144</v>
      </c>
      <c r="B27" s="26" t="s">
        <v>187</v>
      </c>
      <c r="C27" s="53" t="s">
        <v>183</v>
      </c>
      <c r="D27" s="113">
        <v>25</v>
      </c>
      <c r="E27" s="96">
        <f t="shared" si="0"/>
        <v>12.78</v>
      </c>
      <c r="F27" s="96"/>
      <c r="G27" s="47"/>
      <c r="H27" s="47"/>
      <c r="I27" s="121"/>
      <c r="J27" s="28"/>
    </row>
    <row r="28" spans="1:10" s="15" customFormat="1" ht="17.100000000000001" customHeight="1" x14ac:dyDescent="0.25">
      <c r="A28" s="62" t="s">
        <v>145</v>
      </c>
      <c r="B28" s="26" t="s">
        <v>188</v>
      </c>
      <c r="C28" s="53" t="s">
        <v>183</v>
      </c>
      <c r="D28" s="113">
        <v>25</v>
      </c>
      <c r="E28" s="96">
        <f t="shared" si="0"/>
        <v>12.78</v>
      </c>
      <c r="F28" s="96"/>
      <c r="G28" s="47"/>
      <c r="H28" s="47"/>
      <c r="I28" s="121"/>
      <c r="J28" s="28"/>
    </row>
    <row r="29" spans="1:10" s="15" customFormat="1" ht="17.25" customHeight="1" x14ac:dyDescent="0.25">
      <c r="A29" s="62" t="s">
        <v>146</v>
      </c>
      <c r="B29" s="26" t="s">
        <v>189</v>
      </c>
      <c r="C29" s="53" t="s">
        <v>183</v>
      </c>
      <c r="D29" s="113">
        <v>35</v>
      </c>
      <c r="E29" s="96">
        <f t="shared" si="0"/>
        <v>17.899999999999999</v>
      </c>
      <c r="F29" s="96"/>
      <c r="G29" s="47"/>
      <c r="H29" s="47"/>
      <c r="I29" s="121"/>
      <c r="J29" s="28"/>
    </row>
    <row r="30" spans="1:10" s="15" customFormat="1" ht="17.100000000000001" customHeight="1" x14ac:dyDescent="0.25">
      <c r="A30" s="66"/>
      <c r="B30" s="137" t="s">
        <v>190</v>
      </c>
      <c r="C30" s="103"/>
      <c r="D30" s="116"/>
      <c r="E30" s="99"/>
      <c r="F30" s="99"/>
      <c r="G30" s="104"/>
      <c r="H30" s="104"/>
      <c r="I30" s="123"/>
      <c r="J30" s="105"/>
    </row>
    <row r="31" spans="1:10" ht="17.100000000000001" customHeight="1" x14ac:dyDescent="0.25">
      <c r="A31" s="62" t="s">
        <v>147</v>
      </c>
      <c r="B31" s="26" t="s">
        <v>36</v>
      </c>
      <c r="C31" s="53" t="s">
        <v>183</v>
      </c>
      <c r="D31" s="113">
        <v>5</v>
      </c>
      <c r="E31" s="96">
        <f t="shared" si="0"/>
        <v>2.56</v>
      </c>
      <c r="F31" s="96"/>
      <c r="G31" s="148"/>
      <c r="H31" s="47"/>
      <c r="I31" s="121"/>
      <c r="J31" s="28"/>
    </row>
    <row r="32" spans="1:10" ht="17.100000000000001" customHeight="1" x14ac:dyDescent="0.25">
      <c r="A32" s="62" t="s">
        <v>148</v>
      </c>
      <c r="B32" s="26" t="s">
        <v>191</v>
      </c>
      <c r="C32" s="53" t="s">
        <v>183</v>
      </c>
      <c r="D32" s="113">
        <v>20</v>
      </c>
      <c r="E32" s="96">
        <f>ROUND(D32/1.95583,2)</f>
        <v>10.23</v>
      </c>
      <c r="F32" s="96"/>
      <c r="G32" s="47"/>
      <c r="H32" s="47"/>
      <c r="I32" s="121"/>
      <c r="J32" s="28"/>
    </row>
    <row r="33" spans="1:10" ht="17.100000000000001" customHeight="1" x14ac:dyDescent="0.25">
      <c r="A33" s="62" t="s">
        <v>149</v>
      </c>
      <c r="B33" s="26" t="s">
        <v>38</v>
      </c>
      <c r="C33" s="54" t="s">
        <v>183</v>
      </c>
      <c r="D33" s="113">
        <v>60</v>
      </c>
      <c r="E33" s="96">
        <f t="shared" si="0"/>
        <v>30.68</v>
      </c>
      <c r="F33" s="96"/>
      <c r="G33" s="47"/>
      <c r="H33" s="47"/>
      <c r="I33" s="121"/>
      <c r="J33" s="28"/>
    </row>
    <row r="34" spans="1:10" ht="31.5" customHeight="1" x14ac:dyDescent="0.25">
      <c r="A34" s="62" t="s">
        <v>22</v>
      </c>
      <c r="B34" s="26" t="s">
        <v>192</v>
      </c>
      <c r="C34" s="53" t="s">
        <v>183</v>
      </c>
      <c r="D34" s="113">
        <v>60</v>
      </c>
      <c r="E34" s="96">
        <f t="shared" si="0"/>
        <v>30.68</v>
      </c>
      <c r="F34" s="96"/>
      <c r="G34" s="47"/>
      <c r="H34" s="47"/>
      <c r="I34" s="121"/>
      <c r="J34" s="28"/>
    </row>
    <row r="35" spans="1:10" ht="14.25" customHeight="1" x14ac:dyDescent="0.25">
      <c r="A35" s="62" t="s">
        <v>150</v>
      </c>
      <c r="B35" s="26" t="s">
        <v>193</v>
      </c>
      <c r="C35" s="53" t="s">
        <v>183</v>
      </c>
      <c r="D35" s="113">
        <v>60</v>
      </c>
      <c r="E35" s="96">
        <f t="shared" si="0"/>
        <v>30.68</v>
      </c>
      <c r="F35" s="96"/>
      <c r="G35" s="47"/>
      <c r="H35" s="47"/>
      <c r="I35" s="121"/>
      <c r="J35" s="28"/>
    </row>
    <row r="36" spans="1:10" ht="18.75" customHeight="1" x14ac:dyDescent="0.25">
      <c r="A36" s="59" t="s">
        <v>151</v>
      </c>
      <c r="B36" s="68" t="s">
        <v>194</v>
      </c>
      <c r="C36" s="54" t="s">
        <v>183</v>
      </c>
      <c r="D36" s="117">
        <v>60</v>
      </c>
      <c r="E36" s="96">
        <f t="shared" si="0"/>
        <v>30.68</v>
      </c>
      <c r="F36" s="96"/>
      <c r="G36" s="47"/>
      <c r="H36" s="47"/>
      <c r="I36" s="121"/>
      <c r="J36" s="28"/>
    </row>
    <row r="37" spans="1:10" ht="17.100000000000001" customHeight="1" x14ac:dyDescent="0.25">
      <c r="A37" s="59" t="s">
        <v>152</v>
      </c>
      <c r="B37" s="26" t="s">
        <v>37</v>
      </c>
      <c r="C37" s="39" t="s">
        <v>183</v>
      </c>
      <c r="D37" s="113">
        <v>60</v>
      </c>
      <c r="E37" s="96">
        <f t="shared" si="0"/>
        <v>30.68</v>
      </c>
      <c r="F37" s="96"/>
      <c r="G37" s="47"/>
      <c r="H37" s="49"/>
      <c r="I37" s="124"/>
      <c r="J37" s="28"/>
    </row>
    <row r="38" spans="1:10" ht="17.100000000000001" customHeight="1" x14ac:dyDescent="0.25">
      <c r="A38" s="59" t="s">
        <v>153</v>
      </c>
      <c r="B38" s="26" t="s">
        <v>195</v>
      </c>
      <c r="C38" s="39" t="s">
        <v>183</v>
      </c>
      <c r="D38" s="113">
        <v>60</v>
      </c>
      <c r="E38" s="96">
        <f t="shared" si="0"/>
        <v>30.68</v>
      </c>
      <c r="F38" s="147"/>
      <c r="G38" s="49"/>
      <c r="H38" s="49"/>
      <c r="I38" s="125"/>
      <c r="J38" s="30"/>
    </row>
    <row r="39" spans="1:10" ht="17.100000000000001" customHeight="1" x14ac:dyDescent="0.25">
      <c r="A39" s="59" t="s">
        <v>154</v>
      </c>
      <c r="B39" s="67" t="s">
        <v>196</v>
      </c>
      <c r="C39" s="39" t="s">
        <v>183</v>
      </c>
      <c r="D39" s="117">
        <v>60</v>
      </c>
      <c r="E39" s="96">
        <f t="shared" si="0"/>
        <v>30.68</v>
      </c>
      <c r="F39" s="96"/>
      <c r="G39" s="45"/>
      <c r="H39" s="45"/>
      <c r="I39" s="125"/>
      <c r="J39" s="30"/>
    </row>
    <row r="40" spans="1:10" ht="21.75" customHeight="1" x14ac:dyDescent="0.25">
      <c r="A40" s="59" t="s">
        <v>155</v>
      </c>
      <c r="B40" s="26" t="s">
        <v>197</v>
      </c>
      <c r="C40" s="55" t="s">
        <v>183</v>
      </c>
      <c r="D40" s="113">
        <v>70</v>
      </c>
      <c r="E40" s="96">
        <f t="shared" si="0"/>
        <v>35.79</v>
      </c>
      <c r="F40" s="96"/>
      <c r="G40" s="45"/>
      <c r="H40" s="45"/>
      <c r="I40" s="125"/>
      <c r="J40" s="30"/>
    </row>
    <row r="41" spans="1:10" ht="17.100000000000001" customHeight="1" x14ac:dyDescent="0.25">
      <c r="A41" s="69"/>
      <c r="B41" s="137" t="s">
        <v>198</v>
      </c>
      <c r="C41" s="102"/>
      <c r="D41" s="115"/>
      <c r="E41" s="99"/>
      <c r="F41" s="99"/>
      <c r="G41" s="64"/>
      <c r="H41" s="64"/>
      <c r="I41" s="126"/>
      <c r="J41" s="89"/>
    </row>
    <row r="42" spans="1:10" ht="17.100000000000001" customHeight="1" x14ac:dyDescent="0.25">
      <c r="A42" s="59"/>
      <c r="B42" s="70" t="s">
        <v>199</v>
      </c>
      <c r="C42" s="55"/>
      <c r="D42" s="113"/>
      <c r="E42" s="96"/>
      <c r="F42" s="96"/>
      <c r="G42" s="50"/>
      <c r="H42" s="50"/>
      <c r="I42" s="125"/>
      <c r="J42" s="30"/>
    </row>
    <row r="43" spans="1:10" ht="34.5" customHeight="1" x14ac:dyDescent="0.25">
      <c r="A43" s="59" t="s">
        <v>156</v>
      </c>
      <c r="B43" s="26" t="s">
        <v>404</v>
      </c>
      <c r="C43" s="52" t="s">
        <v>183</v>
      </c>
      <c r="D43" s="113">
        <v>4</v>
      </c>
      <c r="E43" s="96">
        <f t="shared" si="0"/>
        <v>2.0499999999999998</v>
      </c>
      <c r="F43" s="96"/>
      <c r="G43" s="50"/>
      <c r="H43" s="50"/>
      <c r="I43" s="125"/>
      <c r="J43" s="30"/>
    </row>
    <row r="44" spans="1:10" ht="17.100000000000001" customHeight="1" x14ac:dyDescent="0.25">
      <c r="A44" s="59" t="s">
        <v>167</v>
      </c>
      <c r="B44" s="25" t="s">
        <v>200</v>
      </c>
      <c r="C44" s="52" t="s">
        <v>183</v>
      </c>
      <c r="D44" s="113">
        <v>2</v>
      </c>
      <c r="E44" s="96">
        <f t="shared" si="0"/>
        <v>1.02</v>
      </c>
      <c r="F44" s="96"/>
      <c r="G44" s="50"/>
      <c r="H44" s="50"/>
      <c r="I44" s="125"/>
      <c r="J44" s="30"/>
    </row>
    <row r="45" spans="1:10" ht="23.25" customHeight="1" x14ac:dyDescent="0.25">
      <c r="A45" s="59" t="s">
        <v>168</v>
      </c>
      <c r="B45" s="80" t="s">
        <v>201</v>
      </c>
      <c r="C45" s="52" t="s">
        <v>183</v>
      </c>
      <c r="D45" s="113">
        <v>4</v>
      </c>
      <c r="E45" s="96">
        <f t="shared" si="0"/>
        <v>2.0499999999999998</v>
      </c>
      <c r="F45" s="96"/>
      <c r="G45" s="50"/>
      <c r="H45" s="50"/>
      <c r="I45" s="125"/>
      <c r="J45" s="30"/>
    </row>
    <row r="46" spans="1:10" ht="35.25" customHeight="1" x14ac:dyDescent="0.25">
      <c r="A46" s="59" t="s">
        <v>157</v>
      </c>
      <c r="B46" s="81" t="s">
        <v>405</v>
      </c>
      <c r="C46" s="52" t="s">
        <v>183</v>
      </c>
      <c r="D46" s="113">
        <v>4</v>
      </c>
      <c r="E46" s="96">
        <f t="shared" si="0"/>
        <v>2.0499999999999998</v>
      </c>
      <c r="F46" s="96"/>
      <c r="G46" s="50"/>
      <c r="H46" s="50"/>
      <c r="I46" s="125"/>
      <c r="J46" s="30"/>
    </row>
    <row r="47" spans="1:10" ht="17.100000000000001" customHeight="1" x14ac:dyDescent="0.25">
      <c r="A47" s="59"/>
      <c r="B47" s="137" t="s">
        <v>202</v>
      </c>
      <c r="C47" s="39"/>
      <c r="D47" s="112"/>
      <c r="E47" s="96"/>
      <c r="F47" s="96"/>
      <c r="G47" s="50"/>
      <c r="H47" s="58"/>
      <c r="I47" s="127"/>
      <c r="J47" s="30"/>
    </row>
    <row r="48" spans="1:10" ht="17.100000000000001" customHeight="1" x14ac:dyDescent="0.25">
      <c r="A48" s="59" t="s">
        <v>158</v>
      </c>
      <c r="B48" s="25" t="s">
        <v>203</v>
      </c>
      <c r="C48" s="39" t="s">
        <v>183</v>
      </c>
      <c r="D48" s="112">
        <v>4</v>
      </c>
      <c r="E48" s="96">
        <f t="shared" si="0"/>
        <v>2.0499999999999998</v>
      </c>
      <c r="F48" s="147"/>
      <c r="G48" s="44"/>
      <c r="H48" s="44"/>
      <c r="I48" s="125"/>
      <c r="J48" s="30"/>
    </row>
    <row r="49" spans="1:10" ht="17.100000000000001" customHeight="1" x14ac:dyDescent="0.25">
      <c r="A49" s="59" t="s">
        <v>159</v>
      </c>
      <c r="B49" s="25" t="s">
        <v>204</v>
      </c>
      <c r="C49" s="39" t="s">
        <v>183</v>
      </c>
      <c r="D49" s="112">
        <v>4</v>
      </c>
      <c r="E49" s="96">
        <f t="shared" si="0"/>
        <v>2.0499999999999998</v>
      </c>
      <c r="F49" s="96"/>
      <c r="G49" s="45"/>
      <c r="H49" s="45"/>
      <c r="I49" s="125"/>
      <c r="J49" s="30"/>
    </row>
    <row r="50" spans="1:10" ht="17.100000000000001" customHeight="1" x14ac:dyDescent="0.25">
      <c r="A50" s="59" t="s">
        <v>160</v>
      </c>
      <c r="B50" s="25" t="s">
        <v>46</v>
      </c>
      <c r="C50" s="39" t="s">
        <v>183</v>
      </c>
      <c r="D50" s="112">
        <v>4</v>
      </c>
      <c r="E50" s="96">
        <f t="shared" si="0"/>
        <v>2.0499999999999998</v>
      </c>
      <c r="F50" s="96"/>
      <c r="G50" s="45"/>
      <c r="H50" s="45"/>
      <c r="I50" s="125"/>
      <c r="J50" s="30"/>
    </row>
    <row r="51" spans="1:10" ht="17.100000000000001" customHeight="1" x14ac:dyDescent="0.25">
      <c r="A51" s="59" t="s">
        <v>254</v>
      </c>
      <c r="B51" s="25" t="s">
        <v>205</v>
      </c>
      <c r="C51" s="39" t="s">
        <v>183</v>
      </c>
      <c r="D51" s="112">
        <v>3</v>
      </c>
      <c r="E51" s="96">
        <f t="shared" si="0"/>
        <v>1.53</v>
      </c>
      <c r="F51" s="96"/>
      <c r="G51" s="45"/>
      <c r="H51" s="45"/>
      <c r="I51" s="125"/>
      <c r="J51" s="30"/>
    </row>
    <row r="52" spans="1:10" ht="17.100000000000001" customHeight="1" x14ac:dyDescent="0.25">
      <c r="A52" s="59" t="s">
        <v>255</v>
      </c>
      <c r="B52" s="25" t="s">
        <v>206</v>
      </c>
      <c r="C52" s="55" t="s">
        <v>183</v>
      </c>
      <c r="D52" s="112">
        <v>3</v>
      </c>
      <c r="E52" s="96">
        <f t="shared" si="0"/>
        <v>1.53</v>
      </c>
      <c r="F52" s="96"/>
      <c r="G52" s="45"/>
      <c r="H52" s="45"/>
      <c r="I52" s="125"/>
      <c r="J52" s="30"/>
    </row>
    <row r="53" spans="1:10" ht="17.100000000000001" customHeight="1" x14ac:dyDescent="0.25">
      <c r="A53" s="59" t="s">
        <v>256</v>
      </c>
      <c r="B53" s="25" t="s">
        <v>207</v>
      </c>
      <c r="C53" s="55" t="s">
        <v>183</v>
      </c>
      <c r="D53" s="112">
        <v>33</v>
      </c>
      <c r="E53" s="96">
        <f t="shared" si="0"/>
        <v>16.87</v>
      </c>
      <c r="F53" s="96"/>
      <c r="G53" s="45"/>
      <c r="H53" s="45"/>
      <c r="I53" s="125"/>
      <c r="J53" s="30"/>
    </row>
    <row r="54" spans="1:10" ht="17.100000000000001" customHeight="1" x14ac:dyDescent="0.25">
      <c r="A54" s="59"/>
      <c r="B54" s="137" t="s">
        <v>208</v>
      </c>
      <c r="C54" s="55"/>
      <c r="D54" s="112"/>
      <c r="E54" s="96"/>
      <c r="F54" s="96"/>
      <c r="G54" s="45"/>
      <c r="H54" s="45"/>
      <c r="I54" s="125"/>
      <c r="J54" s="30"/>
    </row>
    <row r="55" spans="1:10" ht="17.100000000000001" customHeight="1" x14ac:dyDescent="0.25">
      <c r="A55" s="59" t="s">
        <v>257</v>
      </c>
      <c r="B55" s="29" t="s">
        <v>209</v>
      </c>
      <c r="C55" s="55" t="s">
        <v>183</v>
      </c>
      <c r="D55" s="118">
        <v>2</v>
      </c>
      <c r="E55" s="96">
        <f t="shared" si="0"/>
        <v>1.02</v>
      </c>
      <c r="F55" s="96"/>
      <c r="G55" s="45"/>
      <c r="H55" s="45"/>
      <c r="I55" s="125"/>
      <c r="J55" s="30"/>
    </row>
    <row r="56" spans="1:10" ht="17.100000000000001" customHeight="1" x14ac:dyDescent="0.25">
      <c r="A56" s="59" t="s">
        <v>258</v>
      </c>
      <c r="B56" s="25" t="s">
        <v>398</v>
      </c>
      <c r="C56" s="39" t="s">
        <v>183</v>
      </c>
      <c r="D56" s="113">
        <v>2</v>
      </c>
      <c r="E56" s="96">
        <f t="shared" si="0"/>
        <v>1.02</v>
      </c>
      <c r="F56" s="96"/>
      <c r="G56" s="45"/>
      <c r="H56" s="45"/>
      <c r="I56" s="125"/>
      <c r="J56" s="30"/>
    </row>
    <row r="57" spans="1:10" ht="17.100000000000001" customHeight="1" x14ac:dyDescent="0.25">
      <c r="A57" s="59"/>
      <c r="B57" s="137" t="s">
        <v>210</v>
      </c>
      <c r="C57" s="39"/>
      <c r="D57" s="113"/>
      <c r="E57" s="96"/>
      <c r="F57" s="96"/>
      <c r="G57" s="45"/>
      <c r="H57" s="45"/>
      <c r="I57" s="125"/>
      <c r="J57" s="30"/>
    </row>
    <row r="58" spans="1:10" ht="17.100000000000001" customHeight="1" x14ac:dyDescent="0.25">
      <c r="A58" s="59" t="s">
        <v>259</v>
      </c>
      <c r="B58" s="25" t="s">
        <v>44</v>
      </c>
      <c r="C58" s="39" t="s">
        <v>183</v>
      </c>
      <c r="D58" s="113">
        <v>3</v>
      </c>
      <c r="E58" s="96">
        <f t="shared" si="0"/>
        <v>1.53</v>
      </c>
      <c r="F58" s="96"/>
      <c r="G58" s="50"/>
      <c r="H58" s="50"/>
      <c r="I58" s="125"/>
      <c r="J58" s="30"/>
    </row>
    <row r="59" spans="1:10" ht="17.100000000000001" customHeight="1" x14ac:dyDescent="0.25">
      <c r="A59" s="59" t="s">
        <v>260</v>
      </c>
      <c r="B59" s="25" t="s">
        <v>211</v>
      </c>
      <c r="C59" s="39" t="s">
        <v>183</v>
      </c>
      <c r="D59" s="113">
        <v>3</v>
      </c>
      <c r="E59" s="96">
        <f t="shared" si="0"/>
        <v>1.53</v>
      </c>
      <c r="F59" s="96"/>
      <c r="G59" s="50"/>
      <c r="H59" s="50"/>
      <c r="I59" s="125"/>
      <c r="J59" s="30"/>
    </row>
    <row r="60" spans="1:10" ht="17.100000000000001" customHeight="1" x14ac:dyDescent="0.25">
      <c r="A60" s="59" t="s">
        <v>261</v>
      </c>
      <c r="B60" s="25" t="s">
        <v>212</v>
      </c>
      <c r="C60" s="39" t="s">
        <v>183</v>
      </c>
      <c r="D60" s="113">
        <v>3</v>
      </c>
      <c r="E60" s="96">
        <f t="shared" si="0"/>
        <v>1.53</v>
      </c>
      <c r="F60" s="96"/>
      <c r="G60" s="50"/>
      <c r="H60" s="50"/>
      <c r="I60" s="125"/>
      <c r="J60" s="30"/>
    </row>
    <row r="61" spans="1:10" ht="17.100000000000001" customHeight="1" x14ac:dyDescent="0.25">
      <c r="A61" s="59" t="s">
        <v>262</v>
      </c>
      <c r="B61" s="25" t="s">
        <v>213</v>
      </c>
      <c r="C61" s="39" t="s">
        <v>183</v>
      </c>
      <c r="D61" s="113">
        <v>7</v>
      </c>
      <c r="E61" s="96">
        <f t="shared" si="0"/>
        <v>3.58</v>
      </c>
      <c r="F61" s="96"/>
      <c r="G61" s="50"/>
      <c r="H61" s="50"/>
      <c r="I61" s="125"/>
      <c r="J61" s="30"/>
    </row>
    <row r="62" spans="1:10" ht="17.100000000000001" customHeight="1" x14ac:dyDescent="0.25">
      <c r="A62" s="59" t="s">
        <v>263</v>
      </c>
      <c r="B62" s="25" t="s">
        <v>214</v>
      </c>
      <c r="C62" s="39" t="s">
        <v>183</v>
      </c>
      <c r="D62" s="113">
        <v>3</v>
      </c>
      <c r="E62" s="96">
        <f t="shared" si="0"/>
        <v>1.53</v>
      </c>
      <c r="F62" s="96"/>
      <c r="G62" s="50"/>
      <c r="H62" s="50"/>
      <c r="I62" s="125"/>
      <c r="J62" s="30"/>
    </row>
    <row r="63" spans="1:10" ht="17.100000000000001" customHeight="1" x14ac:dyDescent="0.25">
      <c r="A63" s="59" t="s">
        <v>264</v>
      </c>
      <c r="B63" s="25" t="s">
        <v>215</v>
      </c>
      <c r="C63" s="39" t="s">
        <v>183</v>
      </c>
      <c r="D63" s="113">
        <v>3</v>
      </c>
      <c r="E63" s="96">
        <f t="shared" si="0"/>
        <v>1.53</v>
      </c>
      <c r="F63" s="96"/>
      <c r="G63" s="50"/>
      <c r="H63" s="50"/>
      <c r="I63" s="125"/>
      <c r="J63" s="30"/>
    </row>
    <row r="64" spans="1:10" ht="17.100000000000001" customHeight="1" x14ac:dyDescent="0.25">
      <c r="A64" s="59" t="s">
        <v>265</v>
      </c>
      <c r="B64" s="25" t="s">
        <v>41</v>
      </c>
      <c r="C64" s="39" t="s">
        <v>183</v>
      </c>
      <c r="D64" s="113">
        <v>3</v>
      </c>
      <c r="E64" s="96">
        <f t="shared" si="0"/>
        <v>1.53</v>
      </c>
      <c r="F64" s="96"/>
      <c r="G64" s="50"/>
      <c r="H64" s="50"/>
      <c r="I64" s="125"/>
      <c r="J64" s="30"/>
    </row>
    <row r="65" spans="1:10" ht="17.100000000000001" customHeight="1" x14ac:dyDescent="0.25">
      <c r="A65" s="59" t="s">
        <v>266</v>
      </c>
      <c r="B65" s="25" t="s">
        <v>216</v>
      </c>
      <c r="C65" s="39" t="s">
        <v>183</v>
      </c>
      <c r="D65" s="113">
        <v>3</v>
      </c>
      <c r="E65" s="96">
        <f t="shared" si="0"/>
        <v>1.53</v>
      </c>
      <c r="F65" s="96"/>
      <c r="G65" s="50"/>
      <c r="H65" s="50"/>
      <c r="I65" s="125"/>
      <c r="J65" s="30"/>
    </row>
    <row r="66" spans="1:10" ht="17.100000000000001" customHeight="1" x14ac:dyDescent="0.25">
      <c r="A66" s="59" t="s">
        <v>267</v>
      </c>
      <c r="B66" s="25" t="s">
        <v>217</v>
      </c>
      <c r="C66" s="39" t="s">
        <v>183</v>
      </c>
      <c r="D66" s="113">
        <v>3</v>
      </c>
      <c r="E66" s="96">
        <f t="shared" si="0"/>
        <v>1.53</v>
      </c>
      <c r="F66" s="96"/>
      <c r="G66" s="50"/>
      <c r="H66" s="50"/>
      <c r="I66" s="125"/>
      <c r="J66" s="30"/>
    </row>
    <row r="67" spans="1:10" ht="17.100000000000001" customHeight="1" x14ac:dyDescent="0.25">
      <c r="A67" s="59" t="s">
        <v>268</v>
      </c>
      <c r="B67" s="25" t="s">
        <v>128</v>
      </c>
      <c r="C67" s="39" t="s">
        <v>183</v>
      </c>
      <c r="D67" s="113">
        <v>3</v>
      </c>
      <c r="E67" s="96">
        <f t="shared" si="0"/>
        <v>1.53</v>
      </c>
      <c r="F67" s="96"/>
      <c r="G67" s="50"/>
      <c r="H67" s="50"/>
      <c r="I67" s="125"/>
      <c r="J67" s="30"/>
    </row>
    <row r="68" spans="1:10" ht="17.100000000000001" customHeight="1" x14ac:dyDescent="0.25">
      <c r="A68" s="59" t="s">
        <v>269</v>
      </c>
      <c r="B68" s="25" t="s">
        <v>218</v>
      </c>
      <c r="C68" s="39" t="s">
        <v>183</v>
      </c>
      <c r="D68" s="113">
        <v>3</v>
      </c>
      <c r="E68" s="96">
        <f t="shared" si="0"/>
        <v>1.53</v>
      </c>
      <c r="F68" s="96"/>
      <c r="G68" s="50"/>
      <c r="H68" s="50"/>
      <c r="I68" s="125"/>
      <c r="J68" s="30"/>
    </row>
    <row r="69" spans="1:10" ht="17.100000000000001" customHeight="1" x14ac:dyDescent="0.25">
      <c r="A69" s="59" t="s">
        <v>270</v>
      </c>
      <c r="B69" s="25" t="s">
        <v>161</v>
      </c>
      <c r="C69" s="39" t="s">
        <v>183</v>
      </c>
      <c r="D69" s="113">
        <v>3</v>
      </c>
      <c r="E69" s="96">
        <f t="shared" si="0"/>
        <v>1.53</v>
      </c>
      <c r="F69" s="96"/>
      <c r="G69" s="50"/>
      <c r="H69" s="50"/>
      <c r="I69" s="125"/>
      <c r="J69" s="30"/>
    </row>
    <row r="70" spans="1:10" ht="17.100000000000001" customHeight="1" x14ac:dyDescent="0.25">
      <c r="A70" s="59" t="s">
        <v>271</v>
      </c>
      <c r="B70" s="25" t="s">
        <v>43</v>
      </c>
      <c r="C70" s="39" t="s">
        <v>183</v>
      </c>
      <c r="D70" s="113">
        <v>3</v>
      </c>
      <c r="E70" s="96">
        <f t="shared" si="0"/>
        <v>1.53</v>
      </c>
      <c r="F70" s="96"/>
      <c r="G70" s="50"/>
      <c r="H70" s="50"/>
      <c r="I70" s="125"/>
      <c r="J70" s="30"/>
    </row>
    <row r="71" spans="1:10" ht="30.75" customHeight="1" x14ac:dyDescent="0.25">
      <c r="A71" s="59" t="s">
        <v>272</v>
      </c>
      <c r="B71" s="26" t="s">
        <v>219</v>
      </c>
      <c r="C71" s="39" t="s">
        <v>183</v>
      </c>
      <c r="D71" s="113">
        <v>8</v>
      </c>
      <c r="E71" s="96">
        <f t="shared" si="0"/>
        <v>4.09</v>
      </c>
      <c r="F71" s="96"/>
      <c r="G71" s="50"/>
      <c r="H71" s="50"/>
      <c r="I71" s="125"/>
      <c r="J71" s="30"/>
    </row>
    <row r="72" spans="1:10" ht="17.100000000000001" customHeight="1" x14ac:dyDescent="0.25">
      <c r="A72" s="59" t="s">
        <v>273</v>
      </c>
      <c r="B72" s="25" t="s">
        <v>220</v>
      </c>
      <c r="C72" s="39" t="s">
        <v>183</v>
      </c>
      <c r="D72" s="113">
        <v>7.5</v>
      </c>
      <c r="E72" s="96">
        <f t="shared" si="0"/>
        <v>3.83</v>
      </c>
      <c r="F72" s="96"/>
      <c r="G72" s="50"/>
      <c r="H72" s="50"/>
      <c r="I72" s="125"/>
      <c r="J72" s="30"/>
    </row>
    <row r="73" spans="1:10" ht="17.100000000000001" customHeight="1" x14ac:dyDescent="0.25">
      <c r="A73" s="59" t="s">
        <v>274</v>
      </c>
      <c r="B73" s="25" t="s">
        <v>45</v>
      </c>
      <c r="C73" s="39" t="s">
        <v>183</v>
      </c>
      <c r="D73" s="113">
        <v>7.5</v>
      </c>
      <c r="E73" s="96">
        <f t="shared" si="0"/>
        <v>3.83</v>
      </c>
      <c r="F73" s="96"/>
      <c r="G73" s="50"/>
      <c r="H73" s="50"/>
      <c r="I73" s="125"/>
      <c r="J73" s="30"/>
    </row>
    <row r="74" spans="1:10" ht="17.100000000000001" customHeight="1" x14ac:dyDescent="0.25">
      <c r="A74" s="59"/>
      <c r="B74" s="137" t="s">
        <v>221</v>
      </c>
      <c r="C74" s="39"/>
      <c r="D74" s="113"/>
      <c r="E74" s="96"/>
      <c r="F74" s="96"/>
      <c r="G74" s="50"/>
      <c r="H74" s="50"/>
      <c r="I74" s="125"/>
      <c r="J74" s="30"/>
    </row>
    <row r="75" spans="1:10" ht="17.100000000000001" customHeight="1" x14ac:dyDescent="0.25">
      <c r="A75" s="59" t="s">
        <v>275</v>
      </c>
      <c r="B75" s="25" t="s">
        <v>222</v>
      </c>
      <c r="C75" s="39" t="s">
        <v>183</v>
      </c>
      <c r="D75" s="113">
        <v>3</v>
      </c>
      <c r="E75" s="96">
        <f t="shared" ref="E75:E138" si="1">ROUND(D75/1.95583,2)</f>
        <v>1.53</v>
      </c>
      <c r="F75" s="96"/>
      <c r="G75" s="50"/>
      <c r="H75" s="50"/>
      <c r="I75" s="125"/>
      <c r="J75" s="30"/>
    </row>
    <row r="76" spans="1:10" ht="17.100000000000001" customHeight="1" x14ac:dyDescent="0.25">
      <c r="A76" s="59" t="s">
        <v>276</v>
      </c>
      <c r="B76" s="25" t="s">
        <v>223</v>
      </c>
      <c r="C76" s="39" t="s">
        <v>183</v>
      </c>
      <c r="D76" s="113">
        <v>3</v>
      </c>
      <c r="E76" s="96">
        <f t="shared" si="1"/>
        <v>1.53</v>
      </c>
      <c r="F76" s="96"/>
      <c r="G76" s="50"/>
      <c r="H76" s="50"/>
      <c r="I76" s="125"/>
      <c r="J76" s="30"/>
    </row>
    <row r="77" spans="1:10" ht="17.100000000000001" customHeight="1" x14ac:dyDescent="0.25">
      <c r="A77" s="59" t="s">
        <v>277</v>
      </c>
      <c r="B77" s="25" t="s">
        <v>224</v>
      </c>
      <c r="C77" s="39" t="s">
        <v>183</v>
      </c>
      <c r="D77" s="113">
        <v>3</v>
      </c>
      <c r="E77" s="96">
        <f t="shared" si="1"/>
        <v>1.53</v>
      </c>
      <c r="F77" s="96"/>
      <c r="G77" s="50"/>
      <c r="H77" s="50"/>
      <c r="I77" s="125"/>
      <c r="J77" s="30"/>
    </row>
    <row r="78" spans="1:10" ht="17.100000000000001" customHeight="1" x14ac:dyDescent="0.25">
      <c r="A78" s="59" t="s">
        <v>278</v>
      </c>
      <c r="B78" s="25" t="s">
        <v>225</v>
      </c>
      <c r="C78" s="39" t="s">
        <v>183</v>
      </c>
      <c r="D78" s="113">
        <v>10</v>
      </c>
      <c r="E78" s="96">
        <f t="shared" si="1"/>
        <v>5.1100000000000003</v>
      </c>
      <c r="F78" s="96"/>
      <c r="G78" s="50"/>
      <c r="H78" s="50"/>
      <c r="I78" s="125"/>
      <c r="J78" s="30"/>
    </row>
    <row r="79" spans="1:10" ht="17.100000000000001" customHeight="1" x14ac:dyDescent="0.25">
      <c r="A79" s="59" t="s">
        <v>279</v>
      </c>
      <c r="B79" s="25" t="s">
        <v>226</v>
      </c>
      <c r="C79" s="39" t="s">
        <v>183</v>
      </c>
      <c r="D79" s="113">
        <v>3</v>
      </c>
      <c r="E79" s="96">
        <f t="shared" si="1"/>
        <v>1.53</v>
      </c>
      <c r="F79" s="96"/>
      <c r="G79" s="50"/>
      <c r="H79" s="50"/>
      <c r="I79" s="125"/>
      <c r="J79" s="30"/>
    </row>
    <row r="80" spans="1:10" ht="17.100000000000001" customHeight="1" x14ac:dyDescent="0.25">
      <c r="A80" s="59" t="s">
        <v>280</v>
      </c>
      <c r="B80" s="25" t="s">
        <v>227</v>
      </c>
      <c r="C80" s="39" t="s">
        <v>183</v>
      </c>
      <c r="D80" s="113">
        <v>3</v>
      </c>
      <c r="E80" s="96">
        <f t="shared" si="1"/>
        <v>1.53</v>
      </c>
      <c r="F80" s="96"/>
      <c r="G80" s="50"/>
      <c r="H80" s="50"/>
      <c r="I80" s="125"/>
      <c r="J80" s="30"/>
    </row>
    <row r="81" spans="1:13" ht="17.100000000000001" customHeight="1" x14ac:dyDescent="0.25">
      <c r="A81" s="59" t="s">
        <v>281</v>
      </c>
      <c r="B81" s="25" t="s">
        <v>228</v>
      </c>
      <c r="C81" s="39" t="s">
        <v>183</v>
      </c>
      <c r="D81" s="113">
        <v>3.5</v>
      </c>
      <c r="E81" s="96">
        <f t="shared" si="1"/>
        <v>1.79</v>
      </c>
      <c r="F81" s="96"/>
      <c r="G81" s="50"/>
      <c r="H81" s="50"/>
      <c r="I81" s="125"/>
      <c r="J81" s="30"/>
    </row>
    <row r="82" spans="1:13" ht="17.100000000000001" customHeight="1" x14ac:dyDescent="0.25">
      <c r="A82" s="59"/>
      <c r="B82" s="137" t="s">
        <v>229</v>
      </c>
      <c r="C82" s="39"/>
      <c r="D82" s="113"/>
      <c r="E82" s="96"/>
      <c r="F82" s="96"/>
      <c r="G82" s="50"/>
      <c r="H82" s="50"/>
      <c r="I82" s="125"/>
      <c r="J82" s="30"/>
    </row>
    <row r="83" spans="1:13" ht="17.100000000000001" customHeight="1" x14ac:dyDescent="0.25">
      <c r="A83" s="59" t="s">
        <v>282</v>
      </c>
      <c r="B83" s="25" t="s">
        <v>230</v>
      </c>
      <c r="C83" s="39" t="s">
        <v>183</v>
      </c>
      <c r="D83" s="113">
        <v>7</v>
      </c>
      <c r="E83" s="96">
        <f t="shared" si="1"/>
        <v>3.58</v>
      </c>
      <c r="F83" s="96"/>
      <c r="G83" s="50"/>
      <c r="H83" s="50"/>
      <c r="I83" s="125"/>
      <c r="J83" s="30"/>
    </row>
    <row r="84" spans="1:13" ht="17.100000000000001" customHeight="1" x14ac:dyDescent="0.25">
      <c r="A84" s="59" t="s">
        <v>283</v>
      </c>
      <c r="B84" s="25" t="s">
        <v>231</v>
      </c>
      <c r="C84" s="39" t="s">
        <v>183</v>
      </c>
      <c r="D84" s="113">
        <v>3</v>
      </c>
      <c r="E84" s="96">
        <f t="shared" si="1"/>
        <v>1.53</v>
      </c>
      <c r="F84" s="96"/>
      <c r="G84" s="50"/>
      <c r="H84" s="50"/>
      <c r="I84" s="125"/>
      <c r="J84" s="30"/>
    </row>
    <row r="85" spans="1:13" ht="17.100000000000001" customHeight="1" x14ac:dyDescent="0.25">
      <c r="A85" s="59" t="s">
        <v>284</v>
      </c>
      <c r="B85" s="25" t="s">
        <v>232</v>
      </c>
      <c r="C85" s="39" t="s">
        <v>183</v>
      </c>
      <c r="D85" s="113">
        <v>3</v>
      </c>
      <c r="E85" s="96">
        <f t="shared" si="1"/>
        <v>1.53</v>
      </c>
      <c r="F85" s="96"/>
      <c r="G85" s="50"/>
      <c r="H85" s="50"/>
      <c r="I85" s="125"/>
      <c r="J85" s="30"/>
    </row>
    <row r="86" spans="1:13" ht="17.100000000000001" customHeight="1" x14ac:dyDescent="0.25">
      <c r="A86" s="59"/>
      <c r="B86" s="137" t="s">
        <v>233</v>
      </c>
      <c r="C86" s="39"/>
      <c r="D86" s="113"/>
      <c r="E86" s="96"/>
      <c r="F86" s="96"/>
      <c r="G86" s="50"/>
      <c r="H86" s="50"/>
      <c r="I86" s="125"/>
      <c r="J86" s="30"/>
    </row>
    <row r="87" spans="1:13" ht="17.100000000000001" customHeight="1" x14ac:dyDescent="0.25">
      <c r="A87" s="59" t="s">
        <v>285</v>
      </c>
      <c r="B87" s="32" t="s">
        <v>234</v>
      </c>
      <c r="C87" s="39" t="s">
        <v>183</v>
      </c>
      <c r="D87" s="119">
        <v>3</v>
      </c>
      <c r="E87" s="96">
        <f t="shared" si="1"/>
        <v>1.53</v>
      </c>
      <c r="F87" s="96"/>
      <c r="G87" s="50"/>
      <c r="H87" s="50"/>
      <c r="I87" s="125"/>
      <c r="J87" s="30"/>
    </row>
    <row r="88" spans="1:13" ht="17.100000000000001" customHeight="1" x14ac:dyDescent="0.25">
      <c r="A88" s="59" t="s">
        <v>286</v>
      </c>
      <c r="B88" s="31" t="s">
        <v>42</v>
      </c>
      <c r="C88" s="40" t="s">
        <v>183</v>
      </c>
      <c r="D88" s="120">
        <v>4</v>
      </c>
      <c r="E88" s="96">
        <f t="shared" si="1"/>
        <v>2.0499999999999998</v>
      </c>
      <c r="F88" s="96"/>
      <c r="G88" s="50"/>
      <c r="H88" s="50"/>
      <c r="I88" s="125"/>
      <c r="J88" s="30"/>
    </row>
    <row r="89" spans="1:13" ht="17.100000000000001" customHeight="1" x14ac:dyDescent="0.25">
      <c r="A89" s="59" t="s">
        <v>287</v>
      </c>
      <c r="B89" s="27" t="s">
        <v>235</v>
      </c>
      <c r="C89" s="39" t="s">
        <v>183</v>
      </c>
      <c r="D89" s="113">
        <v>15</v>
      </c>
      <c r="E89" s="96">
        <f t="shared" si="1"/>
        <v>7.67</v>
      </c>
      <c r="F89" s="96"/>
      <c r="G89" s="45"/>
      <c r="H89" s="45"/>
      <c r="I89" s="125"/>
      <c r="J89" s="30"/>
    </row>
    <row r="90" spans="1:13" ht="17.100000000000001" customHeight="1" x14ac:dyDescent="0.25">
      <c r="A90" s="59" t="s">
        <v>288</v>
      </c>
      <c r="B90" s="26" t="s">
        <v>236</v>
      </c>
      <c r="C90" s="39" t="s">
        <v>183</v>
      </c>
      <c r="D90" s="113">
        <v>18</v>
      </c>
      <c r="E90" s="96">
        <f t="shared" si="1"/>
        <v>9.1999999999999993</v>
      </c>
      <c r="F90" s="96"/>
      <c r="G90" s="45"/>
      <c r="H90" s="45"/>
      <c r="I90" s="125"/>
      <c r="J90" s="30"/>
      <c r="K90" s="82"/>
      <c r="L90" s="83"/>
      <c r="M90"/>
    </row>
    <row r="91" spans="1:13" ht="16.5" customHeight="1" x14ac:dyDescent="0.25">
      <c r="A91" s="59" t="s">
        <v>289</v>
      </c>
      <c r="B91" s="27" t="s">
        <v>237</v>
      </c>
      <c r="C91" s="39" t="s">
        <v>183</v>
      </c>
      <c r="D91" s="113">
        <v>30</v>
      </c>
      <c r="E91" s="96">
        <f t="shared" si="1"/>
        <v>15.34</v>
      </c>
      <c r="F91" s="96"/>
      <c r="G91" s="50"/>
      <c r="H91" s="50"/>
      <c r="I91" s="125"/>
      <c r="J91" s="30"/>
      <c r="K91" s="84"/>
      <c r="L91" s="82"/>
      <c r="M91" s="83"/>
    </row>
    <row r="92" spans="1:13" ht="20.25" customHeight="1" x14ac:dyDescent="0.25">
      <c r="A92" s="59" t="s">
        <v>290</v>
      </c>
      <c r="B92" s="71" t="s">
        <v>416</v>
      </c>
      <c r="C92" s="39" t="s">
        <v>183</v>
      </c>
      <c r="D92" s="113">
        <v>2</v>
      </c>
      <c r="E92" s="96">
        <f t="shared" si="1"/>
        <v>1.02</v>
      </c>
      <c r="F92" s="96"/>
      <c r="G92" s="50"/>
      <c r="H92" s="50"/>
      <c r="I92" s="128"/>
      <c r="J92" s="30"/>
    </row>
    <row r="93" spans="1:13" ht="28.5" customHeight="1" x14ac:dyDescent="0.25">
      <c r="A93" s="59" t="s">
        <v>291</v>
      </c>
      <c r="B93" s="71" t="s">
        <v>415</v>
      </c>
      <c r="C93" s="39" t="s">
        <v>183</v>
      </c>
      <c r="D93" s="113">
        <v>3</v>
      </c>
      <c r="E93" s="96">
        <f t="shared" si="1"/>
        <v>1.53</v>
      </c>
      <c r="F93" s="96"/>
      <c r="G93" s="50"/>
      <c r="H93" s="50"/>
      <c r="I93" s="128"/>
      <c r="J93" s="30"/>
    </row>
    <row r="94" spans="1:13" ht="17.100000000000001" customHeight="1" x14ac:dyDescent="0.25">
      <c r="A94" s="93"/>
      <c r="B94" s="138" t="s">
        <v>238</v>
      </c>
      <c r="C94" s="90"/>
      <c r="D94" s="115"/>
      <c r="E94" s="99"/>
      <c r="F94" s="99"/>
      <c r="G94" s="101"/>
      <c r="H94" s="101"/>
      <c r="I94" s="129"/>
      <c r="J94" s="89"/>
    </row>
    <row r="95" spans="1:13" ht="30.75" customHeight="1" x14ac:dyDescent="0.25">
      <c r="A95" s="59" t="s">
        <v>292</v>
      </c>
      <c r="B95" s="26" t="s">
        <v>120</v>
      </c>
      <c r="C95" s="39" t="s">
        <v>183</v>
      </c>
      <c r="D95" s="113">
        <v>70</v>
      </c>
      <c r="E95" s="96">
        <f t="shared" si="1"/>
        <v>35.79</v>
      </c>
      <c r="F95" s="96"/>
      <c r="G95" s="45"/>
      <c r="H95" s="50"/>
      <c r="I95" s="128"/>
      <c r="J95" s="30"/>
    </row>
    <row r="96" spans="1:13" ht="29.25" customHeight="1" x14ac:dyDescent="0.25">
      <c r="A96" s="59" t="s">
        <v>293</v>
      </c>
      <c r="B96" s="26" t="s">
        <v>48</v>
      </c>
      <c r="C96" s="39" t="s">
        <v>183</v>
      </c>
      <c r="D96" s="113">
        <v>70</v>
      </c>
      <c r="E96" s="96">
        <f t="shared" si="1"/>
        <v>35.79</v>
      </c>
      <c r="F96" s="96"/>
      <c r="G96" s="45"/>
      <c r="H96" s="50"/>
      <c r="I96" s="128"/>
      <c r="J96" s="30"/>
    </row>
    <row r="97" spans="1:10" ht="17.100000000000001" customHeight="1" x14ac:dyDescent="0.25">
      <c r="A97" s="59" t="s">
        <v>294</v>
      </c>
      <c r="B97" s="26" t="s">
        <v>119</v>
      </c>
      <c r="C97" s="39" t="s">
        <v>183</v>
      </c>
      <c r="D97" s="113">
        <v>70</v>
      </c>
      <c r="E97" s="96">
        <f t="shared" si="1"/>
        <v>35.79</v>
      </c>
      <c r="F97" s="96"/>
      <c r="G97" s="45"/>
      <c r="H97" s="50"/>
      <c r="I97" s="128"/>
      <c r="J97" s="30"/>
    </row>
    <row r="98" spans="1:10" ht="17.100000000000001" customHeight="1" x14ac:dyDescent="0.25">
      <c r="A98" s="59" t="s">
        <v>295</v>
      </c>
      <c r="B98" s="26" t="s">
        <v>118</v>
      </c>
      <c r="C98" s="39" t="s">
        <v>183</v>
      </c>
      <c r="D98" s="113">
        <v>50</v>
      </c>
      <c r="E98" s="96">
        <f t="shared" si="1"/>
        <v>25.56</v>
      </c>
      <c r="F98" s="96"/>
      <c r="G98" s="45"/>
      <c r="H98" s="50"/>
      <c r="I98" s="128"/>
      <c r="J98" s="30"/>
    </row>
    <row r="99" spans="1:10" ht="17.100000000000001" customHeight="1" x14ac:dyDescent="0.25">
      <c r="A99" s="59" t="s">
        <v>297</v>
      </c>
      <c r="B99" s="26" t="s">
        <v>49</v>
      </c>
      <c r="C99" s="39" t="s">
        <v>183</v>
      </c>
      <c r="D99" s="113">
        <v>50</v>
      </c>
      <c r="E99" s="96">
        <f t="shared" si="1"/>
        <v>25.56</v>
      </c>
      <c r="F99" s="96"/>
      <c r="G99" s="45"/>
      <c r="H99" s="50"/>
      <c r="I99" s="128"/>
      <c r="J99" s="30"/>
    </row>
    <row r="100" spans="1:10" ht="17.100000000000001" customHeight="1" x14ac:dyDescent="0.25">
      <c r="A100" s="59" t="s">
        <v>296</v>
      </c>
      <c r="B100" s="26" t="s">
        <v>50</v>
      </c>
      <c r="C100" s="39" t="s">
        <v>183</v>
      </c>
      <c r="D100" s="113">
        <v>40</v>
      </c>
      <c r="E100" s="96">
        <f t="shared" si="1"/>
        <v>20.45</v>
      </c>
      <c r="F100" s="96"/>
      <c r="G100" s="45"/>
      <c r="H100" s="50"/>
      <c r="I100" s="128"/>
      <c r="J100" s="30"/>
    </row>
    <row r="101" spans="1:10" ht="17.100000000000001" customHeight="1" x14ac:dyDescent="0.25">
      <c r="A101" s="59" t="s">
        <v>298</v>
      </c>
      <c r="B101" s="26" t="s">
        <v>51</v>
      </c>
      <c r="C101" s="39" t="s">
        <v>183</v>
      </c>
      <c r="D101" s="113">
        <v>40</v>
      </c>
      <c r="E101" s="96">
        <f t="shared" si="1"/>
        <v>20.45</v>
      </c>
      <c r="F101" s="96"/>
      <c r="G101" s="45"/>
      <c r="H101" s="50"/>
      <c r="I101" s="128"/>
      <c r="J101" s="30"/>
    </row>
    <row r="102" spans="1:10" ht="17.100000000000001" customHeight="1" x14ac:dyDescent="0.25">
      <c r="A102" s="59" t="s">
        <v>299</v>
      </c>
      <c r="B102" s="26" t="s">
        <v>53</v>
      </c>
      <c r="C102" s="39" t="s">
        <v>183</v>
      </c>
      <c r="D102" s="113">
        <v>50</v>
      </c>
      <c r="E102" s="96">
        <f t="shared" si="1"/>
        <v>25.56</v>
      </c>
      <c r="F102" s="96"/>
      <c r="G102" s="45"/>
      <c r="H102" s="50"/>
      <c r="I102" s="128"/>
      <c r="J102" s="30"/>
    </row>
    <row r="103" spans="1:10" ht="17.100000000000001" customHeight="1" x14ac:dyDescent="0.25">
      <c r="A103" s="59" t="s">
        <v>300</v>
      </c>
      <c r="B103" s="26" t="s">
        <v>52</v>
      </c>
      <c r="C103" s="39" t="s">
        <v>183</v>
      </c>
      <c r="D103" s="113">
        <v>70</v>
      </c>
      <c r="E103" s="96">
        <f t="shared" si="1"/>
        <v>35.79</v>
      </c>
      <c r="F103" s="96"/>
      <c r="G103" s="45"/>
      <c r="H103" s="50"/>
      <c r="I103" s="128"/>
      <c r="J103" s="30"/>
    </row>
    <row r="104" spans="1:10" ht="17.100000000000001" customHeight="1" x14ac:dyDescent="0.25">
      <c r="A104" s="59" t="s">
        <v>301</v>
      </c>
      <c r="B104" s="26" t="s">
        <v>54</v>
      </c>
      <c r="C104" s="39" t="s">
        <v>183</v>
      </c>
      <c r="D104" s="113">
        <v>40</v>
      </c>
      <c r="E104" s="96">
        <f t="shared" si="1"/>
        <v>20.45</v>
      </c>
      <c r="F104" s="96"/>
      <c r="G104" s="45"/>
      <c r="H104" s="50"/>
      <c r="I104" s="128"/>
      <c r="J104" s="30"/>
    </row>
    <row r="105" spans="1:10" ht="17.100000000000001" customHeight="1" x14ac:dyDescent="0.25">
      <c r="A105" s="59" t="s">
        <v>302</v>
      </c>
      <c r="B105" s="26" t="s">
        <v>55</v>
      </c>
      <c r="C105" s="39" t="s">
        <v>183</v>
      </c>
      <c r="D105" s="113">
        <v>40</v>
      </c>
      <c r="E105" s="96">
        <f t="shared" si="1"/>
        <v>20.45</v>
      </c>
      <c r="F105" s="96"/>
      <c r="G105" s="45"/>
      <c r="H105" s="50"/>
      <c r="I105" s="128"/>
      <c r="J105" s="30"/>
    </row>
    <row r="106" spans="1:10" ht="17.100000000000001" customHeight="1" x14ac:dyDescent="0.25">
      <c r="A106" s="59" t="s">
        <v>303</v>
      </c>
      <c r="B106" s="26" t="s">
        <v>56</v>
      </c>
      <c r="C106" s="39" t="s">
        <v>183</v>
      </c>
      <c r="D106" s="113">
        <v>45</v>
      </c>
      <c r="E106" s="96">
        <f t="shared" si="1"/>
        <v>23.01</v>
      </c>
      <c r="F106" s="96"/>
      <c r="G106" s="45"/>
      <c r="H106" s="45"/>
      <c r="I106" s="125"/>
      <c r="J106" s="30"/>
    </row>
    <row r="107" spans="1:10" ht="17.100000000000001" customHeight="1" x14ac:dyDescent="0.25">
      <c r="A107" s="59" t="s">
        <v>304</v>
      </c>
      <c r="B107" s="26" t="s">
        <v>57</v>
      </c>
      <c r="C107" s="39" t="s">
        <v>183</v>
      </c>
      <c r="D107" s="113">
        <v>50</v>
      </c>
      <c r="E107" s="96">
        <f t="shared" si="1"/>
        <v>25.56</v>
      </c>
      <c r="F107" s="96"/>
      <c r="G107" s="45"/>
      <c r="H107" s="45"/>
      <c r="I107" s="125"/>
      <c r="J107" s="30"/>
    </row>
    <row r="108" spans="1:10" ht="17.100000000000001" customHeight="1" x14ac:dyDescent="0.25">
      <c r="A108" s="59" t="s">
        <v>305</v>
      </c>
      <c r="B108" s="26" t="s">
        <v>58</v>
      </c>
      <c r="C108" s="39" t="s">
        <v>183</v>
      </c>
      <c r="D108" s="113">
        <v>40</v>
      </c>
      <c r="E108" s="96">
        <f t="shared" si="1"/>
        <v>20.45</v>
      </c>
      <c r="F108" s="96"/>
      <c r="G108" s="45"/>
      <c r="H108" s="45"/>
      <c r="I108" s="125"/>
      <c r="J108" s="30"/>
    </row>
    <row r="109" spans="1:10" ht="17.100000000000001" customHeight="1" x14ac:dyDescent="0.25">
      <c r="A109" s="59" t="s">
        <v>306</v>
      </c>
      <c r="B109" s="26" t="s">
        <v>59</v>
      </c>
      <c r="C109" s="39" t="s">
        <v>183</v>
      </c>
      <c r="D109" s="113">
        <v>40</v>
      </c>
      <c r="E109" s="96">
        <f t="shared" si="1"/>
        <v>20.45</v>
      </c>
      <c r="F109" s="96"/>
      <c r="G109" s="45"/>
      <c r="H109" s="45"/>
      <c r="I109" s="125"/>
      <c r="J109" s="30"/>
    </row>
    <row r="110" spans="1:10" ht="17.100000000000001" customHeight="1" x14ac:dyDescent="0.25">
      <c r="A110" s="59" t="s">
        <v>307</v>
      </c>
      <c r="B110" s="26" t="s">
        <v>60</v>
      </c>
      <c r="C110" s="39" t="s">
        <v>183</v>
      </c>
      <c r="D110" s="113">
        <v>50</v>
      </c>
      <c r="E110" s="96">
        <f t="shared" si="1"/>
        <v>25.56</v>
      </c>
      <c r="F110" s="96"/>
      <c r="G110" s="45"/>
      <c r="H110" s="45"/>
      <c r="I110" s="125"/>
      <c r="J110" s="30"/>
    </row>
    <row r="111" spans="1:10" ht="17.100000000000001" customHeight="1" x14ac:dyDescent="0.25">
      <c r="A111" s="59" t="s">
        <v>308</v>
      </c>
      <c r="B111" s="26" t="s">
        <v>61</v>
      </c>
      <c r="C111" s="39" t="s">
        <v>183</v>
      </c>
      <c r="D111" s="113">
        <v>60</v>
      </c>
      <c r="E111" s="96">
        <f t="shared" si="1"/>
        <v>30.68</v>
      </c>
      <c r="F111" s="96"/>
      <c r="G111" s="45"/>
      <c r="H111" s="45"/>
      <c r="I111" s="125"/>
      <c r="J111" s="30"/>
    </row>
    <row r="112" spans="1:10" ht="17.100000000000001" customHeight="1" x14ac:dyDescent="0.25">
      <c r="A112" s="59" t="s">
        <v>309</v>
      </c>
      <c r="B112" s="26" t="s">
        <v>62</v>
      </c>
      <c r="C112" s="39" t="s">
        <v>183</v>
      </c>
      <c r="D112" s="113">
        <v>40</v>
      </c>
      <c r="E112" s="96">
        <f t="shared" si="1"/>
        <v>20.45</v>
      </c>
      <c r="F112" s="96"/>
      <c r="G112" s="45"/>
      <c r="H112" s="45"/>
      <c r="I112" s="125"/>
      <c r="J112" s="30"/>
    </row>
    <row r="113" spans="1:23" ht="17.100000000000001" customHeight="1" x14ac:dyDescent="0.25">
      <c r="A113" s="59" t="s">
        <v>310</v>
      </c>
      <c r="B113" s="26" t="s">
        <v>63</v>
      </c>
      <c r="C113" s="39" t="s">
        <v>183</v>
      </c>
      <c r="D113" s="113">
        <v>50</v>
      </c>
      <c r="E113" s="96">
        <f t="shared" si="1"/>
        <v>25.56</v>
      </c>
      <c r="F113" s="96"/>
      <c r="G113" s="45"/>
      <c r="H113" s="45"/>
      <c r="I113" s="125"/>
      <c r="J113" s="30"/>
    </row>
    <row r="114" spans="1:23" ht="17.100000000000001" customHeight="1" x14ac:dyDescent="0.25">
      <c r="A114" s="59" t="s">
        <v>311</v>
      </c>
      <c r="B114" s="26" t="s">
        <v>65</v>
      </c>
      <c r="C114" s="39" t="s">
        <v>183</v>
      </c>
      <c r="D114" s="113">
        <v>40</v>
      </c>
      <c r="E114" s="96">
        <f t="shared" si="1"/>
        <v>20.45</v>
      </c>
      <c r="F114" s="96"/>
      <c r="G114" s="45"/>
      <c r="H114" s="45"/>
      <c r="I114" s="125"/>
      <c r="J114" s="30"/>
    </row>
    <row r="115" spans="1:23" ht="17.100000000000001" customHeight="1" x14ac:dyDescent="0.25">
      <c r="A115" s="59" t="s">
        <v>312</v>
      </c>
      <c r="B115" s="26" t="s">
        <v>64</v>
      </c>
      <c r="C115" s="39" t="s">
        <v>183</v>
      </c>
      <c r="D115" s="113">
        <v>50</v>
      </c>
      <c r="E115" s="96">
        <f t="shared" si="1"/>
        <v>25.56</v>
      </c>
      <c r="F115" s="96"/>
      <c r="G115" s="45"/>
      <c r="H115" s="45"/>
      <c r="I115" s="125"/>
      <c r="J115" s="30"/>
    </row>
    <row r="116" spans="1:23" ht="17.100000000000001" customHeight="1" x14ac:dyDescent="0.25">
      <c r="A116" s="59" t="s">
        <v>313</v>
      </c>
      <c r="B116" s="26" t="s">
        <v>66</v>
      </c>
      <c r="C116" s="39" t="s">
        <v>183</v>
      </c>
      <c r="D116" s="113">
        <v>40</v>
      </c>
      <c r="E116" s="96">
        <f t="shared" si="1"/>
        <v>20.45</v>
      </c>
      <c r="F116" s="96"/>
      <c r="G116" s="45"/>
      <c r="H116" s="45"/>
      <c r="I116" s="125"/>
      <c r="J116" s="30"/>
    </row>
    <row r="117" spans="1:23" ht="17.100000000000001" customHeight="1" x14ac:dyDescent="0.25">
      <c r="A117" s="59" t="s">
        <v>314</v>
      </c>
      <c r="B117" s="26" t="s">
        <v>67</v>
      </c>
      <c r="C117" s="39" t="s">
        <v>183</v>
      </c>
      <c r="D117" s="113">
        <v>50</v>
      </c>
      <c r="E117" s="96">
        <f t="shared" si="1"/>
        <v>25.56</v>
      </c>
      <c r="F117" s="96"/>
      <c r="G117" s="45"/>
      <c r="H117" s="45"/>
      <c r="I117" s="125"/>
      <c r="J117" s="30"/>
    </row>
    <row r="118" spans="1:23" ht="17.100000000000001" customHeight="1" x14ac:dyDescent="0.25">
      <c r="A118" s="59" t="s">
        <v>315</v>
      </c>
      <c r="B118" s="26" t="s">
        <v>68</v>
      </c>
      <c r="C118" s="39" t="s">
        <v>183</v>
      </c>
      <c r="D118" s="113">
        <v>40</v>
      </c>
      <c r="E118" s="96">
        <f t="shared" si="1"/>
        <v>20.45</v>
      </c>
      <c r="F118" s="96"/>
      <c r="G118" s="45"/>
      <c r="H118" s="45"/>
      <c r="I118" s="125"/>
      <c r="J118" s="30"/>
    </row>
    <row r="119" spans="1:23" ht="17.100000000000001" customHeight="1" x14ac:dyDescent="0.25">
      <c r="A119" s="59" t="s">
        <v>316</v>
      </c>
      <c r="B119" s="26" t="s">
        <v>69</v>
      </c>
      <c r="C119" s="39" t="s">
        <v>183</v>
      </c>
      <c r="D119" s="113">
        <v>80</v>
      </c>
      <c r="E119" s="96">
        <f t="shared" si="1"/>
        <v>40.9</v>
      </c>
      <c r="F119" s="96"/>
      <c r="G119" s="45"/>
      <c r="H119" s="45"/>
      <c r="I119" s="125"/>
      <c r="J119" s="30"/>
    </row>
    <row r="120" spans="1:23" ht="17.100000000000001" customHeight="1" x14ac:dyDescent="0.25">
      <c r="A120" s="59" t="s">
        <v>317</v>
      </c>
      <c r="B120" s="26" t="s">
        <v>70</v>
      </c>
      <c r="C120" s="39" t="s">
        <v>183</v>
      </c>
      <c r="D120" s="113">
        <v>50</v>
      </c>
      <c r="E120" s="96">
        <f t="shared" si="1"/>
        <v>25.56</v>
      </c>
      <c r="F120" s="96"/>
      <c r="G120" s="45"/>
      <c r="H120" s="45"/>
      <c r="I120" s="125"/>
      <c r="J120" s="30"/>
    </row>
    <row r="121" spans="1:23" ht="17.100000000000001" customHeight="1" x14ac:dyDescent="0.25">
      <c r="A121" s="59" t="s">
        <v>318</v>
      </c>
      <c r="B121" s="26" t="s">
        <v>71</v>
      </c>
      <c r="C121" s="39" t="s">
        <v>183</v>
      </c>
      <c r="D121" s="113">
        <v>70</v>
      </c>
      <c r="E121" s="96">
        <f t="shared" si="1"/>
        <v>35.79</v>
      </c>
      <c r="F121" s="96"/>
      <c r="G121" s="64"/>
      <c r="H121" s="64"/>
      <c r="I121" s="125"/>
      <c r="J121" s="30"/>
    </row>
    <row r="122" spans="1:23" ht="17.100000000000001" customHeight="1" x14ac:dyDescent="0.25">
      <c r="A122" s="59" t="s">
        <v>319</v>
      </c>
      <c r="B122" s="26" t="s">
        <v>72</v>
      </c>
      <c r="C122" s="39" t="s">
        <v>183</v>
      </c>
      <c r="D122" s="113">
        <v>70</v>
      </c>
      <c r="E122" s="96">
        <f t="shared" si="1"/>
        <v>35.79</v>
      </c>
      <c r="F122" s="96"/>
      <c r="G122" s="64"/>
      <c r="H122" s="64"/>
      <c r="I122" s="125"/>
      <c r="J122" s="30"/>
    </row>
    <row r="123" spans="1:23" ht="17.100000000000001" customHeight="1" x14ac:dyDescent="0.25">
      <c r="A123" s="59" t="s">
        <v>320</v>
      </c>
      <c r="B123" s="25" t="s">
        <v>73</v>
      </c>
      <c r="C123" s="39" t="s">
        <v>183</v>
      </c>
      <c r="D123" s="113">
        <v>50</v>
      </c>
      <c r="E123" s="96">
        <f t="shared" si="1"/>
        <v>25.56</v>
      </c>
      <c r="F123" s="96"/>
      <c r="G123" s="64"/>
      <c r="H123" s="64"/>
      <c r="I123" s="125"/>
      <c r="J123" s="30"/>
      <c r="Q123" s="85"/>
      <c r="R123" s="85"/>
      <c r="S123" s="85"/>
      <c r="T123" s="85"/>
      <c r="U123" s="85"/>
      <c r="V123" s="85"/>
      <c r="W123" s="85"/>
    </row>
    <row r="124" spans="1:23" ht="17.100000000000001" customHeight="1" x14ac:dyDescent="0.25">
      <c r="A124" s="59" t="s">
        <v>321</v>
      </c>
      <c r="B124" s="25" t="s">
        <v>74</v>
      </c>
      <c r="C124" s="39" t="s">
        <v>183</v>
      </c>
      <c r="D124" s="113">
        <v>60</v>
      </c>
      <c r="E124" s="96">
        <f t="shared" si="1"/>
        <v>30.68</v>
      </c>
      <c r="F124" s="96"/>
      <c r="G124" s="45"/>
      <c r="H124" s="45"/>
      <c r="I124" s="125"/>
      <c r="J124" s="30"/>
    </row>
    <row r="125" spans="1:23" ht="17.100000000000001" customHeight="1" x14ac:dyDescent="0.25">
      <c r="A125" s="59" t="s">
        <v>322</v>
      </c>
      <c r="B125" s="25" t="s">
        <v>414</v>
      </c>
      <c r="C125" s="39" t="s">
        <v>183</v>
      </c>
      <c r="D125" s="113">
        <v>50</v>
      </c>
      <c r="E125" s="96">
        <f t="shared" si="1"/>
        <v>25.56</v>
      </c>
      <c r="F125" s="96"/>
      <c r="G125" s="45"/>
      <c r="H125" s="45"/>
      <c r="I125" s="125"/>
      <c r="J125" s="30"/>
    </row>
    <row r="126" spans="1:23" ht="17.100000000000001" customHeight="1" x14ac:dyDescent="0.25">
      <c r="A126" s="59" t="s">
        <v>323</v>
      </c>
      <c r="B126" s="25" t="s">
        <v>406</v>
      </c>
      <c r="C126" s="39" t="s">
        <v>183</v>
      </c>
      <c r="D126" s="113">
        <v>20</v>
      </c>
      <c r="E126" s="96">
        <f t="shared" si="1"/>
        <v>10.23</v>
      </c>
      <c r="F126" s="96"/>
      <c r="G126" s="45"/>
      <c r="H126" s="45"/>
      <c r="I126" s="125"/>
      <c r="J126" s="30"/>
    </row>
    <row r="127" spans="1:23" ht="17.100000000000001" customHeight="1" x14ac:dyDescent="0.25">
      <c r="A127" s="59"/>
      <c r="B127" s="71" t="s">
        <v>121</v>
      </c>
      <c r="C127" s="39"/>
      <c r="D127" s="109"/>
      <c r="E127" s="96"/>
      <c r="F127" s="96"/>
      <c r="G127" s="45"/>
      <c r="H127" s="45"/>
      <c r="I127" s="125"/>
      <c r="J127" s="30"/>
    </row>
    <row r="128" spans="1:23" ht="17.100000000000001" customHeight="1" x14ac:dyDescent="0.25">
      <c r="A128" s="59" t="s">
        <v>324</v>
      </c>
      <c r="B128" s="71" t="s">
        <v>122</v>
      </c>
      <c r="C128" s="39" t="s">
        <v>183</v>
      </c>
      <c r="D128" s="109">
        <v>170</v>
      </c>
      <c r="E128" s="96">
        <f t="shared" si="1"/>
        <v>86.92</v>
      </c>
      <c r="F128" s="96"/>
      <c r="G128" s="45"/>
      <c r="H128" s="45"/>
      <c r="I128" s="125"/>
      <c r="J128" s="30"/>
    </row>
    <row r="129" spans="1:10" ht="17.100000000000001" customHeight="1" x14ac:dyDescent="0.25">
      <c r="A129" s="59" t="s">
        <v>325</v>
      </c>
      <c r="B129" s="26" t="s">
        <v>123</v>
      </c>
      <c r="C129" s="39" t="s">
        <v>183</v>
      </c>
      <c r="D129" s="113">
        <v>170</v>
      </c>
      <c r="E129" s="96">
        <f t="shared" si="1"/>
        <v>86.92</v>
      </c>
      <c r="F129" s="96"/>
      <c r="G129" s="45"/>
      <c r="H129" s="45"/>
      <c r="I129" s="125"/>
      <c r="J129" s="30"/>
    </row>
    <row r="130" spans="1:10" ht="17.100000000000001" customHeight="1" x14ac:dyDescent="0.25">
      <c r="A130" s="59" t="s">
        <v>326</v>
      </c>
      <c r="B130" s="26" t="s">
        <v>47</v>
      </c>
      <c r="C130" s="39"/>
      <c r="D130" s="113"/>
      <c r="E130" s="96"/>
      <c r="F130" s="96"/>
      <c r="G130" s="45"/>
      <c r="H130" s="45"/>
      <c r="I130" s="125"/>
      <c r="J130" s="30"/>
    </row>
    <row r="131" spans="1:10" ht="17.100000000000001" customHeight="1" x14ac:dyDescent="0.25">
      <c r="A131" s="69"/>
      <c r="B131" s="137" t="s">
        <v>75</v>
      </c>
      <c r="C131" s="90"/>
      <c r="D131" s="115"/>
      <c r="E131" s="99"/>
      <c r="F131" s="99"/>
      <c r="G131" s="64"/>
      <c r="H131" s="64"/>
      <c r="I131" s="126"/>
      <c r="J131" s="89"/>
    </row>
    <row r="132" spans="1:10" ht="17.100000000000001" customHeight="1" x14ac:dyDescent="0.25">
      <c r="A132" s="59"/>
      <c r="B132" s="137" t="s">
        <v>239</v>
      </c>
      <c r="C132" s="39"/>
      <c r="D132" s="113"/>
      <c r="E132" s="96"/>
      <c r="F132" s="96"/>
      <c r="G132" s="45"/>
      <c r="H132" s="45"/>
      <c r="I132" s="125"/>
      <c r="J132" s="30"/>
    </row>
    <row r="133" spans="1:10" ht="17.100000000000001" customHeight="1" x14ac:dyDescent="0.25">
      <c r="A133" s="59" t="s">
        <v>327</v>
      </c>
      <c r="B133" s="26" t="s">
        <v>240</v>
      </c>
      <c r="C133" s="39" t="s">
        <v>183</v>
      </c>
      <c r="D133" s="113">
        <v>10</v>
      </c>
      <c r="E133" s="96">
        <f t="shared" si="1"/>
        <v>5.1100000000000003</v>
      </c>
      <c r="F133" s="96"/>
      <c r="G133" s="45"/>
      <c r="H133" s="45"/>
      <c r="I133" s="125"/>
      <c r="J133" s="30"/>
    </row>
    <row r="134" spans="1:10" ht="17.100000000000001" customHeight="1" x14ac:dyDescent="0.25">
      <c r="A134" s="59" t="s">
        <v>328</v>
      </c>
      <c r="B134" s="26" t="s">
        <v>76</v>
      </c>
      <c r="C134" s="39" t="s">
        <v>183</v>
      </c>
      <c r="D134" s="113">
        <v>10</v>
      </c>
      <c r="E134" s="96">
        <f t="shared" si="1"/>
        <v>5.1100000000000003</v>
      </c>
      <c r="F134" s="96"/>
      <c r="G134" s="45"/>
      <c r="H134" s="45"/>
      <c r="I134" s="125"/>
      <c r="J134" s="30"/>
    </row>
    <row r="135" spans="1:10" ht="17.100000000000001" customHeight="1" x14ac:dyDescent="0.25">
      <c r="A135" s="59" t="s">
        <v>329</v>
      </c>
      <c r="B135" s="26" t="s">
        <v>77</v>
      </c>
      <c r="C135" s="39" t="s">
        <v>183</v>
      </c>
      <c r="D135" s="113">
        <v>10</v>
      </c>
      <c r="E135" s="96">
        <f t="shared" si="1"/>
        <v>5.1100000000000003</v>
      </c>
      <c r="F135" s="96"/>
      <c r="G135" s="45"/>
      <c r="H135" s="45"/>
      <c r="I135" s="125"/>
      <c r="J135" s="30"/>
    </row>
    <row r="136" spans="1:10" ht="17.100000000000001" customHeight="1" x14ac:dyDescent="0.25">
      <c r="A136" s="59" t="s">
        <v>330</v>
      </c>
      <c r="B136" s="26" t="s">
        <v>78</v>
      </c>
      <c r="C136" s="39" t="s">
        <v>183</v>
      </c>
      <c r="D136" s="113">
        <v>10</v>
      </c>
      <c r="E136" s="96">
        <f t="shared" si="1"/>
        <v>5.1100000000000003</v>
      </c>
      <c r="F136" s="96"/>
      <c r="G136" s="45"/>
      <c r="H136" s="45"/>
      <c r="I136" s="125"/>
      <c r="J136" s="30"/>
    </row>
    <row r="137" spans="1:10" ht="17.100000000000001" customHeight="1" x14ac:dyDescent="0.25">
      <c r="A137" s="59" t="s">
        <v>331</v>
      </c>
      <c r="B137" s="26" t="s">
        <v>79</v>
      </c>
      <c r="C137" s="39" t="s">
        <v>183</v>
      </c>
      <c r="D137" s="113">
        <v>10</v>
      </c>
      <c r="E137" s="96">
        <f t="shared" si="1"/>
        <v>5.1100000000000003</v>
      </c>
      <c r="F137" s="96"/>
      <c r="G137" s="45"/>
      <c r="H137" s="45"/>
      <c r="I137" s="125"/>
      <c r="J137" s="30"/>
    </row>
    <row r="138" spans="1:10" ht="17.100000000000001" customHeight="1" x14ac:dyDescent="0.25">
      <c r="A138" s="59" t="s">
        <v>332</v>
      </c>
      <c r="B138" s="26" t="s">
        <v>80</v>
      </c>
      <c r="C138" s="39" t="s">
        <v>183</v>
      </c>
      <c r="D138" s="113">
        <v>10</v>
      </c>
      <c r="E138" s="96">
        <f t="shared" si="1"/>
        <v>5.1100000000000003</v>
      </c>
      <c r="F138" s="96"/>
      <c r="G138" s="45"/>
      <c r="H138" s="45"/>
      <c r="I138" s="125"/>
      <c r="J138" s="30"/>
    </row>
    <row r="139" spans="1:10" ht="17.100000000000001" customHeight="1" x14ac:dyDescent="0.25">
      <c r="A139" s="59" t="s">
        <v>333</v>
      </c>
      <c r="B139" s="26" t="s">
        <v>81</v>
      </c>
      <c r="C139" s="39" t="s">
        <v>183</v>
      </c>
      <c r="D139" s="113">
        <v>10</v>
      </c>
      <c r="E139" s="96">
        <f t="shared" ref="E139:E162" si="2">ROUND(D139/1.95583,2)</f>
        <v>5.1100000000000003</v>
      </c>
      <c r="F139" s="96"/>
      <c r="G139" s="45"/>
      <c r="H139" s="45"/>
      <c r="I139" s="125"/>
      <c r="J139" s="30"/>
    </row>
    <row r="140" spans="1:10" ht="17.100000000000001" customHeight="1" x14ac:dyDescent="0.25">
      <c r="A140" s="59" t="s">
        <v>334</v>
      </c>
      <c r="B140" s="26" t="s">
        <v>82</v>
      </c>
      <c r="C140" s="39" t="s">
        <v>183</v>
      </c>
      <c r="D140" s="113">
        <v>10</v>
      </c>
      <c r="E140" s="96">
        <f t="shared" si="2"/>
        <v>5.1100000000000003</v>
      </c>
      <c r="F140" s="96"/>
      <c r="G140" s="45"/>
      <c r="H140" s="45"/>
      <c r="I140" s="125"/>
      <c r="J140" s="30"/>
    </row>
    <row r="141" spans="1:10" ht="17.100000000000001" customHeight="1" x14ac:dyDescent="0.25">
      <c r="A141" s="59" t="s">
        <v>335</v>
      </c>
      <c r="B141" s="26" t="s">
        <v>83</v>
      </c>
      <c r="C141" s="39" t="s">
        <v>183</v>
      </c>
      <c r="D141" s="113">
        <v>10</v>
      </c>
      <c r="E141" s="96">
        <f t="shared" si="2"/>
        <v>5.1100000000000003</v>
      </c>
      <c r="F141" s="96"/>
      <c r="G141" s="45"/>
      <c r="H141" s="45"/>
      <c r="I141" s="125"/>
      <c r="J141" s="30"/>
    </row>
    <row r="142" spans="1:10" ht="17.100000000000001" customHeight="1" x14ac:dyDescent="0.25">
      <c r="A142" s="59" t="s">
        <v>336</v>
      </c>
      <c r="B142" s="71" t="s">
        <v>84</v>
      </c>
      <c r="C142" s="39" t="s">
        <v>183</v>
      </c>
      <c r="D142" s="113">
        <v>10</v>
      </c>
      <c r="E142" s="96">
        <f t="shared" si="2"/>
        <v>5.1100000000000003</v>
      </c>
      <c r="F142" s="96"/>
      <c r="G142" s="45"/>
      <c r="H142" s="45"/>
      <c r="I142" s="125"/>
      <c r="J142" s="30"/>
    </row>
    <row r="143" spans="1:10" ht="17.100000000000001" customHeight="1" x14ac:dyDescent="0.25">
      <c r="A143" s="59" t="s">
        <v>337</v>
      </c>
      <c r="B143" s="25" t="s">
        <v>85</v>
      </c>
      <c r="C143" s="39" t="s">
        <v>183</v>
      </c>
      <c r="D143" s="113">
        <v>40</v>
      </c>
      <c r="E143" s="96">
        <f t="shared" si="2"/>
        <v>20.45</v>
      </c>
      <c r="F143" s="96"/>
      <c r="G143" s="45"/>
      <c r="H143" s="45"/>
      <c r="I143" s="125"/>
      <c r="J143" s="30"/>
    </row>
    <row r="144" spans="1:10" ht="17.100000000000001" customHeight="1" x14ac:dyDescent="0.25">
      <c r="A144" s="59" t="s">
        <v>338</v>
      </c>
      <c r="B144" s="25" t="s">
        <v>86</v>
      </c>
      <c r="C144" s="39" t="s">
        <v>183</v>
      </c>
      <c r="D144" s="113">
        <v>40</v>
      </c>
      <c r="E144" s="96">
        <f t="shared" si="2"/>
        <v>20.45</v>
      </c>
      <c r="F144" s="96"/>
      <c r="G144" s="45"/>
      <c r="H144" s="45"/>
      <c r="I144" s="125"/>
      <c r="J144" s="30"/>
    </row>
    <row r="145" spans="1:14" ht="17.100000000000001" customHeight="1" x14ac:dyDescent="0.25">
      <c r="A145" s="59" t="s">
        <v>339</v>
      </c>
      <c r="B145" s="25" t="s">
        <v>87</v>
      </c>
      <c r="C145" s="39" t="s">
        <v>183</v>
      </c>
      <c r="D145" s="113">
        <v>10</v>
      </c>
      <c r="E145" s="96">
        <f t="shared" si="2"/>
        <v>5.1100000000000003</v>
      </c>
      <c r="F145" s="96"/>
      <c r="G145" s="45"/>
      <c r="H145" s="45"/>
      <c r="I145" s="125"/>
      <c r="J145" s="30"/>
    </row>
    <row r="146" spans="1:14" ht="17.100000000000001" customHeight="1" x14ac:dyDescent="0.25">
      <c r="A146" s="59"/>
      <c r="B146" s="137" t="s">
        <v>241</v>
      </c>
      <c r="C146" s="39"/>
      <c r="D146" s="113"/>
      <c r="E146" s="96"/>
      <c r="F146" s="96"/>
      <c r="G146" s="45"/>
      <c r="H146" s="45"/>
      <c r="I146" s="125"/>
      <c r="J146" s="30"/>
    </row>
    <row r="147" spans="1:14" ht="17.100000000000001" customHeight="1" x14ac:dyDescent="0.25">
      <c r="A147" s="59" t="s">
        <v>340</v>
      </c>
      <c r="B147" s="71" t="s">
        <v>419</v>
      </c>
      <c r="C147" s="39" t="s">
        <v>183</v>
      </c>
      <c r="D147" s="113">
        <v>2</v>
      </c>
      <c r="E147" s="96">
        <f t="shared" si="2"/>
        <v>1.02</v>
      </c>
      <c r="F147" s="96"/>
      <c r="G147" s="45"/>
      <c r="H147" s="45"/>
      <c r="I147" s="125"/>
      <c r="J147" s="30"/>
    </row>
    <row r="148" spans="1:14" ht="17.100000000000001" customHeight="1" x14ac:dyDescent="0.25">
      <c r="A148" s="59"/>
      <c r="B148" s="137" t="s">
        <v>242</v>
      </c>
      <c r="C148" s="39"/>
      <c r="D148" s="113"/>
      <c r="E148" s="96"/>
      <c r="F148" s="96"/>
      <c r="G148" s="45"/>
      <c r="H148" s="45"/>
      <c r="I148" s="125"/>
      <c r="J148" s="30"/>
    </row>
    <row r="149" spans="1:14" ht="17.100000000000001" customHeight="1" x14ac:dyDescent="0.25">
      <c r="A149" s="59" t="s">
        <v>341</v>
      </c>
      <c r="B149" s="25" t="s">
        <v>407</v>
      </c>
      <c r="C149" s="39" t="s">
        <v>183</v>
      </c>
      <c r="D149" s="113">
        <v>30</v>
      </c>
      <c r="E149" s="96">
        <f t="shared" si="2"/>
        <v>15.34</v>
      </c>
      <c r="F149" s="96"/>
      <c r="G149" s="45"/>
      <c r="H149" s="45"/>
      <c r="I149" s="125"/>
      <c r="J149" s="30"/>
    </row>
    <row r="150" spans="1:14" ht="17.100000000000001" customHeight="1" x14ac:dyDescent="0.25">
      <c r="A150" s="59" t="s">
        <v>342</v>
      </c>
      <c r="B150" s="25" t="s">
        <v>408</v>
      </c>
      <c r="C150" s="39" t="s">
        <v>183</v>
      </c>
      <c r="D150" s="113">
        <v>25</v>
      </c>
      <c r="E150" s="96">
        <f t="shared" si="2"/>
        <v>12.78</v>
      </c>
      <c r="F150" s="96"/>
      <c r="G150" s="45"/>
      <c r="H150" s="45"/>
      <c r="I150" s="125"/>
      <c r="J150" s="30"/>
    </row>
    <row r="151" spans="1:14" ht="17.100000000000001" customHeight="1" x14ac:dyDescent="0.25">
      <c r="A151" s="59" t="s">
        <v>343</v>
      </c>
      <c r="B151" s="25" t="s">
        <v>129</v>
      </c>
      <c r="C151" s="39" t="s">
        <v>183</v>
      </c>
      <c r="D151" s="113">
        <v>40</v>
      </c>
      <c r="E151" s="96">
        <f t="shared" si="2"/>
        <v>20.45</v>
      </c>
      <c r="F151" s="96"/>
      <c r="G151" s="45"/>
      <c r="H151" s="45"/>
      <c r="I151" s="125"/>
      <c r="J151" s="30"/>
    </row>
    <row r="152" spans="1:14" ht="17.100000000000001" customHeight="1" x14ac:dyDescent="0.25">
      <c r="A152" s="59" t="s">
        <v>344</v>
      </c>
      <c r="B152" s="25" t="s">
        <v>91</v>
      </c>
      <c r="C152" s="39" t="s">
        <v>183</v>
      </c>
      <c r="D152" s="113">
        <v>15</v>
      </c>
      <c r="E152" s="96">
        <f t="shared" si="2"/>
        <v>7.67</v>
      </c>
      <c r="F152" s="96"/>
      <c r="G152" s="45"/>
      <c r="H152" s="45"/>
      <c r="I152" s="125"/>
      <c r="J152" s="30"/>
    </row>
    <row r="153" spans="1:14" ht="17.100000000000001" customHeight="1" x14ac:dyDescent="0.25">
      <c r="A153" s="59" t="s">
        <v>345</v>
      </c>
      <c r="B153" s="25" t="s">
        <v>90</v>
      </c>
      <c r="C153" s="39" t="s">
        <v>183</v>
      </c>
      <c r="D153" s="113">
        <v>15</v>
      </c>
      <c r="E153" s="96">
        <f t="shared" si="2"/>
        <v>7.67</v>
      </c>
      <c r="F153" s="96"/>
      <c r="G153" s="45"/>
      <c r="H153" s="45"/>
      <c r="I153" s="125"/>
      <c r="J153" s="30"/>
    </row>
    <row r="154" spans="1:14" ht="17.100000000000001" customHeight="1" x14ac:dyDescent="0.25">
      <c r="A154" s="59" t="s">
        <v>346</v>
      </c>
      <c r="B154" s="25" t="s">
        <v>89</v>
      </c>
      <c r="C154" s="39" t="s">
        <v>183</v>
      </c>
      <c r="D154" s="113">
        <v>15</v>
      </c>
      <c r="E154" s="96">
        <f t="shared" si="2"/>
        <v>7.67</v>
      </c>
      <c r="F154" s="96"/>
      <c r="G154" s="45"/>
      <c r="H154" s="45"/>
      <c r="I154" s="125"/>
      <c r="J154" s="30"/>
    </row>
    <row r="155" spans="1:14" ht="33.75" customHeight="1" x14ac:dyDescent="0.25">
      <c r="A155" s="59" t="s">
        <v>347</v>
      </c>
      <c r="B155" s="25" t="s">
        <v>88</v>
      </c>
      <c r="C155" s="39" t="s">
        <v>183</v>
      </c>
      <c r="D155" s="113">
        <v>5</v>
      </c>
      <c r="E155" s="96">
        <f t="shared" si="2"/>
        <v>2.56</v>
      </c>
      <c r="F155" s="96"/>
      <c r="G155" s="45"/>
      <c r="H155" s="45"/>
      <c r="I155" s="125"/>
      <c r="J155" s="30"/>
      <c r="N155" s="13" t="s">
        <v>169</v>
      </c>
    </row>
    <row r="156" spans="1:14" ht="18.75" customHeight="1" x14ac:dyDescent="0.25">
      <c r="A156" s="69"/>
      <c r="B156" s="138" t="s">
        <v>425</v>
      </c>
      <c r="C156" s="90"/>
      <c r="D156" s="115"/>
      <c r="E156" s="99"/>
      <c r="F156" s="99"/>
      <c r="G156" s="64"/>
      <c r="H156" s="64"/>
      <c r="I156" s="126"/>
      <c r="J156" s="89"/>
      <c r="K156" s="91"/>
    </row>
    <row r="157" spans="1:14" ht="29.25" customHeight="1" x14ac:dyDescent="0.25">
      <c r="A157" s="92">
        <v>131</v>
      </c>
      <c r="B157" s="13" t="s">
        <v>424</v>
      </c>
      <c r="C157" s="89" t="s">
        <v>427</v>
      </c>
      <c r="D157" s="115">
        <v>100</v>
      </c>
      <c r="E157" s="96">
        <f t="shared" si="2"/>
        <v>51.13</v>
      </c>
      <c r="F157" s="96"/>
      <c r="G157" s="64"/>
      <c r="H157" s="64"/>
      <c r="I157" s="125"/>
      <c r="J157" s="30"/>
      <c r="K157" s="91"/>
    </row>
    <row r="158" spans="1:14" ht="29.25" customHeight="1" x14ac:dyDescent="0.25">
      <c r="A158" s="87" t="s">
        <v>441</v>
      </c>
      <c r="B158" s="86" t="s">
        <v>423</v>
      </c>
      <c r="C158" s="90" t="s">
        <v>183</v>
      </c>
      <c r="D158" s="115">
        <v>100</v>
      </c>
      <c r="E158" s="96">
        <f t="shared" si="2"/>
        <v>51.13</v>
      </c>
      <c r="F158" s="96"/>
      <c r="G158" s="64"/>
      <c r="H158" s="64"/>
      <c r="I158" s="125"/>
      <c r="J158" s="30"/>
      <c r="K158" s="91"/>
    </row>
    <row r="159" spans="1:14" ht="29.25" customHeight="1" x14ac:dyDescent="0.25">
      <c r="A159" s="87" t="s">
        <v>442</v>
      </c>
      <c r="B159" s="86" t="s">
        <v>420</v>
      </c>
      <c r="C159" s="90" t="s">
        <v>183</v>
      </c>
      <c r="D159" s="115">
        <v>100</v>
      </c>
      <c r="E159" s="96">
        <f t="shared" si="2"/>
        <v>51.13</v>
      </c>
      <c r="F159" s="96"/>
      <c r="G159" s="64"/>
      <c r="H159" s="64"/>
      <c r="I159" s="125"/>
      <c r="J159" s="30"/>
      <c r="K159" s="91"/>
    </row>
    <row r="160" spans="1:14" ht="29.25" customHeight="1" x14ac:dyDescent="0.25">
      <c r="A160" s="87" t="s">
        <v>438</v>
      </c>
      <c r="B160" s="88" t="s">
        <v>422</v>
      </c>
      <c r="C160" s="90" t="s">
        <v>183</v>
      </c>
      <c r="D160" s="115">
        <v>100</v>
      </c>
      <c r="E160" s="96">
        <f t="shared" si="2"/>
        <v>51.13</v>
      </c>
      <c r="F160" s="96"/>
      <c r="G160" s="64"/>
      <c r="H160" s="64"/>
      <c r="I160" s="125"/>
      <c r="J160" s="30"/>
      <c r="K160" s="91"/>
    </row>
    <row r="161" spans="1:11" ht="29.25" customHeight="1" x14ac:dyDescent="0.25">
      <c r="A161" s="87" t="s">
        <v>348</v>
      </c>
      <c r="B161" s="86" t="s">
        <v>421</v>
      </c>
      <c r="C161" s="90" t="s">
        <v>183</v>
      </c>
      <c r="D161" s="115">
        <v>100</v>
      </c>
      <c r="E161" s="96">
        <f t="shared" si="2"/>
        <v>51.13</v>
      </c>
      <c r="F161" s="96"/>
      <c r="G161" s="64"/>
      <c r="H161" s="64"/>
      <c r="I161" s="125"/>
      <c r="J161" s="30"/>
      <c r="K161" s="91"/>
    </row>
    <row r="162" spans="1:11" ht="29.25" customHeight="1" x14ac:dyDescent="0.25">
      <c r="A162" s="87" t="s">
        <v>349</v>
      </c>
      <c r="B162" s="86" t="s">
        <v>431</v>
      </c>
      <c r="C162" s="90" t="s">
        <v>183</v>
      </c>
      <c r="D162" s="115">
        <v>45</v>
      </c>
      <c r="E162" s="96">
        <f t="shared" si="2"/>
        <v>23.01</v>
      </c>
      <c r="F162" s="96"/>
      <c r="G162" s="64"/>
      <c r="H162" s="64"/>
      <c r="I162" s="125"/>
      <c r="J162" s="30"/>
      <c r="K162" s="91"/>
    </row>
    <row r="163" spans="1:11" ht="18.75" customHeight="1" x14ac:dyDescent="0.25">
      <c r="A163" s="93"/>
      <c r="B163" s="139" t="s">
        <v>426</v>
      </c>
      <c r="C163" s="90"/>
      <c r="D163" s="115"/>
      <c r="E163" s="99"/>
      <c r="F163" s="99"/>
      <c r="G163" s="64"/>
      <c r="H163" s="64"/>
      <c r="I163" s="126"/>
      <c r="J163" s="89"/>
      <c r="K163" s="91"/>
    </row>
    <row r="164" spans="1:11" ht="29.25" customHeight="1" x14ac:dyDescent="0.25">
      <c r="A164" s="87" t="s">
        <v>350</v>
      </c>
      <c r="B164" s="86" t="s">
        <v>437</v>
      </c>
      <c r="C164" s="90" t="s">
        <v>183</v>
      </c>
      <c r="D164" s="115">
        <v>50</v>
      </c>
      <c r="E164" s="96">
        <f>ROUND(D164/1.95583,2)</f>
        <v>25.56</v>
      </c>
      <c r="F164" s="96"/>
      <c r="G164" s="64"/>
      <c r="H164" s="64"/>
      <c r="I164" s="125"/>
      <c r="J164" s="30"/>
      <c r="K164" s="91"/>
    </row>
    <row r="165" spans="1:11" ht="32.25" customHeight="1" x14ac:dyDescent="0.25">
      <c r="A165" s="59" t="s">
        <v>351</v>
      </c>
      <c r="B165" s="25" t="s">
        <v>413</v>
      </c>
      <c r="C165" s="39" t="s">
        <v>92</v>
      </c>
      <c r="D165" s="113">
        <v>5.3</v>
      </c>
      <c r="E165" s="96"/>
      <c r="F165" s="96"/>
      <c r="G165" s="45"/>
      <c r="H165" s="45"/>
      <c r="I165" s="125"/>
      <c r="J165" s="30"/>
    </row>
    <row r="166" spans="1:11" s="91" customFormat="1" ht="158.25" customHeight="1" x14ac:dyDescent="0.25">
      <c r="A166" s="87" t="s">
        <v>352</v>
      </c>
      <c r="B166" s="152" t="s">
        <v>243</v>
      </c>
      <c r="C166" s="90"/>
      <c r="D166" s="153" t="s">
        <v>454</v>
      </c>
      <c r="E166" s="99" t="s">
        <v>444</v>
      </c>
      <c r="F166" s="99"/>
      <c r="G166" s="64"/>
      <c r="H166" s="64"/>
      <c r="I166" s="126"/>
      <c r="J166" s="89"/>
    </row>
    <row r="167" spans="1:11" s="91" customFormat="1" ht="13.9" customHeight="1" x14ac:dyDescent="0.25">
      <c r="A167" s="87" t="s">
        <v>445</v>
      </c>
      <c r="B167" s="152"/>
      <c r="C167" s="90"/>
      <c r="D167" s="146"/>
      <c r="E167" s="99"/>
      <c r="F167" s="99"/>
      <c r="G167" s="64"/>
      <c r="H167" s="64"/>
      <c r="I167" s="126"/>
      <c r="J167" s="89"/>
    </row>
    <row r="168" spans="1:11" ht="20.25" customHeight="1" x14ac:dyDescent="0.25">
      <c r="A168" s="93"/>
      <c r="B168" s="140" t="s">
        <v>393</v>
      </c>
      <c r="C168" s="90"/>
      <c r="D168" s="64"/>
      <c r="E168" s="99"/>
      <c r="F168" s="99"/>
      <c r="G168" s="64"/>
      <c r="H168" s="64"/>
      <c r="I168" s="126"/>
      <c r="J168" s="89"/>
    </row>
    <row r="169" spans="1:11" ht="25.5" customHeight="1" x14ac:dyDescent="0.25">
      <c r="A169" s="59"/>
      <c r="B169" s="141" t="s">
        <v>244</v>
      </c>
      <c r="C169" s="39"/>
      <c r="D169" s="43"/>
      <c r="E169" s="96"/>
      <c r="F169" s="96"/>
      <c r="G169" s="45"/>
      <c r="H169" s="45"/>
      <c r="I169" s="125"/>
      <c r="J169" s="30"/>
    </row>
    <row r="170" spans="1:11" ht="45" customHeight="1" x14ac:dyDescent="0.25">
      <c r="A170" s="91">
        <v>141</v>
      </c>
      <c r="B170" s="79" t="s">
        <v>93</v>
      </c>
      <c r="C170" s="39" t="s">
        <v>183</v>
      </c>
      <c r="D170" s="44"/>
      <c r="E170" s="96"/>
      <c r="F170" s="96"/>
      <c r="G170" s="109">
        <v>780</v>
      </c>
      <c r="H170" s="98">
        <f>ROUND(G170/1.95583,2)</f>
        <v>398.81</v>
      </c>
      <c r="I170" s="125"/>
      <c r="J170" s="30"/>
    </row>
    <row r="171" spans="1:11" ht="45" customHeight="1" x14ac:dyDescent="0.25">
      <c r="A171" s="59" t="s">
        <v>439</v>
      </c>
      <c r="B171" s="25" t="s">
        <v>94</v>
      </c>
      <c r="C171" s="56" t="s">
        <v>183</v>
      </c>
      <c r="D171" s="38"/>
      <c r="E171" s="96"/>
      <c r="F171" s="96"/>
      <c r="G171" s="110">
        <v>3470</v>
      </c>
      <c r="H171" s="98">
        <f t="shared" ref="H171:H218" si="3">ROUND(G171/1.95583,2)</f>
        <v>1774.18</v>
      </c>
      <c r="I171" s="125"/>
      <c r="J171" s="30"/>
    </row>
    <row r="172" spans="1:11" ht="45" customHeight="1" x14ac:dyDescent="0.25">
      <c r="A172" s="59" t="s">
        <v>353</v>
      </c>
      <c r="B172" s="25" t="s">
        <v>95</v>
      </c>
      <c r="C172" s="56" t="s">
        <v>183</v>
      </c>
      <c r="D172" s="38"/>
      <c r="E172" s="96"/>
      <c r="F172" s="96"/>
      <c r="G172" s="110">
        <v>1034.53</v>
      </c>
      <c r="H172" s="98">
        <f t="shared" si="3"/>
        <v>528.95000000000005</v>
      </c>
      <c r="I172" s="125"/>
      <c r="J172" s="30"/>
    </row>
    <row r="173" spans="1:11" ht="45" customHeight="1" x14ac:dyDescent="0.25">
      <c r="A173" s="59" t="s">
        <v>354</v>
      </c>
      <c r="B173" s="29" t="s">
        <v>96</v>
      </c>
      <c r="C173" s="57" t="s">
        <v>183</v>
      </c>
      <c r="D173" s="51"/>
      <c r="E173" s="96"/>
      <c r="F173" s="96"/>
      <c r="G173" s="110">
        <v>723.06</v>
      </c>
      <c r="H173" s="98">
        <f t="shared" si="3"/>
        <v>369.69</v>
      </c>
      <c r="I173" s="127"/>
      <c r="J173" s="30"/>
    </row>
    <row r="174" spans="1:11" ht="45" customHeight="1" x14ac:dyDescent="0.25">
      <c r="A174" s="59" t="s">
        <v>355</v>
      </c>
      <c r="B174" s="29" t="s">
        <v>97</v>
      </c>
      <c r="C174" s="57" t="s">
        <v>183</v>
      </c>
      <c r="D174" s="38"/>
      <c r="E174" s="96"/>
      <c r="F174" s="147"/>
      <c r="G174" s="111">
        <v>1323.22</v>
      </c>
      <c r="H174" s="98">
        <f t="shared" si="3"/>
        <v>676.55</v>
      </c>
      <c r="I174" s="125"/>
      <c r="J174" s="30"/>
    </row>
    <row r="175" spans="1:11" ht="45" customHeight="1" x14ac:dyDescent="0.25">
      <c r="A175" s="60" t="s">
        <v>356</v>
      </c>
      <c r="B175" s="72" t="s">
        <v>98</v>
      </c>
      <c r="C175" s="39" t="s">
        <v>183</v>
      </c>
      <c r="D175" s="45"/>
      <c r="E175" s="96"/>
      <c r="F175" s="96"/>
      <c r="G175" s="109">
        <v>1188</v>
      </c>
      <c r="H175" s="98">
        <f t="shared" si="3"/>
        <v>607.41</v>
      </c>
      <c r="I175" s="125"/>
      <c r="J175" s="30"/>
    </row>
    <row r="176" spans="1:11" ht="45" customHeight="1" x14ac:dyDescent="0.25">
      <c r="A176" s="59" t="s">
        <v>357</v>
      </c>
      <c r="B176" s="35" t="s">
        <v>99</v>
      </c>
      <c r="C176" s="39" t="s">
        <v>183</v>
      </c>
      <c r="D176" s="45"/>
      <c r="E176" s="96"/>
      <c r="F176" s="96"/>
      <c r="G176" s="112">
        <v>1516.32</v>
      </c>
      <c r="H176" s="98">
        <f t="shared" si="3"/>
        <v>775.28</v>
      </c>
      <c r="I176" s="125"/>
      <c r="J176" s="30"/>
    </row>
    <row r="177" spans="1:12" ht="45" customHeight="1" x14ac:dyDescent="0.25">
      <c r="A177" s="59" t="s">
        <v>358</v>
      </c>
      <c r="B177" s="35" t="s">
        <v>399</v>
      </c>
      <c r="C177" s="39" t="s">
        <v>183</v>
      </c>
      <c r="D177" s="45"/>
      <c r="E177" s="96"/>
      <c r="F177" s="96"/>
      <c r="G177" s="112">
        <v>1049.76</v>
      </c>
      <c r="H177" s="98">
        <f t="shared" si="3"/>
        <v>536.73</v>
      </c>
      <c r="I177" s="125"/>
      <c r="J177" s="30"/>
    </row>
    <row r="178" spans="1:12" ht="45" customHeight="1" x14ac:dyDescent="0.25">
      <c r="A178" s="59" t="s">
        <v>359</v>
      </c>
      <c r="B178" s="35" t="s">
        <v>400</v>
      </c>
      <c r="C178" s="39" t="s">
        <v>183</v>
      </c>
      <c r="D178" s="45"/>
      <c r="E178" s="96"/>
      <c r="F178" s="96"/>
      <c r="G178" s="112">
        <v>1306.8</v>
      </c>
      <c r="H178" s="98">
        <f t="shared" si="3"/>
        <v>668.16</v>
      </c>
      <c r="I178" s="125"/>
      <c r="J178" s="30"/>
    </row>
    <row r="179" spans="1:12" ht="45" customHeight="1" x14ac:dyDescent="0.25">
      <c r="A179" s="59" t="s">
        <v>360</v>
      </c>
      <c r="B179" s="35" t="s">
        <v>402</v>
      </c>
      <c r="C179" s="39" t="s">
        <v>183</v>
      </c>
      <c r="D179" s="45"/>
      <c r="E179" s="96"/>
      <c r="F179" s="96"/>
      <c r="G179" s="112">
        <v>736.56</v>
      </c>
      <c r="H179" s="98">
        <f t="shared" si="3"/>
        <v>376.6</v>
      </c>
      <c r="I179" s="125"/>
      <c r="J179" s="30"/>
    </row>
    <row r="180" spans="1:12" ht="45" customHeight="1" x14ac:dyDescent="0.25">
      <c r="A180" s="59" t="s">
        <v>361</v>
      </c>
      <c r="B180" s="35" t="s">
        <v>401</v>
      </c>
      <c r="C180" s="39" t="s">
        <v>183</v>
      </c>
      <c r="D180" s="45"/>
      <c r="E180" s="96"/>
      <c r="F180" s="96"/>
      <c r="G180" s="112">
        <v>974.16</v>
      </c>
      <c r="H180" s="98">
        <f t="shared" si="3"/>
        <v>498.08</v>
      </c>
      <c r="I180" s="125"/>
      <c r="J180" s="30"/>
    </row>
    <row r="181" spans="1:12" ht="45" customHeight="1" x14ac:dyDescent="0.25">
      <c r="A181" s="59" t="s">
        <v>362</v>
      </c>
      <c r="B181" s="35" t="s">
        <v>100</v>
      </c>
      <c r="C181" s="39" t="s">
        <v>183</v>
      </c>
      <c r="D181" s="45"/>
      <c r="E181" s="96"/>
      <c r="F181" s="96"/>
      <c r="G181" s="112">
        <v>1701.13</v>
      </c>
      <c r="H181" s="98">
        <f t="shared" si="3"/>
        <v>869.77</v>
      </c>
      <c r="I181" s="125"/>
      <c r="J181" s="30"/>
    </row>
    <row r="182" spans="1:12" ht="45" customHeight="1" x14ac:dyDescent="0.25">
      <c r="A182" s="59" t="s">
        <v>363</v>
      </c>
      <c r="B182" s="33" t="s">
        <v>101</v>
      </c>
      <c r="C182" s="39" t="s">
        <v>183</v>
      </c>
      <c r="D182" s="45"/>
      <c r="E182" s="96"/>
      <c r="F182" s="96"/>
      <c r="G182" s="112">
        <v>1270.3599999999999</v>
      </c>
      <c r="H182" s="98">
        <f t="shared" si="3"/>
        <v>649.52</v>
      </c>
      <c r="I182" s="125"/>
      <c r="J182" s="30"/>
    </row>
    <row r="183" spans="1:12" ht="45" customHeight="1" x14ac:dyDescent="0.25">
      <c r="A183" s="59" t="s">
        <v>364</v>
      </c>
      <c r="B183" s="34" t="s">
        <v>102</v>
      </c>
      <c r="C183" s="39" t="s">
        <v>183</v>
      </c>
      <c r="D183" s="45"/>
      <c r="E183" s="96"/>
      <c r="F183" s="96"/>
      <c r="G183" s="112">
        <v>1663.2</v>
      </c>
      <c r="H183" s="98">
        <f t="shared" si="3"/>
        <v>850.38</v>
      </c>
      <c r="I183" s="125"/>
      <c r="J183" s="30"/>
    </row>
    <row r="184" spans="1:12" ht="45" customHeight="1" x14ac:dyDescent="0.25">
      <c r="A184" s="59" t="s">
        <v>365</v>
      </c>
      <c r="B184" s="34" t="s">
        <v>103</v>
      </c>
      <c r="C184" s="39" t="s">
        <v>183</v>
      </c>
      <c r="D184" s="45"/>
      <c r="E184" s="96"/>
      <c r="F184" s="96"/>
      <c r="G184" s="112">
        <v>1348.96</v>
      </c>
      <c r="H184" s="98">
        <f t="shared" si="3"/>
        <v>689.71</v>
      </c>
      <c r="I184" s="125"/>
      <c r="J184" s="30"/>
    </row>
    <row r="185" spans="1:12" ht="45" customHeight="1" x14ac:dyDescent="0.25">
      <c r="A185" s="59" t="s">
        <v>366</v>
      </c>
      <c r="B185" s="34" t="s">
        <v>104</v>
      </c>
      <c r="C185" s="39" t="s">
        <v>183</v>
      </c>
      <c r="D185" s="45"/>
      <c r="E185" s="96"/>
      <c r="F185" s="96"/>
      <c r="G185" s="112">
        <v>1404</v>
      </c>
      <c r="H185" s="98">
        <f t="shared" si="3"/>
        <v>717.85</v>
      </c>
      <c r="I185" s="125"/>
      <c r="J185" s="30"/>
    </row>
    <row r="186" spans="1:12" ht="45" customHeight="1" x14ac:dyDescent="0.25">
      <c r="A186" s="59" t="s">
        <v>367</v>
      </c>
      <c r="B186" s="34" t="s">
        <v>171</v>
      </c>
      <c r="C186" s="39" t="s">
        <v>183</v>
      </c>
      <c r="D186" s="45"/>
      <c r="E186" s="96"/>
      <c r="F186" s="96"/>
      <c r="G186" s="112">
        <v>2721.6</v>
      </c>
      <c r="H186" s="98">
        <f t="shared" si="3"/>
        <v>1391.53</v>
      </c>
      <c r="I186" s="125"/>
      <c r="J186" s="30"/>
    </row>
    <row r="187" spans="1:12" ht="45" customHeight="1" x14ac:dyDescent="0.25">
      <c r="A187" s="59" t="s">
        <v>368</v>
      </c>
      <c r="B187" s="34" t="s">
        <v>170</v>
      </c>
      <c r="C187" s="39" t="s">
        <v>183</v>
      </c>
      <c r="D187" s="45"/>
      <c r="E187" s="96"/>
      <c r="F187" s="96"/>
      <c r="G187" s="112">
        <v>2835</v>
      </c>
      <c r="H187" s="98">
        <f t="shared" si="3"/>
        <v>1449.51</v>
      </c>
      <c r="I187" s="125"/>
      <c r="J187" s="30"/>
    </row>
    <row r="188" spans="1:12" ht="45" customHeight="1" x14ac:dyDescent="0.25">
      <c r="A188" s="59" t="s">
        <v>369</v>
      </c>
      <c r="B188" s="34" t="s">
        <v>172</v>
      </c>
      <c r="C188" s="39" t="s">
        <v>183</v>
      </c>
      <c r="D188" s="45"/>
      <c r="E188" s="96"/>
      <c r="F188" s="96"/>
      <c r="G188" s="112">
        <v>907.2</v>
      </c>
      <c r="H188" s="98">
        <f t="shared" si="3"/>
        <v>463.84</v>
      </c>
      <c r="I188" s="125"/>
      <c r="J188" s="30"/>
    </row>
    <row r="189" spans="1:12" ht="45" customHeight="1" x14ac:dyDescent="0.25">
      <c r="A189" s="59" t="s">
        <v>370</v>
      </c>
      <c r="B189" s="34" t="s">
        <v>173</v>
      </c>
      <c r="C189" s="39" t="s">
        <v>183</v>
      </c>
      <c r="D189" s="45"/>
      <c r="E189" s="96"/>
      <c r="F189" s="96"/>
      <c r="G189" s="112">
        <v>1188</v>
      </c>
      <c r="H189" s="98">
        <f t="shared" si="3"/>
        <v>607.41</v>
      </c>
      <c r="I189" s="125"/>
      <c r="J189" s="30"/>
    </row>
    <row r="190" spans="1:12" ht="45" customHeight="1" x14ac:dyDescent="0.25">
      <c r="A190" s="59" t="s">
        <v>371</v>
      </c>
      <c r="B190" s="34" t="s">
        <v>105</v>
      </c>
      <c r="C190" s="39" t="s">
        <v>183</v>
      </c>
      <c r="D190" s="45"/>
      <c r="E190" s="96"/>
      <c r="F190" s="96"/>
      <c r="G190" s="112">
        <v>1210.8</v>
      </c>
      <c r="H190" s="98">
        <f t="shared" si="3"/>
        <v>619.07000000000005</v>
      </c>
      <c r="I190" s="125"/>
      <c r="J190" s="30"/>
      <c r="L190" s="13" t="s">
        <v>169</v>
      </c>
    </row>
    <row r="191" spans="1:12" ht="45" customHeight="1" x14ac:dyDescent="0.25">
      <c r="A191" s="59" t="s">
        <v>372</v>
      </c>
      <c r="B191" s="34" t="s">
        <v>106</v>
      </c>
      <c r="C191" s="39" t="s">
        <v>183</v>
      </c>
      <c r="D191" s="45"/>
      <c r="E191" s="96"/>
      <c r="F191" s="96"/>
      <c r="G191" s="112">
        <v>945</v>
      </c>
      <c r="H191" s="98">
        <f t="shared" si="3"/>
        <v>483.17</v>
      </c>
      <c r="I191" s="125"/>
      <c r="J191" s="30"/>
    </row>
    <row r="192" spans="1:12" ht="45" customHeight="1" x14ac:dyDescent="0.25">
      <c r="A192" s="59" t="s">
        <v>373</v>
      </c>
      <c r="B192" s="34" t="s">
        <v>107</v>
      </c>
      <c r="C192" s="39" t="s">
        <v>183</v>
      </c>
      <c r="D192" s="45"/>
      <c r="E192" s="96"/>
      <c r="F192" s="96"/>
      <c r="G192" s="112">
        <v>1000</v>
      </c>
      <c r="H192" s="98">
        <f t="shared" si="3"/>
        <v>511.29</v>
      </c>
      <c r="I192" s="125"/>
      <c r="J192" s="30"/>
    </row>
    <row r="193" spans="1:10" ht="45" customHeight="1" x14ac:dyDescent="0.25">
      <c r="A193" s="59" t="s">
        <v>374</v>
      </c>
      <c r="B193" s="34" t="s">
        <v>124</v>
      </c>
      <c r="C193" s="39" t="s">
        <v>183</v>
      </c>
      <c r="D193" s="45"/>
      <c r="E193" s="96"/>
      <c r="F193" s="96"/>
      <c r="G193" s="112">
        <v>1249.05</v>
      </c>
      <c r="H193" s="98">
        <f t="shared" si="3"/>
        <v>638.63</v>
      </c>
      <c r="I193" s="125"/>
      <c r="J193" s="30"/>
    </row>
    <row r="194" spans="1:10" ht="45" customHeight="1" x14ac:dyDescent="0.25">
      <c r="A194" s="59" t="s">
        <v>375</v>
      </c>
      <c r="B194" s="34" t="s">
        <v>108</v>
      </c>
      <c r="C194" s="39" t="s">
        <v>183</v>
      </c>
      <c r="D194" s="45"/>
      <c r="E194" s="96"/>
      <c r="F194" s="96"/>
      <c r="G194" s="112">
        <v>1160</v>
      </c>
      <c r="H194" s="98">
        <f t="shared" si="3"/>
        <v>593.1</v>
      </c>
      <c r="I194" s="125"/>
      <c r="J194" s="30"/>
    </row>
    <row r="195" spans="1:10" ht="45" customHeight="1" x14ac:dyDescent="0.25">
      <c r="A195" s="59" t="s">
        <v>376</v>
      </c>
      <c r="B195" s="34" t="s">
        <v>109</v>
      </c>
      <c r="C195" s="39" t="s">
        <v>183</v>
      </c>
      <c r="D195" s="45"/>
      <c r="E195" s="96"/>
      <c r="F195" s="96"/>
      <c r="G195" s="112">
        <v>1080</v>
      </c>
      <c r="H195" s="98">
        <f t="shared" si="3"/>
        <v>552.20000000000005</v>
      </c>
      <c r="I195" s="125"/>
      <c r="J195" s="30"/>
    </row>
    <row r="196" spans="1:10" ht="45" customHeight="1" x14ac:dyDescent="0.25">
      <c r="A196" s="59" t="s">
        <v>377</v>
      </c>
      <c r="B196" s="34" t="s">
        <v>110</v>
      </c>
      <c r="C196" s="39" t="s">
        <v>183</v>
      </c>
      <c r="D196" s="45"/>
      <c r="E196" s="96"/>
      <c r="F196" s="96"/>
      <c r="G196" s="112">
        <v>745.2</v>
      </c>
      <c r="H196" s="98">
        <f t="shared" si="3"/>
        <v>381.01</v>
      </c>
      <c r="I196" s="125"/>
      <c r="J196" s="30"/>
    </row>
    <row r="197" spans="1:10" ht="45" customHeight="1" x14ac:dyDescent="0.25">
      <c r="A197" s="59" t="s">
        <v>378</v>
      </c>
      <c r="B197" s="34" t="s">
        <v>112</v>
      </c>
      <c r="C197" s="39" t="s">
        <v>183</v>
      </c>
      <c r="D197" s="45"/>
      <c r="E197" s="96"/>
      <c r="F197" s="96"/>
      <c r="G197" s="112">
        <v>400</v>
      </c>
      <c r="H197" s="98">
        <f t="shared" si="3"/>
        <v>204.52</v>
      </c>
      <c r="I197" s="125"/>
      <c r="J197" s="30"/>
    </row>
    <row r="198" spans="1:10" ht="45" customHeight="1" x14ac:dyDescent="0.25">
      <c r="A198" s="59" t="s">
        <v>379</v>
      </c>
      <c r="B198" s="34" t="s">
        <v>113</v>
      </c>
      <c r="C198" s="39" t="s">
        <v>183</v>
      </c>
      <c r="D198" s="45"/>
      <c r="E198" s="96"/>
      <c r="F198" s="96"/>
      <c r="G198" s="112">
        <v>741.81</v>
      </c>
      <c r="H198" s="98">
        <f t="shared" si="3"/>
        <v>379.28</v>
      </c>
      <c r="I198" s="125"/>
      <c r="J198" s="30"/>
    </row>
    <row r="199" spans="1:10" ht="45" customHeight="1" x14ac:dyDescent="0.25">
      <c r="A199" s="59" t="s">
        <v>380</v>
      </c>
      <c r="B199" s="34" t="s">
        <v>245</v>
      </c>
      <c r="C199" s="39" t="s">
        <v>39</v>
      </c>
      <c r="D199" s="45"/>
      <c r="E199" s="96"/>
      <c r="F199" s="96"/>
      <c r="G199" s="112">
        <v>99.36</v>
      </c>
      <c r="H199" s="98">
        <f t="shared" si="3"/>
        <v>50.8</v>
      </c>
      <c r="I199" s="125"/>
      <c r="J199" s="30"/>
    </row>
    <row r="200" spans="1:10" ht="45" customHeight="1" x14ac:dyDescent="0.25">
      <c r="A200" s="59" t="s">
        <v>381</v>
      </c>
      <c r="B200" s="33" t="s">
        <v>403</v>
      </c>
      <c r="C200" s="39" t="s">
        <v>39</v>
      </c>
      <c r="D200" s="45"/>
      <c r="E200" s="96"/>
      <c r="F200" s="96"/>
      <c r="G200" s="112">
        <v>97.77</v>
      </c>
      <c r="H200" s="98">
        <f t="shared" si="3"/>
        <v>49.99</v>
      </c>
      <c r="I200" s="125"/>
      <c r="J200" s="30"/>
    </row>
    <row r="201" spans="1:10" ht="45" customHeight="1" x14ac:dyDescent="0.25">
      <c r="A201" s="59" t="s">
        <v>382</v>
      </c>
      <c r="B201" s="33" t="s">
        <v>246</v>
      </c>
      <c r="C201" s="39" t="s">
        <v>183</v>
      </c>
      <c r="D201" s="45"/>
      <c r="E201" s="96"/>
      <c r="F201" s="96"/>
      <c r="G201" s="112">
        <v>173.78</v>
      </c>
      <c r="H201" s="98">
        <f t="shared" si="3"/>
        <v>88.85</v>
      </c>
      <c r="I201" s="125"/>
      <c r="J201" s="30"/>
    </row>
    <row r="202" spans="1:10" ht="45" customHeight="1" x14ac:dyDescent="0.25">
      <c r="A202" s="59" t="s">
        <v>383</v>
      </c>
      <c r="B202" s="34" t="s">
        <v>114</v>
      </c>
      <c r="C202" s="39" t="s">
        <v>183</v>
      </c>
      <c r="D202" s="45"/>
      <c r="E202" s="96"/>
      <c r="F202" s="96"/>
      <c r="G202" s="112">
        <v>666</v>
      </c>
      <c r="H202" s="98">
        <f t="shared" si="3"/>
        <v>340.52</v>
      </c>
      <c r="I202" s="125"/>
      <c r="J202" s="30"/>
    </row>
    <row r="203" spans="1:10" ht="45" customHeight="1" x14ac:dyDescent="0.25">
      <c r="A203" s="59" t="s">
        <v>384</v>
      </c>
      <c r="B203" s="34" t="s">
        <v>115</v>
      </c>
      <c r="C203" s="39" t="s">
        <v>183</v>
      </c>
      <c r="D203" s="45"/>
      <c r="E203" s="96"/>
      <c r="F203" s="96"/>
      <c r="G203" s="112">
        <v>666</v>
      </c>
      <c r="H203" s="98">
        <f t="shared" si="3"/>
        <v>340.52</v>
      </c>
      <c r="I203" s="125"/>
      <c r="J203" s="30"/>
    </row>
    <row r="204" spans="1:10" ht="45" customHeight="1" x14ac:dyDescent="0.25">
      <c r="A204" s="59" t="s">
        <v>385</v>
      </c>
      <c r="B204" s="34" t="s">
        <v>174</v>
      </c>
      <c r="C204" s="39" t="s">
        <v>183</v>
      </c>
      <c r="D204" s="45"/>
      <c r="E204" s="96"/>
      <c r="F204" s="96"/>
      <c r="G204" s="112">
        <v>120</v>
      </c>
      <c r="H204" s="98">
        <f t="shared" si="3"/>
        <v>61.36</v>
      </c>
      <c r="I204" s="125"/>
      <c r="J204" s="30"/>
    </row>
    <row r="205" spans="1:10" ht="45" customHeight="1" x14ac:dyDescent="0.25">
      <c r="A205" s="59" t="s">
        <v>386</v>
      </c>
      <c r="B205" s="34" t="s">
        <v>116</v>
      </c>
      <c r="C205" s="39" t="s">
        <v>183</v>
      </c>
      <c r="D205" s="45"/>
      <c r="E205" s="96"/>
      <c r="F205" s="96"/>
      <c r="G205" s="112">
        <v>829.97</v>
      </c>
      <c r="H205" s="98">
        <f t="shared" si="3"/>
        <v>424.36</v>
      </c>
      <c r="I205" s="125"/>
      <c r="J205" s="30"/>
    </row>
    <row r="206" spans="1:10" ht="45" customHeight="1" x14ac:dyDescent="0.25">
      <c r="A206" s="59" t="s">
        <v>387</v>
      </c>
      <c r="B206" s="34" t="s">
        <v>117</v>
      </c>
      <c r="C206" s="39" t="s">
        <v>183</v>
      </c>
      <c r="D206" s="45"/>
      <c r="E206" s="96"/>
      <c r="F206" s="96"/>
      <c r="G206" s="112">
        <v>780</v>
      </c>
      <c r="H206" s="98">
        <f t="shared" si="3"/>
        <v>398.81</v>
      </c>
      <c r="I206" s="125"/>
      <c r="J206" s="30"/>
    </row>
    <row r="207" spans="1:10" ht="45" customHeight="1" x14ac:dyDescent="0.25">
      <c r="A207" s="59" t="s">
        <v>388</v>
      </c>
      <c r="B207" s="34" t="s">
        <v>175</v>
      </c>
      <c r="C207" s="39" t="s">
        <v>183</v>
      </c>
      <c r="D207" s="45"/>
      <c r="E207" s="96"/>
      <c r="F207" s="96"/>
      <c r="G207" s="112">
        <v>500.96</v>
      </c>
      <c r="H207" s="98">
        <f t="shared" si="3"/>
        <v>256.14</v>
      </c>
      <c r="I207" s="125"/>
      <c r="J207" s="30"/>
    </row>
    <row r="208" spans="1:10" ht="45" customHeight="1" x14ac:dyDescent="0.25">
      <c r="A208" s="59" t="s">
        <v>389</v>
      </c>
      <c r="B208" s="34" t="s">
        <v>176</v>
      </c>
      <c r="C208" s="39" t="s">
        <v>183</v>
      </c>
      <c r="D208" s="45"/>
      <c r="E208" s="96"/>
      <c r="F208" s="96"/>
      <c r="G208" s="112">
        <v>740</v>
      </c>
      <c r="H208" s="98">
        <f t="shared" si="3"/>
        <v>378.36</v>
      </c>
      <c r="I208" s="125"/>
      <c r="J208" s="30"/>
    </row>
    <row r="209" spans="1:17" ht="39" customHeight="1" x14ac:dyDescent="0.25">
      <c r="A209" s="59" t="s">
        <v>390</v>
      </c>
      <c r="B209" s="34" t="s">
        <v>177</v>
      </c>
      <c r="C209" s="39" t="s">
        <v>183</v>
      </c>
      <c r="D209" s="45"/>
      <c r="E209" s="96"/>
      <c r="F209" s="96"/>
      <c r="G209" s="112">
        <v>500.96</v>
      </c>
      <c r="H209" s="98">
        <f t="shared" si="3"/>
        <v>256.14</v>
      </c>
      <c r="I209" s="125"/>
      <c r="J209" s="30"/>
    </row>
    <row r="210" spans="1:17" ht="45" customHeight="1" x14ac:dyDescent="0.25">
      <c r="A210" s="59" t="s">
        <v>391</v>
      </c>
      <c r="B210" s="34" t="s">
        <v>178</v>
      </c>
      <c r="C210" s="39" t="s">
        <v>183</v>
      </c>
      <c r="D210" s="45"/>
      <c r="E210" s="96"/>
      <c r="F210" s="96"/>
      <c r="G210" s="112">
        <v>570</v>
      </c>
      <c r="H210" s="98">
        <f t="shared" si="3"/>
        <v>291.44</v>
      </c>
      <c r="I210" s="125"/>
      <c r="J210" s="30"/>
    </row>
    <row r="211" spans="1:17" ht="40.5" customHeight="1" x14ac:dyDescent="0.25">
      <c r="A211" s="59" t="s">
        <v>392</v>
      </c>
      <c r="B211" s="34" t="s">
        <v>111</v>
      </c>
      <c r="C211" s="39" t="s">
        <v>183</v>
      </c>
      <c r="D211" s="45"/>
      <c r="E211" s="96"/>
      <c r="F211" s="96"/>
      <c r="G211" s="112">
        <v>220</v>
      </c>
      <c r="H211" s="98">
        <f t="shared" si="3"/>
        <v>112.48</v>
      </c>
      <c r="I211" s="125"/>
      <c r="J211" s="30"/>
    </row>
    <row r="212" spans="1:17" ht="19.5" customHeight="1" x14ac:dyDescent="0.25">
      <c r="A212" s="59"/>
      <c r="B212" s="142" t="s">
        <v>247</v>
      </c>
      <c r="C212" s="39"/>
      <c r="D212" s="45"/>
      <c r="E212" s="96"/>
      <c r="F212" s="96"/>
      <c r="G212" s="112"/>
      <c r="H212" s="98"/>
      <c r="I212" s="125"/>
      <c r="J212" s="30"/>
    </row>
    <row r="213" spans="1:17" ht="45" customHeight="1" x14ac:dyDescent="0.25">
      <c r="A213" s="59" t="s">
        <v>410</v>
      </c>
      <c r="B213" s="34" t="s">
        <v>434</v>
      </c>
      <c r="C213" s="39" t="s">
        <v>183</v>
      </c>
      <c r="D213" s="45"/>
      <c r="E213" s="96"/>
      <c r="F213" s="96"/>
      <c r="G213" s="112">
        <v>420</v>
      </c>
      <c r="H213" s="98">
        <f t="shared" si="3"/>
        <v>214.74</v>
      </c>
      <c r="I213" s="125"/>
      <c r="J213" s="30"/>
    </row>
    <row r="214" spans="1:17" ht="45" customHeight="1" x14ac:dyDescent="0.25">
      <c r="A214" s="59" t="s">
        <v>411</v>
      </c>
      <c r="B214" s="34" t="s">
        <v>433</v>
      </c>
      <c r="C214" s="39" t="s">
        <v>183</v>
      </c>
      <c r="D214" s="45"/>
      <c r="E214" s="96"/>
      <c r="F214" s="96"/>
      <c r="G214" s="112">
        <v>200</v>
      </c>
      <c r="H214" s="98">
        <f t="shared" si="3"/>
        <v>102.26</v>
      </c>
      <c r="I214" s="125"/>
      <c r="J214" s="30"/>
    </row>
    <row r="215" spans="1:17" ht="46.5" customHeight="1" x14ac:dyDescent="0.25">
      <c r="A215" s="59" t="s">
        <v>412</v>
      </c>
      <c r="B215" s="34" t="s">
        <v>248</v>
      </c>
      <c r="C215" s="39" t="s">
        <v>183</v>
      </c>
      <c r="D215" s="45"/>
      <c r="E215" s="96"/>
      <c r="F215" s="96"/>
      <c r="G215" s="112">
        <v>300</v>
      </c>
      <c r="H215" s="98">
        <f t="shared" si="3"/>
        <v>153.38999999999999</v>
      </c>
      <c r="I215" s="125"/>
      <c r="J215" s="30"/>
    </row>
    <row r="216" spans="1:17" ht="15" hidden="1" customHeight="1" x14ac:dyDescent="0.25">
      <c r="A216" s="59" t="s">
        <v>417</v>
      </c>
      <c r="B216" s="34" t="s">
        <v>179</v>
      </c>
      <c r="C216" s="39" t="s">
        <v>183</v>
      </c>
      <c r="D216" s="45"/>
      <c r="E216" s="96"/>
      <c r="F216" s="96"/>
      <c r="G216" s="112">
        <v>50</v>
      </c>
      <c r="H216" s="98">
        <f t="shared" si="3"/>
        <v>25.56</v>
      </c>
      <c r="I216" s="125"/>
      <c r="J216" s="30"/>
    </row>
    <row r="217" spans="1:17" ht="30.75" customHeight="1" x14ac:dyDescent="0.25">
      <c r="A217" s="59" t="s">
        <v>417</v>
      </c>
      <c r="B217" s="34" t="s">
        <v>249</v>
      </c>
      <c r="C217" s="39" t="s">
        <v>183</v>
      </c>
      <c r="D217" s="45"/>
      <c r="E217" s="96"/>
      <c r="F217" s="96"/>
      <c r="G217" s="112">
        <v>77.760000000000005</v>
      </c>
      <c r="H217" s="98">
        <f t="shared" si="3"/>
        <v>39.76</v>
      </c>
      <c r="I217" s="125"/>
      <c r="J217" s="30"/>
    </row>
    <row r="218" spans="1:17" ht="56.25" customHeight="1" x14ac:dyDescent="0.25">
      <c r="A218" s="59" t="s">
        <v>418</v>
      </c>
      <c r="B218" s="34" t="s">
        <v>249</v>
      </c>
      <c r="C218" s="39" t="s">
        <v>183</v>
      </c>
      <c r="D218" s="45"/>
      <c r="E218" s="96"/>
      <c r="F218" s="96"/>
      <c r="G218" s="112">
        <v>77.760000000000005</v>
      </c>
      <c r="H218" s="98">
        <f t="shared" si="3"/>
        <v>39.76</v>
      </c>
      <c r="I218" s="125"/>
      <c r="J218" s="30"/>
    </row>
    <row r="219" spans="1:17" ht="53.25" customHeight="1" x14ac:dyDescent="0.25">
      <c r="A219" s="93"/>
      <c r="B219" s="143" t="s">
        <v>136</v>
      </c>
      <c r="C219" s="90"/>
      <c r="D219" s="64"/>
      <c r="E219" s="99"/>
      <c r="F219" s="99"/>
      <c r="G219" s="100"/>
      <c r="H219" s="100"/>
      <c r="I219" s="126"/>
      <c r="J219" s="89"/>
    </row>
    <row r="220" spans="1:17" ht="24" customHeight="1" x14ac:dyDescent="0.25">
      <c r="A220" s="59" t="s">
        <v>428</v>
      </c>
      <c r="B220" s="79" t="s">
        <v>130</v>
      </c>
      <c r="C220" s="39" t="s">
        <v>183</v>
      </c>
      <c r="D220" s="45"/>
      <c r="E220" s="96"/>
      <c r="F220" s="96"/>
      <c r="G220" s="43"/>
      <c r="H220" s="43"/>
      <c r="I220" s="130">
        <v>24.5</v>
      </c>
      <c r="J220" s="98">
        <f>ROUND(I220/1.95583,2)</f>
        <v>12.53</v>
      </c>
    </row>
    <row r="221" spans="1:17" ht="27.75" customHeight="1" x14ac:dyDescent="0.35">
      <c r="A221" s="59" t="s">
        <v>429</v>
      </c>
      <c r="B221" s="34" t="s">
        <v>131</v>
      </c>
      <c r="C221" s="39" t="s">
        <v>183</v>
      </c>
      <c r="D221" s="43"/>
      <c r="E221" s="96"/>
      <c r="F221" s="96"/>
      <c r="G221" s="43"/>
      <c r="H221" s="43"/>
      <c r="I221" s="131">
        <v>2.2999999999999998</v>
      </c>
      <c r="J221" s="98">
        <f t="shared" ref="J221:J226" si="4">ROUND(I221/1.95583,2)</f>
        <v>1.18</v>
      </c>
      <c r="L221" s="37"/>
      <c r="M221" s="37"/>
      <c r="N221" s="37"/>
      <c r="O221" s="37"/>
      <c r="P221" s="37"/>
      <c r="Q221" s="37"/>
    </row>
    <row r="222" spans="1:17" ht="23.25" customHeight="1" x14ac:dyDescent="0.35">
      <c r="A222" s="59" t="s">
        <v>430</v>
      </c>
      <c r="B222" s="34" t="s">
        <v>132</v>
      </c>
      <c r="C222" s="39" t="s">
        <v>183</v>
      </c>
      <c r="D222" s="43"/>
      <c r="E222" s="96"/>
      <c r="F222" s="96"/>
      <c r="G222" s="43"/>
      <c r="H222" s="43"/>
      <c r="I222" s="131">
        <v>1.7</v>
      </c>
      <c r="J222" s="98">
        <f t="shared" si="4"/>
        <v>0.87</v>
      </c>
      <c r="K222" s="37"/>
    </row>
    <row r="223" spans="1:17" ht="22.5" customHeight="1" x14ac:dyDescent="0.25">
      <c r="A223" s="59" t="s">
        <v>432</v>
      </c>
      <c r="B223" s="34" t="s">
        <v>133</v>
      </c>
      <c r="C223" s="39" t="s">
        <v>183</v>
      </c>
      <c r="D223" s="43"/>
      <c r="E223" s="96"/>
      <c r="F223" s="96"/>
      <c r="G223" s="43"/>
      <c r="H223" s="43"/>
      <c r="I223" s="131">
        <v>1.1000000000000001</v>
      </c>
      <c r="J223" s="98">
        <f t="shared" si="4"/>
        <v>0.56000000000000005</v>
      </c>
    </row>
    <row r="224" spans="1:17" ht="22.5" customHeight="1" x14ac:dyDescent="0.25">
      <c r="A224" s="59" t="s">
        <v>440</v>
      </c>
      <c r="B224" s="36" t="s">
        <v>134</v>
      </c>
      <c r="C224" s="39" t="s">
        <v>183</v>
      </c>
      <c r="D224" s="43"/>
      <c r="E224" s="96"/>
      <c r="F224" s="96"/>
      <c r="G224" s="43"/>
      <c r="H224" s="43"/>
      <c r="I224" s="131">
        <v>9.5</v>
      </c>
      <c r="J224" s="98">
        <f t="shared" si="4"/>
        <v>4.8600000000000003</v>
      </c>
    </row>
    <row r="225" spans="1:11" ht="19.5" customHeight="1" x14ac:dyDescent="0.25">
      <c r="A225" s="59" t="s">
        <v>436</v>
      </c>
      <c r="B225" s="34" t="s">
        <v>135</v>
      </c>
      <c r="C225" s="73" t="s">
        <v>183</v>
      </c>
      <c r="D225" s="76"/>
      <c r="E225" s="96"/>
      <c r="F225" s="96"/>
      <c r="G225" s="76"/>
      <c r="H225" s="76"/>
      <c r="I225" s="132">
        <v>15.5</v>
      </c>
      <c r="J225" s="98">
        <f t="shared" si="4"/>
        <v>7.93</v>
      </c>
    </row>
    <row r="226" spans="1:11" ht="20.25" customHeight="1" x14ac:dyDescent="0.25">
      <c r="A226" s="59" t="s">
        <v>446</v>
      </c>
      <c r="B226" s="71" t="s">
        <v>409</v>
      </c>
      <c r="C226" s="77" t="s">
        <v>183</v>
      </c>
      <c r="D226" s="78"/>
      <c r="E226" s="96"/>
      <c r="F226" s="96"/>
      <c r="G226" s="78"/>
      <c r="H226" s="78"/>
      <c r="I226" s="133">
        <v>90</v>
      </c>
      <c r="J226" s="98">
        <f t="shared" si="4"/>
        <v>46.02</v>
      </c>
    </row>
    <row r="227" spans="1:11" ht="17.25" customHeight="1" x14ac:dyDescent="0.25">
      <c r="A227" s="61"/>
      <c r="B227" s="75"/>
      <c r="C227" s="54"/>
      <c r="I227" s="74"/>
      <c r="J227" s="74"/>
    </row>
    <row r="228" spans="1:11" ht="15" customHeight="1" x14ac:dyDescent="0.25">
      <c r="A228" s="61"/>
      <c r="B228" s="75"/>
      <c r="C228" s="54"/>
      <c r="I228" s="74"/>
      <c r="J228" s="74"/>
    </row>
    <row r="229" spans="1:11" ht="12" customHeight="1" x14ac:dyDescent="0.25">
      <c r="A229" s="61"/>
      <c r="B229" s="75"/>
      <c r="C229" s="54"/>
      <c r="I229" s="74"/>
      <c r="J229" s="74"/>
    </row>
    <row r="230" spans="1:11" ht="14.25" customHeight="1" x14ac:dyDescent="0.25">
      <c r="A230" s="61"/>
      <c r="B230" s="75"/>
      <c r="C230" s="54"/>
    </row>
    <row r="231" spans="1:11" ht="15.75" x14ac:dyDescent="0.25">
      <c r="A231" s="61"/>
      <c r="B231" s="75"/>
      <c r="C231" s="54"/>
      <c r="I231" s="74"/>
      <c r="J231" s="74"/>
    </row>
    <row r="232" spans="1:11" ht="15.75" x14ac:dyDescent="0.25">
      <c r="A232" s="61"/>
      <c r="B232" s="75"/>
      <c r="C232" s="54"/>
      <c r="I232" s="74"/>
      <c r="J232" s="74"/>
    </row>
    <row r="233" spans="1:11" ht="0.75" customHeight="1" x14ac:dyDescent="0.25">
      <c r="A233" s="61"/>
      <c r="B233" s="75"/>
      <c r="C233" s="54"/>
    </row>
    <row r="234" spans="1:11" ht="15.75" customHeight="1" x14ac:dyDescent="0.25">
      <c r="A234" s="61"/>
      <c r="B234" s="75"/>
      <c r="C234" s="54"/>
    </row>
    <row r="235" spans="1:11" ht="15" customHeight="1" x14ac:dyDescent="0.25">
      <c r="A235" s="61"/>
      <c r="B235" s="36"/>
    </row>
    <row r="236" spans="1:11" ht="15" customHeight="1" x14ac:dyDescent="0.25">
      <c r="A236" s="61"/>
      <c r="B236" s="36"/>
      <c r="K236" s="54"/>
    </row>
    <row r="237" spans="1:11" ht="15" customHeight="1" x14ac:dyDescent="0.25">
      <c r="A237" s="61"/>
      <c r="B237" s="36"/>
    </row>
    <row r="238" spans="1:11" ht="24.75" customHeight="1" x14ac:dyDescent="0.25">
      <c r="A238" s="61"/>
      <c r="B238" s="36"/>
    </row>
    <row r="239" spans="1:11" ht="15" customHeight="1" x14ac:dyDescent="0.25">
      <c r="A239" s="61"/>
      <c r="B239" s="36"/>
    </row>
    <row r="240" spans="1:11" ht="15" customHeight="1" x14ac:dyDescent="0.25">
      <c r="A240" s="61"/>
      <c r="B240" s="36"/>
    </row>
    <row r="241" spans="1:2" ht="13.5" customHeight="1" x14ac:dyDescent="0.25">
      <c r="A241" s="61"/>
      <c r="B241" s="36"/>
    </row>
    <row r="242" spans="1:2" ht="14.25" customHeight="1" x14ac:dyDescent="0.25">
      <c r="A242" s="61"/>
      <c r="B242" s="36"/>
    </row>
    <row r="243" spans="1:2" ht="15" hidden="1" customHeight="1" x14ac:dyDescent="0.25">
      <c r="A243" s="61"/>
      <c r="B243" s="36"/>
    </row>
    <row r="244" spans="1:2" ht="14.25" customHeight="1" x14ac:dyDescent="0.25">
      <c r="A244" s="61"/>
      <c r="B244" s="36"/>
    </row>
    <row r="245" spans="1:2" ht="15" customHeight="1" x14ac:dyDescent="0.25">
      <c r="A245" s="61"/>
      <c r="B245" s="36"/>
    </row>
    <row r="246" spans="1:2" ht="15.75" x14ac:dyDescent="0.25">
      <c r="A246" s="61"/>
      <c r="B246" s="36"/>
    </row>
    <row r="247" spans="1:2" ht="15.75" x14ac:dyDescent="0.25">
      <c r="A247" s="61"/>
      <c r="B247" s="36"/>
    </row>
    <row r="248" spans="1:2" x14ac:dyDescent="0.25">
      <c r="A248" s="61"/>
    </row>
    <row r="249" spans="1:2" x14ac:dyDescent="0.25">
      <c r="A249" s="61"/>
    </row>
    <row r="250" spans="1:2" x14ac:dyDescent="0.25">
      <c r="A250" s="61"/>
    </row>
    <row r="251" spans="1:2" x14ac:dyDescent="0.25">
      <c r="A251" s="61"/>
    </row>
    <row r="252" spans="1:2" x14ac:dyDescent="0.25">
      <c r="A252" s="61"/>
    </row>
    <row r="253" spans="1:2" x14ac:dyDescent="0.25">
      <c r="A253" s="61"/>
    </row>
    <row r="254" spans="1:2" x14ac:dyDescent="0.25">
      <c r="A254" s="61"/>
    </row>
    <row r="255" spans="1:2" x14ac:dyDescent="0.25">
      <c r="A255" s="61"/>
    </row>
    <row r="256" spans="1:2" x14ac:dyDescent="0.25">
      <c r="A256" s="61"/>
    </row>
    <row r="257" spans="1:1" x14ac:dyDescent="0.25">
      <c r="A257" s="61"/>
    </row>
    <row r="258" spans="1:1" x14ac:dyDescent="0.25">
      <c r="A258" s="61"/>
    </row>
    <row r="259" spans="1:1" x14ac:dyDescent="0.25">
      <c r="A259" s="61"/>
    </row>
    <row r="260" spans="1:1" x14ac:dyDescent="0.25">
      <c r="A260" s="61"/>
    </row>
    <row r="261" spans="1:1" x14ac:dyDescent="0.25">
      <c r="A261" s="61"/>
    </row>
    <row r="262" spans="1:1" x14ac:dyDescent="0.25">
      <c r="A262" s="61"/>
    </row>
    <row r="263" spans="1:1" x14ac:dyDescent="0.25">
      <c r="A263" s="61"/>
    </row>
    <row r="264" spans="1:1" x14ac:dyDescent="0.25">
      <c r="A264" s="61"/>
    </row>
    <row r="265" spans="1:1" x14ac:dyDescent="0.25">
      <c r="A265" s="61"/>
    </row>
    <row r="266" spans="1:1" x14ac:dyDescent="0.25">
      <c r="A266" s="61"/>
    </row>
    <row r="267" spans="1:1" x14ac:dyDescent="0.25">
      <c r="A267" s="61"/>
    </row>
    <row r="268" spans="1:1" x14ac:dyDescent="0.25">
      <c r="A268" s="61"/>
    </row>
    <row r="269" spans="1:1" x14ac:dyDescent="0.25">
      <c r="A269" s="61"/>
    </row>
    <row r="270" spans="1:1" x14ac:dyDescent="0.25">
      <c r="A270" s="61"/>
    </row>
    <row r="271" spans="1:1" x14ac:dyDescent="0.25">
      <c r="A271" s="61"/>
    </row>
    <row r="272" spans="1:1" x14ac:dyDescent="0.25">
      <c r="A272" s="61"/>
    </row>
    <row r="273" spans="1:1" x14ac:dyDescent="0.25">
      <c r="A273" s="61"/>
    </row>
    <row r="274" spans="1:1" x14ac:dyDescent="0.25">
      <c r="A274" s="61"/>
    </row>
    <row r="275" spans="1:1" x14ac:dyDescent="0.25">
      <c r="A275" s="61"/>
    </row>
    <row r="276" spans="1:1" x14ac:dyDescent="0.25">
      <c r="A276" s="61"/>
    </row>
    <row r="277" spans="1:1" x14ac:dyDescent="0.25">
      <c r="A277" s="61"/>
    </row>
    <row r="278" spans="1:1" x14ac:dyDescent="0.25">
      <c r="A278" s="61"/>
    </row>
    <row r="279" spans="1:1" x14ac:dyDescent="0.25">
      <c r="A279" s="61"/>
    </row>
    <row r="280" spans="1:1" x14ac:dyDescent="0.25">
      <c r="A280" s="61"/>
    </row>
    <row r="281" spans="1:1" x14ac:dyDescent="0.25">
      <c r="A281" s="61"/>
    </row>
    <row r="282" spans="1:1" x14ac:dyDescent="0.25">
      <c r="A282" s="61"/>
    </row>
    <row r="283" spans="1:1" x14ac:dyDescent="0.25">
      <c r="A283" s="61"/>
    </row>
    <row r="284" spans="1:1" x14ac:dyDescent="0.25">
      <c r="A284" s="61"/>
    </row>
    <row r="285" spans="1:1" x14ac:dyDescent="0.25">
      <c r="A285" s="61"/>
    </row>
    <row r="286" spans="1:1" x14ac:dyDescent="0.25">
      <c r="A286" s="61"/>
    </row>
    <row r="287" spans="1:1" x14ac:dyDescent="0.25">
      <c r="A287" s="61"/>
    </row>
    <row r="288" spans="1:1" x14ac:dyDescent="0.25">
      <c r="A288" s="61"/>
    </row>
    <row r="289" spans="1:1" x14ac:dyDescent="0.25">
      <c r="A289" s="61"/>
    </row>
    <row r="290" spans="1:1" x14ac:dyDescent="0.25">
      <c r="A290" s="61"/>
    </row>
    <row r="291" spans="1:1" x14ac:dyDescent="0.25">
      <c r="A291" s="61"/>
    </row>
  </sheetData>
  <mergeCells count="7">
    <mergeCell ref="A1:I1"/>
    <mergeCell ref="A2:I2"/>
    <mergeCell ref="A7:A8"/>
    <mergeCell ref="B7:B8"/>
    <mergeCell ref="C7:C8"/>
    <mergeCell ref="B4:J4"/>
    <mergeCell ref="D7:J7"/>
  </mergeCells>
  <pageMargins left="0.23622047244094491" right="0.23622047244094491" top="0.74803149606299213" bottom="0.74803149606299213" header="0.31496062992125984" footer="0.31496062992125984"/>
  <pageSetup paperSize="9" scale="75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секретар МБАЛ</cp:lastModifiedBy>
  <cp:lastPrinted>2025-10-31T12:29:46Z</cp:lastPrinted>
  <dcterms:created xsi:type="dcterms:W3CDTF">2019-05-29T08:54:45Z</dcterms:created>
  <dcterms:modified xsi:type="dcterms:W3CDTF">2025-11-11T09:16:01Z</dcterms:modified>
</cp:coreProperties>
</file>