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lena\Documents\Ценоразпис\"/>
    </mc:Choice>
  </mc:AlternateContent>
  <bookViews>
    <workbookView xWindow="0" yWindow="0" windowWidth="28800" windowHeight="12990" firstSheet="1" activeTab="1"/>
  </bookViews>
  <sheets>
    <sheet name="InfoHospital" sheetId="1" r:id="rId1"/>
    <sheet name="HospitalPriceLis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7" i="2" l="1"/>
  <c r="E159" i="2" l="1"/>
  <c r="E16" i="2"/>
  <c r="E94" i="2"/>
  <c r="E95" i="2"/>
  <c r="E96"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8" i="2"/>
  <c r="E129" i="2"/>
  <c r="E130" i="2"/>
  <c r="E131" i="2"/>
  <c r="E132" i="2"/>
  <c r="E133" i="2"/>
  <c r="E134" i="2"/>
  <c r="E135" i="2"/>
  <c r="E136" i="2"/>
  <c r="E137" i="2"/>
  <c r="E138" i="2"/>
  <c r="E139" i="2"/>
  <c r="E140" i="2"/>
  <c r="E141" i="2"/>
  <c r="E142" i="2"/>
  <c r="E143" i="2"/>
  <c r="E146" i="2"/>
  <c r="E147" i="2"/>
  <c r="E148" i="2"/>
  <c r="E149" i="2"/>
  <c r="E150" i="2"/>
  <c r="E151" i="2"/>
  <c r="E152" i="2"/>
  <c r="E153" i="2"/>
  <c r="E156" i="2"/>
  <c r="E160" i="2"/>
  <c r="E161" i="2"/>
  <c r="E162" i="2"/>
  <c r="E163" i="2"/>
  <c r="E164" i="2"/>
  <c r="E165" i="2"/>
  <c r="E166" i="2"/>
  <c r="E167" i="2"/>
  <c r="E168" i="2"/>
  <c r="E169" i="2"/>
  <c r="E170" i="2"/>
  <c r="E171" i="2"/>
  <c r="E172" i="2"/>
  <c r="E173" i="2"/>
  <c r="E174" i="2"/>
  <c r="E25" i="2"/>
  <c r="E26" i="2"/>
  <c r="E27" i="2"/>
  <c r="E28" i="2"/>
  <c r="E29" i="2"/>
  <c r="E30" i="2"/>
  <c r="E31" i="2"/>
  <c r="E32" i="2"/>
  <c r="E33" i="2"/>
  <c r="E34" i="2"/>
  <c r="E35" i="2"/>
  <c r="E36" i="2"/>
  <c r="E37" i="2"/>
  <c r="E38" i="2"/>
  <c r="E39" i="2"/>
  <c r="E41" i="2"/>
  <c r="E42" i="2"/>
  <c r="E43" i="2"/>
  <c r="E44" i="2"/>
  <c r="E45" i="2"/>
  <c r="E46" i="2"/>
  <c r="E47" i="2"/>
  <c r="E48" i="2"/>
  <c r="E49"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 i="2"/>
  <c r="E10" i="2"/>
  <c r="E11" i="2"/>
  <c r="E12" i="2"/>
  <c r="E13" i="2"/>
  <c r="E18" i="2"/>
  <c r="E19" i="2"/>
  <c r="E20" i="2"/>
  <c r="E21" i="2"/>
  <c r="E22" i="2"/>
  <c r="E23" i="2"/>
  <c r="E24" i="2"/>
  <c r="E8" i="2"/>
</calcChain>
</file>

<file path=xl/sharedStrings.xml><?xml version="1.0" encoding="utf-8"?>
<sst xmlns="http://schemas.openxmlformats.org/spreadsheetml/2006/main" count="331" uniqueCount="328">
  <si>
    <t>имейл:</t>
  </si>
  <si>
    <t>Телефон:</t>
  </si>
  <si>
    <t>ЕИК:</t>
  </si>
  <si>
    <t>Регистрационнен Код:</t>
  </si>
  <si>
    <t xml:space="preserve">Код Област: </t>
  </si>
  <si>
    <t>Обл:</t>
  </si>
  <si>
    <t>Община:</t>
  </si>
  <si>
    <t>Град:</t>
  </si>
  <si>
    <t>ул.</t>
  </si>
  <si>
    <t>ж.к</t>
  </si>
  <si>
    <t>№:</t>
  </si>
  <si>
    <t>Наименование на услугата</t>
  </si>
  <si>
    <t>Код от информационната систама на ЛЗ</t>
  </si>
  <si>
    <t xml:space="preserve">Мерна единица
(ден, брой и др.) </t>
  </si>
  <si>
    <t>Многопрофилна болница за активно лечение "Св. Св. Козма и Дамян" ООД, гр. Пловдив</t>
  </si>
  <si>
    <t>Зорница Веселинова Сотирова</t>
  </si>
  <si>
    <t>Пловдив</t>
  </si>
  <si>
    <t>гр. Пловдив, ж.к. Тракия, ул. "Маестро Георги Атанасов" № 19</t>
  </si>
  <si>
    <t>Маестро Георги Атанасов</t>
  </si>
  <si>
    <t>Тракия</t>
  </si>
  <si>
    <t>Поля Миткова Петковска</t>
  </si>
  <si>
    <t>polya.petkovska@gmail.com</t>
  </si>
  <si>
    <t>http://kozmadamian.com/cenoraspis-mbal/</t>
  </si>
  <si>
    <t>Ет. 1 - Регистратура  на лечебното заведение</t>
  </si>
  <si>
    <t>МБАЛ "СВ. СВ. КОЗМА И ДАМЯН" ООД, ГР. ПЛОВДИВ</t>
  </si>
  <si>
    <t>I. МЕДИЦИНСКИ УСЛУГИ</t>
  </si>
  <si>
    <t>КОНСУЛТАТИВЕН ПРЕГЛЕД</t>
  </si>
  <si>
    <t>1.1</t>
  </si>
  <si>
    <t>1.2</t>
  </si>
  <si>
    <t>Вторичен преглед от специалист</t>
  </si>
  <si>
    <t>1.3</t>
  </si>
  <si>
    <t>1.4</t>
  </si>
  <si>
    <t>Преглед от хабилитирано лице - професор</t>
  </si>
  <si>
    <t>ПЛАТЕНИ ОПЕРАЦИИ</t>
  </si>
  <si>
    <t>2.1</t>
  </si>
  <si>
    <t xml:space="preserve">Оперативно лечение на тумори на нос и околоносни кухини </t>
  </si>
  <si>
    <t>2.2</t>
  </si>
  <si>
    <t>Оперативно лечение на нарушено носно дишане без/със обща анестезия:</t>
  </si>
  <si>
    <t>1. Полипектомия на носни полипи</t>
  </si>
  <si>
    <t>2. Каутеризация на носни конхи (турбиектомия)</t>
  </si>
  <si>
    <t>3. Конхотомия</t>
  </si>
  <si>
    <t>4. Корекция на изкривена носна преграда</t>
  </si>
  <si>
    <t>2.3</t>
  </si>
  <si>
    <t>2.4</t>
  </si>
  <si>
    <t>Оперативно лечение на максиларен синус (ендоназален достъп)</t>
  </si>
  <si>
    <t>2.5</t>
  </si>
  <si>
    <t>2.6</t>
  </si>
  <si>
    <t>2.7</t>
  </si>
  <si>
    <t>Хирургично лечение на хроничен дахриоцистит (ендоскопско)</t>
  </si>
  <si>
    <t>2.8</t>
  </si>
  <si>
    <t>Функционално-естетична ринопластика - първична</t>
  </si>
  <si>
    <t>2.9</t>
  </si>
  <si>
    <t>Реконструктивна вторична функционална ринопластика</t>
  </si>
  <si>
    <t>2.10</t>
  </si>
  <si>
    <t>2.11</t>
  </si>
  <si>
    <t>2.12</t>
  </si>
  <si>
    <t>Увуло-фаринго-палатопластика</t>
  </si>
  <si>
    <t>2.13</t>
  </si>
  <si>
    <t>2.14</t>
  </si>
  <si>
    <t>Оперативно лечение на носни деформации</t>
  </si>
  <si>
    <t>2.15</t>
  </si>
  <si>
    <t>Затваряне на перфорация на максиларния синус по Реерман</t>
  </si>
  <si>
    <t>2.16</t>
  </si>
  <si>
    <t>Хирургично лечение на глухота при проводно намаление на слуха (тимпанопластика II-III тип)</t>
  </si>
  <si>
    <t>2.17</t>
  </si>
  <si>
    <t>2.18</t>
  </si>
  <si>
    <t>2.19</t>
  </si>
  <si>
    <t>Операции на отделни сегменти на ЛОР органи:</t>
  </si>
  <si>
    <t>1. На един сегмент</t>
  </si>
  <si>
    <t>2. На два сегмента</t>
  </si>
  <si>
    <t>3. На повече от два сегмента</t>
  </si>
  <si>
    <t>2.20</t>
  </si>
  <si>
    <t>Хирургично лечение при хронични заболявания на сливиците (тонзилектомия)</t>
  </si>
  <si>
    <t>2.21</t>
  </si>
  <si>
    <t>2.22</t>
  </si>
  <si>
    <t>Аденотомия</t>
  </si>
  <si>
    <t>2.23</t>
  </si>
  <si>
    <t xml:space="preserve">Микроларингохирургия на тумори и стенози на ларинкса и трахеята </t>
  </si>
  <si>
    <t>2.24</t>
  </si>
  <si>
    <t>Хирургично лечение на заболявания на слюнчените жлези /гл. паротис/</t>
  </si>
  <si>
    <t>2.25</t>
  </si>
  <si>
    <t xml:space="preserve">Хирургично лечение на възпалителни процеси в областта на лицето и шията </t>
  </si>
  <si>
    <t>2.26</t>
  </si>
  <si>
    <t>1. Екстракция на еднокоренов зъб</t>
  </si>
  <si>
    <t>2. Екстракция на многокоренов зъб</t>
  </si>
  <si>
    <t>3. Одонтектомия на ретиниран зъб</t>
  </si>
  <si>
    <t>2.27</t>
  </si>
  <si>
    <t>2.28</t>
  </si>
  <si>
    <t>2.29</t>
  </si>
  <si>
    <t>2.30</t>
  </si>
  <si>
    <t>2.31</t>
  </si>
  <si>
    <t>2.32</t>
  </si>
  <si>
    <t>2.33</t>
  </si>
  <si>
    <t>2.34</t>
  </si>
  <si>
    <t>АПАРАТНИ И ИНСТРУМЕНТАЛНИ ИЗСЛЕДВАНИЯ</t>
  </si>
  <si>
    <t>3.1</t>
  </si>
  <si>
    <t>Диагностика на хъркането</t>
  </si>
  <si>
    <t>3.2</t>
  </si>
  <si>
    <t>МАНИПУЛАЦИИ</t>
  </si>
  <si>
    <t>4.1</t>
  </si>
  <si>
    <t>Проба за чувствителност към антибиотик</t>
  </si>
  <si>
    <t>4.2</t>
  </si>
  <si>
    <t>Поставяне на абокат</t>
  </si>
  <si>
    <t>4.3</t>
  </si>
  <si>
    <t>Промивка на ухо (отстраняване на церумен)</t>
  </si>
  <si>
    <t>4.4</t>
  </si>
  <si>
    <t>Почистване на гранулации на едното ухо с местна анестезия</t>
  </si>
  <si>
    <t>4.5</t>
  </si>
  <si>
    <t>Почистване на гранулации на двете уши с местна анестезия</t>
  </si>
  <si>
    <t>4.6</t>
  </si>
  <si>
    <t>Пункция на синус с местна анестезия</t>
  </si>
  <si>
    <t>4.7</t>
  </si>
  <si>
    <t>Сваляне или смяна на тампони и плаки под обща анестезия</t>
  </si>
  <si>
    <t>4.8</t>
  </si>
  <si>
    <t>Предна носна тампонада с местна анестезия</t>
  </si>
  <si>
    <t>4.9</t>
  </si>
  <si>
    <t>Задна носна тампонада под местна анестезия</t>
  </si>
  <si>
    <t>4.10</t>
  </si>
  <si>
    <t>4.11</t>
  </si>
  <si>
    <t>Екстракция на чужди тела от ухо и нос - неоперативно</t>
  </si>
  <si>
    <t>4.12</t>
  </si>
  <si>
    <t>4.13</t>
  </si>
  <si>
    <t>Екстракция на чужди тела от уста и фаринкс с местна анестезия</t>
  </si>
  <si>
    <t>4.14</t>
  </si>
  <si>
    <t>4.15</t>
  </si>
  <si>
    <t>4.16</t>
  </si>
  <si>
    <t>4.17</t>
  </si>
  <si>
    <t>Сваляне на конци с малка превръзка</t>
  </si>
  <si>
    <t>4.18</t>
  </si>
  <si>
    <t>4.19</t>
  </si>
  <si>
    <t>Обработка и шев на рана с местна анестезия</t>
  </si>
  <si>
    <t>4.20</t>
  </si>
  <si>
    <t>Обработка и шев на рана с обща анестезия</t>
  </si>
  <si>
    <t>ОБРАЗНА ДИАГНОСТИКА</t>
  </si>
  <si>
    <t>5.1</t>
  </si>
  <si>
    <t>5.2</t>
  </si>
  <si>
    <t>Обемна томография на синуси и темпорална кост</t>
  </si>
  <si>
    <t>5.3</t>
  </si>
  <si>
    <t>Консултативно описание на рентгенография</t>
  </si>
  <si>
    <t xml:space="preserve">ДРУГИ МЕДИЦИНСКИ УСЛУГИ </t>
  </si>
  <si>
    <t>6.1</t>
  </si>
  <si>
    <t>ЕКГ - стандартно</t>
  </si>
  <si>
    <t>6.2</t>
  </si>
  <si>
    <t>Измерване на артериално кръвно налягане</t>
  </si>
  <si>
    <t>6.3</t>
  </si>
  <si>
    <t>Микробиологично изследване</t>
  </si>
  <si>
    <t>6.4</t>
  </si>
  <si>
    <t>Пакет  изследвания - ПКК, СУЕ, време кървене, време съсирване, урина-пълна, глюкоза, урея, креатинин,билирубин, тотал протеин</t>
  </si>
  <si>
    <t>6.5</t>
  </si>
  <si>
    <t xml:space="preserve">Пакет  изследвания - ПКК, СУЕ, време кървене, време съсирване, урина-пълна, глюкоза, урея, креатинин,билирубин, тотал протеин, протромбиново време, ККВ, фибриноген </t>
  </si>
  <si>
    <t>6.6</t>
  </si>
  <si>
    <t>Пакет  изследвания - ПКК, СУЕ, време кървене, време съсирване, урина-пълна</t>
  </si>
  <si>
    <t>БОЛНИЧНО ЛЕЧЕНИЕ - при остойностяване чрез леглоден</t>
  </si>
  <si>
    <t>Ден престой във всички отделения</t>
  </si>
  <si>
    <t xml:space="preserve">II. ДОПЪЛНИТЕЛНИ УСЛУГИ </t>
  </si>
  <si>
    <t>2</t>
  </si>
  <si>
    <t>3</t>
  </si>
  <si>
    <t>4</t>
  </si>
  <si>
    <t>5</t>
  </si>
  <si>
    <t>6</t>
  </si>
  <si>
    <t>Придружител на пациент с ползване на легло- на ден</t>
  </si>
  <si>
    <t>7</t>
  </si>
  <si>
    <t>Индивидуален сестрински пост за дневно дежурство - 12 часа</t>
  </si>
  <si>
    <t>Индивидуален сестрински пост за нощно дежурство - 12 часа</t>
  </si>
  <si>
    <t>Индивидуален санитарен пост за дневно дежурство - 12 часа</t>
  </si>
  <si>
    <t>Индивидуален санитарен пост за нощно дежурство - 12 часа</t>
  </si>
  <si>
    <t>Издаване на дубликат на медицински документ</t>
  </si>
  <si>
    <t>Пациентите заплащат на лечебното заведение цената на медицинските и допълнително поисканите услуги, преди същите да бъдат извършени.</t>
  </si>
  <si>
    <t>Касов бон, фактура, ведно със служебна бележка за извършените медицински услуги при поискаване от пациента, копие на попълнена декларация от пациента за заявената медицинска или немедицинска услуга, при поискване от пациента. Издаване на фактура, ведно с касов бон на всеки пациент за платена потребителска такса.</t>
  </si>
  <si>
    <t>Оперативна интервенция на ръка</t>
  </si>
  <si>
    <t>2.35</t>
  </si>
  <si>
    <t>Оперативна интервенция на китка - горен крайник</t>
  </si>
  <si>
    <t>2.36</t>
  </si>
  <si>
    <t>2.37</t>
  </si>
  <si>
    <t>2.38</t>
  </si>
  <si>
    <t>Хондропластика</t>
  </si>
  <si>
    <t>2.39</t>
  </si>
  <si>
    <t>Обработка с пластини на рана и сухожилие</t>
  </si>
  <si>
    <t>Шев на рана - горен крайник</t>
  </si>
  <si>
    <t>Шев на рана - долен крайник</t>
  </si>
  <si>
    <t>Полимерен гипс</t>
  </si>
  <si>
    <t>Гипс Понсети</t>
  </si>
  <si>
    <t>4.21</t>
  </si>
  <si>
    <t>Сваляне на гипс</t>
  </si>
  <si>
    <t>4.22</t>
  </si>
  <si>
    <t>4.23</t>
  </si>
  <si>
    <t>Каудална блокада</t>
  </si>
  <si>
    <t>4.24</t>
  </si>
  <si>
    <t>PRP- терапия с една епруветка</t>
  </si>
  <si>
    <t>2.40</t>
  </si>
  <si>
    <t>2.41</t>
  </si>
  <si>
    <t>2.42</t>
  </si>
  <si>
    <t>2.43</t>
  </si>
  <si>
    <t>2.44</t>
  </si>
  <si>
    <t>2.45</t>
  </si>
  <si>
    <t>2.46</t>
  </si>
  <si>
    <t>2.47</t>
  </si>
  <si>
    <t>2.48</t>
  </si>
  <si>
    <t>2.49</t>
  </si>
  <si>
    <t>2.50</t>
  </si>
  <si>
    <t>2.51</t>
  </si>
  <si>
    <t>2.52</t>
  </si>
  <si>
    <t>3.3</t>
  </si>
  <si>
    <t>4.25</t>
  </si>
  <si>
    <t>4.26</t>
  </si>
  <si>
    <t>5.4</t>
  </si>
  <si>
    <t>5.5</t>
  </si>
  <si>
    <t>5.6</t>
  </si>
  <si>
    <t>Ендоскопско оперативно лечение на синуси (пансинусотомия)</t>
  </si>
  <si>
    <t xml:space="preserve">Оперативно лечение на хронична дисфункция на синуси и Евстахиева тръба с балонен катетър </t>
  </si>
  <si>
    <t>Хирургично наместване на счупени носни кости с обща анестезия</t>
  </si>
  <si>
    <t>Хирургично лечение при заболявания на външното ухо и тъпанчевата мембрана с местна анестезия</t>
  </si>
  <si>
    <t>Хирургично лечение при заболявания на външното ухо и тъпанчевата мембрана с обща анестезия</t>
  </si>
  <si>
    <t>Хирургично лечение при хронични заболявания на сливиците с коблатор II</t>
  </si>
  <si>
    <t>Оперативна интервенция на долен крайник (бедро; подбедрица; ходило; глезен)</t>
  </si>
  <si>
    <t>Халукс валгус с моментално натоварване</t>
  </si>
  <si>
    <t>Лечение на Халукс ригидус</t>
  </si>
  <si>
    <t>Удължаване/скъсяване на един пръст</t>
  </si>
  <si>
    <t>Ендоскопска диагностика на ЛОР органи с местна анестезия</t>
  </si>
  <si>
    <t>Ендоскопска диагностика на ЛОР органи с обща анестезия</t>
  </si>
  <si>
    <t>Екстракция на чужди тела от ухо и нос - оперативно, с местна анестезия</t>
  </si>
  <si>
    <t>Екстракция на чужди тела от ухо и нос - оперативно, с обща анестезия</t>
  </si>
  <si>
    <t>Вадене на игла без анестезия</t>
  </si>
  <si>
    <t>Рентгенография на околоносни синуси</t>
  </si>
  <si>
    <t>Рентгенография на бял дроб</t>
  </si>
  <si>
    <t>5.7</t>
  </si>
  <si>
    <t>5.8</t>
  </si>
  <si>
    <t>5.9</t>
  </si>
  <si>
    <t>5.10</t>
  </si>
  <si>
    <t>5.11</t>
  </si>
  <si>
    <t>5.12</t>
  </si>
  <si>
    <t>5.13</t>
  </si>
  <si>
    <t>5.14</t>
  </si>
  <si>
    <t>5.15</t>
  </si>
  <si>
    <t>5.16</t>
  </si>
  <si>
    <t>2.53</t>
  </si>
  <si>
    <t>2.54</t>
  </si>
  <si>
    <t>2.55</t>
  </si>
  <si>
    <t>Ахилтепотомия</t>
  </si>
  <si>
    <t>Преглед от специалист</t>
  </si>
  <si>
    <t>Преглед от хабилитирано лице - доцент</t>
  </si>
  <si>
    <t>Операция на Бунионет</t>
  </si>
  <si>
    <t>Ревизия на Халукс Валгус</t>
  </si>
  <si>
    <t>Лечение на плоскостъпие със субталарен имплант</t>
  </si>
  <si>
    <t>Лечение на еквиноварус</t>
  </si>
  <si>
    <t>Лечение на скъсан лигамент на коляно</t>
  </si>
  <si>
    <t>Лечение на врастнал нокът</t>
  </si>
  <si>
    <t>Оперативно лечение на Риц артроза</t>
  </si>
  <si>
    <t>Оперативно лечение на Риц артроза с имплант</t>
  </si>
  <si>
    <t>Рентгенография на долен крайник - 1 проекция</t>
  </si>
  <si>
    <t>Рентгенография на долен крайник - 2 проекции</t>
  </si>
  <si>
    <t>Рентгенография на горен крайник - 1 проекция</t>
  </si>
  <si>
    <t>Рентгенография на горен крайник - 2 проекции</t>
  </si>
  <si>
    <t>Рентгенография на гръбначен стълб - 1 проекция</t>
  </si>
  <si>
    <t>Рентгенография на гръбначен стълб - 2 проекции</t>
  </si>
  <si>
    <t>Рентгенография на таз</t>
  </si>
  <si>
    <t>Рентгенография на сакроилиачни стави</t>
  </si>
  <si>
    <t xml:space="preserve">Рентгенография на тазобедрена става </t>
  </si>
  <si>
    <t>Рентгенография на ключица</t>
  </si>
  <si>
    <t>Рентгенография на стернум</t>
  </si>
  <si>
    <t>Рентгенография на ребра</t>
  </si>
  <si>
    <t xml:space="preserve">PCR тест за изследване на коронавирус (COVID-19) с определяне на РНК на SARS-CoV-2 </t>
  </si>
  <si>
    <t>Издаване на Служебна бележка</t>
  </si>
  <si>
    <t>Разходи за транспортиране на PCR изследване за COVID-19 и получаване на резултат</t>
  </si>
  <si>
    <t>6.7</t>
  </si>
  <si>
    <t>6.8</t>
  </si>
  <si>
    <t>7.1</t>
  </si>
  <si>
    <t>Реконструктивна корекция на ушни миди</t>
  </si>
  <si>
    <t>Рекунструктивна корекция на ушна мида</t>
  </si>
  <si>
    <t>Хирургична екстракция на зъби с обща анестезия:</t>
  </si>
  <si>
    <t>Хирургично отстраняване сиалолит от канала на подчелюстната жлеза</t>
  </si>
  <si>
    <t>Ексцизия на повърхностните тумори в устната кухина</t>
  </si>
  <si>
    <t>Френулотомия с пластика</t>
  </si>
  <si>
    <t>Апикална остеотомия на фронтален зъб</t>
  </si>
  <si>
    <t>Апикална остеотомия на премолар</t>
  </si>
  <si>
    <t>Разкриване на зъб за ортодонско лечение при фронтални зъби</t>
  </si>
  <si>
    <t>Разкриване на зъб за ортодонско лечение при премолари и молари</t>
  </si>
  <si>
    <t>Гермектомия на един зародиш</t>
  </si>
  <si>
    <t>Оперативна корекция на Халукс валгус едностранно - лека</t>
  </si>
  <si>
    <t>Оперативна корекция Халукс валгус едностранно - средна</t>
  </si>
  <si>
    <t>Оперативна корекция Халукс валгус едностранно - тежка</t>
  </si>
  <si>
    <t>Оперативна корекция Халукс валгус двустранно - лека</t>
  </si>
  <si>
    <t>Оперативна корекция Халукс валгус двустранно - средна</t>
  </si>
  <si>
    <t>Оперативна корекция Халукс валгус двустранно - тежка</t>
  </si>
  <si>
    <t>Лечение на плоско ходило</t>
  </si>
  <si>
    <t>Придружител на пациент без ползване на легло - на ден</t>
  </si>
  <si>
    <t>Копие на История на заболяването</t>
  </si>
  <si>
    <t>Копирни услуги - лист А4 (едностранно)</t>
  </si>
  <si>
    <t>Копие на образно изследване на CD (за 1 бр. диск)</t>
  </si>
  <si>
    <t>2.56</t>
  </si>
  <si>
    <t>2.57</t>
  </si>
  <si>
    <t>2.58</t>
  </si>
  <si>
    <t>2.59</t>
  </si>
  <si>
    <t>2.60</t>
  </si>
  <si>
    <t>2.61</t>
  </si>
  <si>
    <t>1.5</t>
  </si>
  <si>
    <t>Предоперативна анестезиологична консултация</t>
  </si>
  <si>
    <t>1.6</t>
  </si>
  <si>
    <t>Предоперативна консултация за нуждата от хоспитализация</t>
  </si>
  <si>
    <t>Лечение на деформация на Хаглунд</t>
  </si>
  <si>
    <t>Лечение на постравматични промени в ходилото</t>
  </si>
  <si>
    <t>Лечение на скъсано Ахилесово сухожилие</t>
  </si>
  <si>
    <t>Друга пластика на сухожилие/лигамент горен крайник</t>
  </si>
  <si>
    <t>Друга пластика на сухожилие/лигамент долен крайник</t>
  </si>
  <si>
    <t>Отстраняване от костта на имплантирани уреди - горен/долен крайник</t>
  </si>
  <si>
    <t>Вадене на игла с обща анестезия</t>
  </si>
  <si>
    <t>Еднократна защитна маска за лице</t>
  </si>
  <si>
    <t>Допълнително медицинско обслужване в Отделение по УНГ</t>
  </si>
  <si>
    <t>Извършване на бърз антигенен тест за COVID-19</t>
  </si>
  <si>
    <t>5. Реоперация на изкривена носна преграда</t>
  </si>
  <si>
    <t>6. Варици на носна преграда (електрокаутеризация)</t>
  </si>
  <si>
    <t>Синускопия</t>
  </si>
  <si>
    <t>2.62</t>
  </si>
  <si>
    <t>2.63</t>
  </si>
  <si>
    <t>VIP стая лукс, с вкл. кухненски бокс – самостоятелна - на ден</t>
  </si>
  <si>
    <t>VIP стая лукс, с вкл. кухненски бокс и възможност за настаняване на придружител - на ден</t>
  </si>
  <si>
    <t>4.27</t>
  </si>
  <si>
    <t>Шиене на ушна висулка с местна анестезия</t>
  </si>
  <si>
    <t>Цена в лева:</t>
  </si>
  <si>
    <t>2.64</t>
  </si>
  <si>
    <t>Реконструкция в областта на гръдния кош</t>
  </si>
  <si>
    <t>Цена в евро:</t>
  </si>
  <si>
    <r>
      <t xml:space="preserve"> Цената се заплаща в касата на лечебното заведение или по банков път по сметка:                                                                                                                                                IBAN: BG 96 UNCR 7000 1500 9713 95</t>
    </r>
    <r>
      <rPr>
        <sz val="9"/>
        <rFont val="Arial"/>
        <family val="2"/>
        <charset val="204"/>
      </rPr>
      <t xml:space="preserve"> при банка: </t>
    </r>
    <r>
      <rPr>
        <b/>
        <sz val="9"/>
        <rFont val="Arial"/>
        <family val="2"/>
        <charset val="204"/>
      </rPr>
      <t>УниКредит Булбанк АД.</t>
    </r>
    <r>
      <rPr>
        <sz val="9"/>
        <rFont val="Arial"/>
        <family val="2"/>
        <charset val="204"/>
      </rPr>
      <t xml:space="preserve"> </t>
    </r>
  </si>
  <si>
    <r>
      <t xml:space="preserve">Забележка:           </t>
    </r>
    <r>
      <rPr>
        <b/>
        <sz val="9"/>
        <rFont val="Arial"/>
        <family val="2"/>
        <charset val="204"/>
      </rPr>
      <t xml:space="preserve">                                                                                                                                                                                                                                                                                                      От таксата за придружител се освобождава:                                                                                                                                                                                                                     </t>
    </r>
    <r>
      <rPr>
        <sz val="9"/>
        <rFont val="Arial"/>
        <family val="2"/>
        <charset val="204"/>
      </rPr>
      <t xml:space="preserve">                                                                                                                                                      Придружител на дете до 7 години, придружител на дете с хронични заболявания и придружител на дете до 18 години при необходимост от осигуряване на  допълнителни грижи, които ЛЗ не е в състояние да осигури. Ползването на легло от придружител е възможно при наличие на свободни легла в стационара     </t>
    </r>
    <r>
      <rPr>
        <b/>
        <sz val="9"/>
        <rFont val="Arial"/>
        <family val="2"/>
        <charset val="204"/>
      </rPr>
      <t xml:space="preserve">                                                                                                                                         * В цената на платената операция не влизат медицинските изделия, които следва да бъдат заплащани от пациента.</t>
    </r>
  </si>
  <si>
    <t>III. МЕДИЦИНСКИ КОНСУМАТИВИ</t>
  </si>
  <si>
    <t>Силиконов стенд за слъзни пътища</t>
  </si>
  <si>
    <t>Приложение № 1 /11.11.2025г</t>
  </si>
  <si>
    <t>Утвърден ценоразпис на всички предоставяни медицински и други услуги със                                                            Заповед № 35/06.10.2025 и променен със Заповед 39/10.11.2025г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</si>
</sst>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u/>
      <sz val="11"/>
      <color theme="10"/>
      <name val="Calibri"/>
      <family val="2"/>
      <charset val="204"/>
      <scheme val="minor"/>
    </font>
    <font>
      <u/>
      <sz val="11"/>
      <color rgb="FFFF0000"/>
      <name val="Times New Roman"/>
      <family val="1"/>
      <charset val="204"/>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0"/>
      <name val="Arial"/>
      <family val="2"/>
      <charset val="204"/>
    </font>
    <font>
      <i/>
      <sz val="10"/>
      <name val="Arial"/>
      <family val="2"/>
      <charset val="204"/>
    </font>
    <font>
      <b/>
      <sz val="10"/>
      <name val="Arial"/>
      <family val="2"/>
      <charset val="204"/>
    </font>
    <font>
      <sz val="10"/>
      <color indexed="8"/>
      <name val="Arial"/>
      <family val="2"/>
      <charset val="204"/>
    </font>
    <font>
      <b/>
      <i/>
      <sz val="9"/>
      <name val="Arial"/>
      <family val="2"/>
      <charset val="204"/>
    </font>
    <font>
      <b/>
      <sz val="9"/>
      <name val="Arial"/>
      <family val="2"/>
      <charset val="204"/>
    </font>
    <font>
      <sz val="9"/>
      <name val="Arial"/>
      <family val="2"/>
      <charset val="204"/>
    </font>
    <font>
      <b/>
      <i/>
      <sz val="11"/>
      <name val="Arial"/>
      <family val="2"/>
      <charset val="204"/>
    </font>
    <font>
      <b/>
      <sz val="11"/>
      <name val="Arial"/>
      <family val="2"/>
      <charset val="204"/>
    </font>
    <font>
      <sz val="11"/>
      <name val="Arial"/>
      <family val="2"/>
      <charset val="204"/>
    </font>
    <font>
      <b/>
      <i/>
      <sz val="12"/>
      <name val="Arial"/>
      <family val="2"/>
      <charset val="204"/>
    </font>
    <font>
      <sz val="12"/>
      <name val="Arial"/>
      <family val="2"/>
      <charset val="204"/>
    </font>
    <font>
      <sz val="11"/>
      <color theme="1"/>
      <name val="Calibri"/>
      <family val="2"/>
      <charset val="204"/>
      <scheme val="minor"/>
    </font>
    <font>
      <sz val="10"/>
      <color rgb="FF006100"/>
      <name val="Times New Roman"/>
      <family val="2"/>
      <charset val="204"/>
    </font>
    <font>
      <sz val="8"/>
      <name val="Calibri"/>
      <family val="2"/>
      <charset val="204"/>
      <scheme val="minor"/>
    </font>
    <font>
      <sz val="16"/>
      <name val="Times New Roman"/>
      <family val="1"/>
      <charset val="204"/>
    </font>
    <font>
      <b/>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C6EFCE"/>
      </patternFill>
    </fill>
  </fills>
  <borders count="2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6" fillId="0" borderId="0" applyNumberFormat="0" applyFill="0" applyBorder="0" applyAlignment="0" applyProtection="0"/>
    <xf numFmtId="0" fontId="25" fillId="0" borderId="0"/>
    <xf numFmtId="0" fontId="26" fillId="5" borderId="0" applyNumberFormat="0" applyBorder="0" applyAlignment="0" applyProtection="0"/>
  </cellStyleXfs>
  <cellXfs count="115">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6"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top"/>
    </xf>
    <xf numFmtId="0" fontId="4" fillId="0" borderId="0" xfId="0" applyFont="1" applyAlignment="1">
      <alignment vertical="center" wrapText="1"/>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6" fillId="0" borderId="8" xfId="1" applyBorder="1" applyAlignment="1">
      <alignment horizontal="center" vertical="center"/>
    </xf>
    <xf numFmtId="49" fontId="13" fillId="2" borderId="13" xfId="0" applyNumberFormat="1" applyFont="1" applyFill="1" applyBorder="1" applyAlignment="1">
      <alignment horizontal="center" vertical="center" wrapText="1"/>
    </xf>
    <xf numFmtId="49" fontId="13" fillId="2" borderId="13" xfId="0" applyNumberFormat="1" applyFont="1" applyFill="1" applyBorder="1" applyAlignment="1">
      <alignment vertical="center" wrapText="1"/>
    </xf>
    <xf numFmtId="49" fontId="13" fillId="3" borderId="13" xfId="0" applyNumberFormat="1" applyFont="1" applyFill="1" applyBorder="1" applyAlignment="1">
      <alignment horizontal="center" vertical="center" wrapText="1"/>
    </xf>
    <xf numFmtId="0" fontId="13" fillId="0" borderId="13" xfId="0" applyFont="1" applyBorder="1" applyAlignment="1">
      <alignment vertical="center"/>
    </xf>
    <xf numFmtId="0" fontId="14" fillId="0" borderId="13" xfId="0" applyFont="1" applyBorder="1" applyAlignment="1">
      <alignment vertical="center" wrapText="1"/>
    </xf>
    <xf numFmtId="0" fontId="13" fillId="2" borderId="13" xfId="0" applyFont="1" applyFill="1" applyBorder="1" applyAlignment="1">
      <alignment vertical="center" wrapText="1"/>
    </xf>
    <xf numFmtId="0" fontId="13" fillId="2" borderId="13" xfId="0" applyFont="1" applyFill="1" applyBorder="1" applyAlignment="1">
      <alignment vertical="center"/>
    </xf>
    <xf numFmtId="0" fontId="13" fillId="0" borderId="13" xfId="0" applyFont="1" applyBorder="1" applyAlignment="1">
      <alignment vertical="center" wrapText="1"/>
    </xf>
    <xf numFmtId="49" fontId="13" fillId="0" borderId="13" xfId="0" applyNumberFormat="1" applyFont="1" applyBorder="1" applyAlignment="1">
      <alignment horizontal="center" vertical="center"/>
    </xf>
    <xf numFmtId="49" fontId="13" fillId="0" borderId="13" xfId="0" applyNumberFormat="1" applyFont="1" applyBorder="1" applyAlignment="1">
      <alignment vertical="center" wrapText="1"/>
    </xf>
    <xf numFmtId="49" fontId="13" fillId="0" borderId="13" xfId="0" applyNumberFormat="1" applyFont="1" applyBorder="1" applyAlignment="1">
      <alignment vertical="center"/>
    </xf>
    <xf numFmtId="2" fontId="13" fillId="2" borderId="13" xfId="0" applyNumberFormat="1" applyFont="1" applyFill="1" applyBorder="1" applyAlignment="1">
      <alignment horizontal="right" vertical="center" wrapText="1"/>
    </xf>
    <xf numFmtId="4"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xf>
    <xf numFmtId="2" fontId="13" fillId="0" borderId="13" xfId="0" applyNumberFormat="1" applyFont="1" applyBorder="1" applyAlignment="1">
      <alignment horizontal="right" vertical="center"/>
    </xf>
    <xf numFmtId="2" fontId="16" fillId="0" borderId="13" xfId="0" applyNumberFormat="1" applyFont="1" applyBorder="1" applyAlignment="1">
      <alignment horizontal="right" vertical="center"/>
    </xf>
    <xf numFmtId="4" fontId="12" fillId="0" borderId="13" xfId="0" applyNumberFormat="1" applyFont="1" applyBorder="1" applyAlignment="1">
      <alignment vertical="center"/>
    </xf>
    <xf numFmtId="2" fontId="13" fillId="2" borderId="16" xfId="0" applyNumberFormat="1" applyFont="1" applyFill="1" applyBorder="1" applyAlignment="1">
      <alignment horizontal="right" vertical="center" wrapText="1"/>
    </xf>
    <xf numFmtId="4" fontId="13" fillId="0" borderId="16" xfId="0" applyNumberFormat="1" applyFont="1" applyBorder="1" applyAlignment="1">
      <alignment horizontal="right" vertical="center" wrapText="1"/>
    </xf>
    <xf numFmtId="4" fontId="13" fillId="2" borderId="16" xfId="0" applyNumberFormat="1" applyFont="1" applyFill="1" applyBorder="1" applyAlignment="1">
      <alignment horizontal="right" vertical="center" wrapText="1"/>
    </xf>
    <xf numFmtId="0" fontId="21" fillId="2" borderId="13" xfId="0" applyFont="1" applyFill="1" applyBorder="1" applyAlignment="1">
      <alignment horizontal="center" vertical="center" wrapText="1"/>
    </xf>
    <xf numFmtId="0" fontId="22" fillId="2" borderId="17" xfId="0" applyFont="1" applyFill="1" applyBorder="1" applyAlignment="1">
      <alignment horizontal="center" vertical="center" wrapText="1"/>
    </xf>
    <xf numFmtId="49" fontId="21" fillId="2" borderId="13" xfId="0" applyNumberFormat="1" applyFont="1" applyFill="1" applyBorder="1" applyAlignment="1">
      <alignment horizontal="center" vertical="center"/>
    </xf>
    <xf numFmtId="0" fontId="22" fillId="2" borderId="15" xfId="0" applyFont="1" applyFill="1" applyBorder="1" applyAlignment="1">
      <alignment horizontal="center" vertical="center" wrapText="1"/>
    </xf>
    <xf numFmtId="49" fontId="21" fillId="0" borderId="13" xfId="0" applyNumberFormat="1" applyFont="1" applyBorder="1" applyAlignment="1">
      <alignment horizontal="center" vertical="center"/>
    </xf>
    <xf numFmtId="49" fontId="13" fillId="0" borderId="15" xfId="0" applyNumberFormat="1" applyFont="1" applyBorder="1" applyAlignment="1">
      <alignment vertical="center"/>
    </xf>
    <xf numFmtId="49" fontId="22" fillId="0" borderId="0" xfId="0" applyNumberFormat="1" applyFont="1" applyAlignment="1">
      <alignment horizontal="center" vertical="center"/>
    </xf>
    <xf numFmtId="0" fontId="21" fillId="2" borderId="15" xfId="0" applyFont="1" applyFill="1" applyBorder="1" applyAlignment="1">
      <alignment vertical="center" wrapText="1"/>
    </xf>
    <xf numFmtId="49" fontId="13" fillId="2" borderId="14" xfId="0" applyNumberFormat="1" applyFont="1" applyFill="1" applyBorder="1" applyAlignment="1">
      <alignment vertical="center" wrapText="1"/>
    </xf>
    <xf numFmtId="49" fontId="24" fillId="2" borderId="0" xfId="0" applyNumberFormat="1" applyFont="1" applyFill="1" applyAlignment="1">
      <alignment vertical="center" wrapText="1"/>
    </xf>
    <xf numFmtId="49" fontId="21" fillId="2" borderId="15" xfId="0" applyNumberFormat="1" applyFont="1" applyFill="1" applyBorder="1" applyAlignment="1">
      <alignment vertical="center" wrapText="1"/>
    </xf>
    <xf numFmtId="49" fontId="13" fillId="0" borderId="18" xfId="0" applyNumberFormat="1" applyFont="1" applyBorder="1" applyAlignment="1">
      <alignment vertical="center" wrapText="1"/>
    </xf>
    <xf numFmtId="49" fontId="24" fillId="2" borderId="18" xfId="0" applyNumberFormat="1" applyFont="1" applyFill="1" applyBorder="1" applyAlignment="1">
      <alignment vertical="center" wrapText="1"/>
    </xf>
    <xf numFmtId="49" fontId="21" fillId="0" borderId="15" xfId="0" applyNumberFormat="1" applyFont="1" applyBorder="1" applyAlignment="1">
      <alignment vertical="center" wrapText="1"/>
    </xf>
    <xf numFmtId="49" fontId="13" fillId="0" borderId="18" xfId="0" applyNumberFormat="1" applyFont="1" applyBorder="1" applyAlignment="1">
      <alignment vertical="center"/>
    </xf>
    <xf numFmtId="49" fontId="13" fillId="2" borderId="15" xfId="0" applyNumberFormat="1" applyFont="1" applyFill="1" applyBorder="1" applyAlignment="1">
      <alignment vertical="center" wrapText="1"/>
    </xf>
    <xf numFmtId="0" fontId="24" fillId="0" borderId="0" xfId="0" applyFont="1" applyAlignment="1">
      <alignment vertical="center" wrapText="1"/>
    </xf>
    <xf numFmtId="2" fontId="13" fillId="2" borderId="14" xfId="0" applyNumberFormat="1" applyFont="1" applyFill="1" applyBorder="1" applyAlignment="1">
      <alignment horizontal="right" vertical="center" wrapText="1"/>
    </xf>
    <xf numFmtId="2" fontId="22" fillId="2" borderId="14" xfId="0" applyNumberFormat="1" applyFont="1" applyFill="1" applyBorder="1" applyAlignment="1">
      <alignment horizontal="center" vertical="center" wrapText="1"/>
    </xf>
    <xf numFmtId="49" fontId="21" fillId="2" borderId="14" xfId="0" applyNumberFormat="1" applyFont="1" applyFill="1" applyBorder="1" applyAlignment="1">
      <alignment vertical="center" wrapText="1"/>
    </xf>
    <xf numFmtId="2" fontId="13" fillId="0" borderId="16" xfId="0" applyNumberFormat="1" applyFont="1" applyBorder="1" applyAlignment="1">
      <alignment horizontal="right" vertical="center" wrapText="1"/>
    </xf>
    <xf numFmtId="49" fontId="21" fillId="0" borderId="14" xfId="0" applyNumberFormat="1" applyFont="1" applyBorder="1" applyAlignment="1">
      <alignment vertical="center" wrapText="1"/>
    </xf>
    <xf numFmtId="49" fontId="13" fillId="0" borderId="14" xfId="0" applyNumberFormat="1" applyFont="1" applyBorder="1" applyAlignment="1">
      <alignment vertical="center"/>
    </xf>
    <xf numFmtId="4" fontId="13" fillId="0" borderId="16" xfId="0" applyNumberFormat="1" applyFont="1" applyBorder="1" applyAlignment="1">
      <alignment horizontal="right" vertical="center"/>
    </xf>
    <xf numFmtId="4" fontId="13" fillId="2" borderId="14" xfId="0" applyNumberFormat="1" applyFont="1" applyFill="1" applyBorder="1" applyAlignment="1">
      <alignment horizontal="right" vertical="center"/>
    </xf>
    <xf numFmtId="4" fontId="13" fillId="0" borderId="14" xfId="0" applyNumberFormat="1" applyFont="1" applyBorder="1" applyAlignment="1">
      <alignment horizontal="right" vertical="center" wrapText="1"/>
    </xf>
    <xf numFmtId="4" fontId="22" fillId="0" borderId="19" xfId="0" applyNumberFormat="1" applyFont="1" applyBorder="1" applyAlignment="1">
      <alignment horizontal="center" vertical="center" wrapText="1"/>
    </xf>
    <xf numFmtId="0" fontId="13" fillId="0" borderId="0" xfId="0" applyFont="1" applyAlignment="1">
      <alignment vertical="center"/>
    </xf>
    <xf numFmtId="0" fontId="13" fillId="2" borderId="14" xfId="0" applyFont="1" applyFill="1" applyBorder="1" applyAlignment="1">
      <alignment vertical="center" wrapText="1"/>
    </xf>
    <xf numFmtId="0" fontId="13" fillId="0" borderId="13" xfId="0" applyFont="1" applyBorder="1" applyAlignment="1">
      <alignment horizontal="center" vertical="center"/>
    </xf>
    <xf numFmtId="0" fontId="10" fillId="0" borderId="13" xfId="0" applyFont="1" applyBorder="1" applyAlignment="1">
      <alignment horizontal="center" vertical="center" wrapText="1"/>
    </xf>
    <xf numFmtId="49" fontId="13" fillId="2" borderId="15" xfId="0" applyNumberFormat="1" applyFont="1" applyFill="1" applyBorder="1" applyAlignment="1">
      <alignment horizontal="center" vertical="center" wrapText="1"/>
    </xf>
    <xf numFmtId="0" fontId="13" fillId="2" borderId="18" xfId="0" applyFont="1" applyFill="1" applyBorder="1" applyAlignment="1">
      <alignment vertical="center" wrapText="1"/>
    </xf>
    <xf numFmtId="0" fontId="12" fillId="0" borderId="13" xfId="0" applyFont="1" applyBorder="1" applyAlignment="1">
      <alignment vertical="center"/>
    </xf>
    <xf numFmtId="2" fontId="13" fillId="0" borderId="13" xfId="0" applyNumberFormat="1" applyFont="1" applyBorder="1" applyAlignment="1">
      <alignment vertical="center"/>
    </xf>
    <xf numFmtId="0" fontId="13" fillId="0" borderId="15" xfId="0" applyFont="1" applyBorder="1" applyAlignment="1">
      <alignment horizontal="center" vertical="center"/>
    </xf>
    <xf numFmtId="0" fontId="13" fillId="0" borderId="18" xfId="0" applyFont="1" applyBorder="1" applyAlignment="1">
      <alignment vertical="center" wrapText="1"/>
    </xf>
    <xf numFmtId="0" fontId="10" fillId="0" borderId="18" xfId="0" applyFont="1" applyBorder="1" applyAlignment="1">
      <alignment horizontal="center" vertical="center" wrapText="1"/>
    </xf>
    <xf numFmtId="2" fontId="13" fillId="0" borderId="18" xfId="0" applyNumberFormat="1" applyFont="1" applyBorder="1" applyAlignment="1">
      <alignment horizontal="right" vertical="center"/>
    </xf>
    <xf numFmtId="2" fontId="13" fillId="0" borderId="14" xfId="0" applyNumberFormat="1" applyFont="1" applyBorder="1" applyAlignment="1">
      <alignment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Font="1" applyBorder="1" applyAlignment="1">
      <alignment horizontal="center" vertical="top"/>
    </xf>
    <xf numFmtId="0" fontId="6" fillId="0" borderId="10" xfId="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29" fillId="0" borderId="0" xfId="0" applyFont="1" applyAlignment="1">
      <alignment horizontal="right" vertical="center"/>
    </xf>
    <xf numFmtId="0" fontId="17" fillId="0" borderId="22" xfId="0" applyFont="1" applyBorder="1" applyAlignment="1">
      <alignment horizontal="left"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8" fillId="0" borderId="0" xfId="0" applyFont="1" applyAlignment="1">
      <alignment horizontal="center" vertical="center" wrapText="1"/>
    </xf>
    <xf numFmtId="0" fontId="28" fillId="0" borderId="23" xfId="0" applyFont="1" applyBorder="1" applyAlignment="1">
      <alignment horizontal="center" vertical="center"/>
    </xf>
    <xf numFmtId="0" fontId="9"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49" fontId="23" fillId="4" borderId="15" xfId="0" applyNumberFormat="1" applyFont="1" applyFill="1" applyBorder="1" applyAlignment="1">
      <alignment horizontal="center" vertical="center" wrapText="1"/>
    </xf>
    <xf numFmtId="49" fontId="23" fillId="4" borderId="18" xfId="0" applyNumberFormat="1" applyFont="1" applyFill="1" applyBorder="1" applyAlignment="1">
      <alignment horizontal="center" vertical="center" wrapText="1"/>
    </xf>
    <xf numFmtId="49" fontId="23" fillId="4" borderId="14" xfId="0" applyNumberFormat="1" applyFont="1" applyFill="1" applyBorder="1" applyAlignment="1">
      <alignment horizontal="center" vertical="center" wrapText="1"/>
    </xf>
    <xf numFmtId="0" fontId="10" fillId="0" borderId="21" xfId="0" applyFont="1" applyBorder="1" applyAlignment="1">
      <alignment horizontal="center" vertical="center" wrapText="1"/>
    </xf>
    <xf numFmtId="0" fontId="20" fillId="4" borderId="15"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4" xfId="0" applyFont="1" applyFill="1" applyBorder="1" applyAlignment="1">
      <alignment horizontal="center" vertical="center" wrapText="1"/>
    </xf>
  </cellXfs>
  <cellStyles count="4">
    <cellStyle name="Good 2" xfId="3"/>
    <cellStyle name="Normal 22 2 2 9 7 3" xfId="2"/>
    <cellStyle name="Нормален" xfId="0" builtinId="0"/>
    <cellStyle name="Хипервръзка"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kozmadamian.com/cenoraspis-mbal/" TargetMode="External"/><Relationship Id="rId1" Type="http://schemas.openxmlformats.org/officeDocument/2006/relationships/hyperlink" Target="mailto:polya.petkovsk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view="pageBreakPreview" zoomScale="80" zoomScaleNormal="100" zoomScaleSheetLayoutView="80" workbookViewId="0">
      <selection activeCell="A15" sqref="A15:F15"/>
    </sheetView>
  </sheetViews>
  <sheetFormatPr defaultColWidth="9.140625" defaultRowHeight="19.5" customHeight="1" x14ac:dyDescent="0.25"/>
  <cols>
    <col min="1" max="1" width="7.85546875" style="2" customWidth="1"/>
    <col min="2" max="2" width="25.42578125" style="2" customWidth="1"/>
    <col min="3" max="3" width="22.7109375" style="2" customWidth="1"/>
    <col min="4" max="4" width="24.85546875" style="2" customWidth="1"/>
    <col min="5" max="5" width="23.7109375" style="2" customWidth="1"/>
    <col min="6" max="6" width="28.85546875" style="2" customWidth="1"/>
    <col min="7" max="16384" width="9.140625" style="2"/>
  </cols>
  <sheetData>
    <row r="1" spans="1:6" ht="15.75" x14ac:dyDescent="0.25">
      <c r="A1" s="83"/>
      <c r="B1" s="84"/>
      <c r="C1" s="84"/>
      <c r="D1" s="84"/>
      <c r="E1" s="84"/>
      <c r="F1" s="85"/>
    </row>
    <row r="2" spans="1:6" ht="15.75" x14ac:dyDescent="0.25">
      <c r="A2" s="80" t="s">
        <v>14</v>
      </c>
      <c r="B2" s="81"/>
      <c r="C2" s="81"/>
      <c r="D2" s="81"/>
      <c r="E2" s="81"/>
      <c r="F2" s="82"/>
    </row>
    <row r="3" spans="1:6" ht="15.75" x14ac:dyDescent="0.25">
      <c r="A3" s="3" t="s">
        <v>2</v>
      </c>
      <c r="B3" s="8">
        <v>160105708</v>
      </c>
      <c r="C3" s="4" t="s">
        <v>3</v>
      </c>
      <c r="D3" s="8">
        <v>1622211053</v>
      </c>
      <c r="E3" s="4" t="s">
        <v>4</v>
      </c>
      <c r="F3" s="7">
        <v>1609</v>
      </c>
    </row>
    <row r="4" spans="1:6" ht="15.75" x14ac:dyDescent="0.25">
      <c r="A4" s="86"/>
      <c r="B4" s="87"/>
      <c r="C4" s="87"/>
      <c r="D4" s="87"/>
      <c r="E4" s="87"/>
      <c r="F4" s="88"/>
    </row>
    <row r="5" spans="1:6" ht="15.75" x14ac:dyDescent="0.25">
      <c r="A5" s="80" t="s">
        <v>15</v>
      </c>
      <c r="B5" s="81"/>
      <c r="C5" s="81"/>
      <c r="D5" s="81"/>
      <c r="E5" s="81"/>
      <c r="F5" s="82"/>
    </row>
    <row r="6" spans="1:6" ht="15.75" x14ac:dyDescent="0.25">
      <c r="A6" s="3" t="s">
        <v>5</v>
      </c>
      <c r="B6" s="8" t="s">
        <v>16</v>
      </c>
      <c r="C6" s="4" t="s">
        <v>6</v>
      </c>
      <c r="D6" s="8" t="s">
        <v>16</v>
      </c>
      <c r="E6" s="4" t="s">
        <v>7</v>
      </c>
      <c r="F6" s="7" t="s">
        <v>16</v>
      </c>
    </row>
    <row r="7" spans="1:6" ht="15.75" x14ac:dyDescent="0.25">
      <c r="A7" s="80" t="s">
        <v>17</v>
      </c>
      <c r="B7" s="81"/>
      <c r="C7" s="81"/>
      <c r="D7" s="81"/>
      <c r="E7" s="81"/>
      <c r="F7" s="82"/>
    </row>
    <row r="8" spans="1:6" ht="15.75" x14ac:dyDescent="0.25">
      <c r="A8" s="3" t="s">
        <v>8</v>
      </c>
      <c r="B8" s="9" t="s">
        <v>18</v>
      </c>
      <c r="C8" s="4" t="s">
        <v>10</v>
      </c>
      <c r="D8" s="9">
        <v>19</v>
      </c>
      <c r="E8" s="4" t="s">
        <v>9</v>
      </c>
      <c r="F8" s="7" t="s">
        <v>19</v>
      </c>
    </row>
    <row r="9" spans="1:6" ht="15.75" x14ac:dyDescent="0.25">
      <c r="A9" s="80" t="s">
        <v>17</v>
      </c>
      <c r="B9" s="81"/>
      <c r="C9" s="81"/>
      <c r="D9" s="81"/>
      <c r="E9" s="81"/>
      <c r="F9" s="82"/>
    </row>
    <row r="10" spans="1:6" ht="15.75" x14ac:dyDescent="0.25">
      <c r="A10" s="86"/>
      <c r="B10" s="87"/>
      <c r="C10" s="87"/>
      <c r="D10" s="87"/>
      <c r="E10" s="87"/>
      <c r="F10" s="88"/>
    </row>
    <row r="11" spans="1:6" ht="15.75" x14ac:dyDescent="0.25">
      <c r="A11" s="80" t="s">
        <v>20</v>
      </c>
      <c r="B11" s="81"/>
      <c r="C11" s="81"/>
      <c r="D11" s="81"/>
      <c r="E11" s="81"/>
      <c r="F11" s="82"/>
    </row>
    <row r="12" spans="1:6" ht="16.5" thickBot="1" x14ac:dyDescent="0.3">
      <c r="A12" s="5" t="s">
        <v>0</v>
      </c>
      <c r="B12" s="19" t="s">
        <v>21</v>
      </c>
      <c r="C12" s="6" t="s">
        <v>1</v>
      </c>
      <c r="D12" s="10">
        <v>883506424</v>
      </c>
      <c r="E12" s="11"/>
      <c r="F12" s="12"/>
    </row>
    <row r="13" spans="1:6" ht="19.5" customHeight="1" thickBot="1" x14ac:dyDescent="0.3">
      <c r="A13" s="1"/>
    </row>
    <row r="14" spans="1:6" ht="19.5" customHeight="1" x14ac:dyDescent="0.25">
      <c r="A14" s="95"/>
      <c r="B14" s="84"/>
      <c r="C14" s="84"/>
      <c r="D14" s="84"/>
      <c r="E14" s="84"/>
      <c r="F14" s="85"/>
    </row>
    <row r="15" spans="1:6" ht="23.25" customHeight="1" x14ac:dyDescent="0.25">
      <c r="A15" s="96" t="s">
        <v>22</v>
      </c>
      <c r="B15" s="97"/>
      <c r="C15" s="97"/>
      <c r="D15" s="97"/>
      <c r="E15" s="97"/>
      <c r="F15" s="98"/>
    </row>
    <row r="16" spans="1:6" ht="15.75" x14ac:dyDescent="0.25">
      <c r="A16" s="92"/>
      <c r="B16" s="93"/>
      <c r="C16" s="93"/>
      <c r="D16" s="93"/>
      <c r="E16" s="93"/>
      <c r="F16" s="94"/>
    </row>
    <row r="17" spans="1:6" ht="42.75" customHeight="1" x14ac:dyDescent="0.25">
      <c r="A17" s="89" t="s">
        <v>23</v>
      </c>
      <c r="B17" s="90"/>
      <c r="C17" s="90"/>
      <c r="D17" s="90"/>
      <c r="E17" s="90"/>
      <c r="F17" s="91"/>
    </row>
    <row r="18" spans="1:6" ht="59.25" customHeight="1" x14ac:dyDescent="0.25">
      <c r="A18" s="92"/>
      <c r="B18" s="93"/>
      <c r="C18" s="93"/>
      <c r="D18" s="93"/>
      <c r="E18" s="93"/>
      <c r="F18" s="94"/>
    </row>
    <row r="19" spans="1:6" ht="63" customHeight="1" x14ac:dyDescent="0.25">
      <c r="A19" s="89" t="s">
        <v>168</v>
      </c>
      <c r="B19" s="90"/>
      <c r="C19" s="90"/>
      <c r="D19" s="90"/>
      <c r="E19" s="90"/>
      <c r="F19" s="91"/>
    </row>
  </sheetData>
  <mergeCells count="14">
    <mergeCell ref="A19:F19"/>
    <mergeCell ref="A18:F18"/>
    <mergeCell ref="A14:F14"/>
    <mergeCell ref="A15:F15"/>
    <mergeCell ref="A16:F16"/>
    <mergeCell ref="A17:F17"/>
    <mergeCell ref="A11:F11"/>
    <mergeCell ref="A1:F1"/>
    <mergeCell ref="A2:F2"/>
    <mergeCell ref="A7:F7"/>
    <mergeCell ref="A4:F4"/>
    <mergeCell ref="A5:F5"/>
    <mergeCell ref="A9:F9"/>
    <mergeCell ref="A10:F10"/>
  </mergeCells>
  <hyperlinks>
    <hyperlink ref="B12" r:id="rId1"/>
    <hyperlink ref="A15"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0"/>
  <sheetViews>
    <sheetView tabSelected="1" zoomScale="87" zoomScaleNormal="87" workbookViewId="0">
      <selection activeCell="Q16" sqref="Q16:Q17"/>
    </sheetView>
  </sheetViews>
  <sheetFormatPr defaultColWidth="9.140625" defaultRowHeight="15" x14ac:dyDescent="0.25"/>
  <cols>
    <col min="1" max="1" width="12.28515625" style="14" customWidth="1"/>
    <col min="2" max="2" width="68.7109375" style="14" customWidth="1"/>
    <col min="3" max="3" width="10.28515625" style="14" customWidth="1"/>
    <col min="4" max="4" width="19.7109375" style="14" customWidth="1"/>
    <col min="5" max="5" width="17.85546875" style="14" customWidth="1"/>
    <col min="6" max="16384" width="9.140625" style="14"/>
  </cols>
  <sheetData>
    <row r="1" spans="1:5" x14ac:dyDescent="0.25">
      <c r="C1" s="99" t="s">
        <v>326</v>
      </c>
      <c r="D1" s="99"/>
      <c r="E1" s="99"/>
    </row>
    <row r="2" spans="1:5" s="13" customFormat="1" ht="46.5" customHeight="1" x14ac:dyDescent="0.25">
      <c r="A2" s="103" t="s">
        <v>327</v>
      </c>
      <c r="B2" s="103"/>
      <c r="C2" s="103"/>
      <c r="D2" s="103"/>
      <c r="E2" s="103"/>
    </row>
    <row r="3" spans="1:5" ht="41.25" customHeight="1" x14ac:dyDescent="0.25">
      <c r="A3" s="104" t="s">
        <v>24</v>
      </c>
      <c r="B3" s="104"/>
      <c r="C3" s="104"/>
      <c r="D3" s="104"/>
      <c r="E3" s="104"/>
    </row>
    <row r="4" spans="1:5" s="16" customFormat="1" ht="24.75" customHeight="1" x14ac:dyDescent="0.25">
      <c r="A4" s="105" t="s">
        <v>12</v>
      </c>
      <c r="B4" s="105" t="s">
        <v>11</v>
      </c>
      <c r="C4" s="105" t="s">
        <v>13</v>
      </c>
      <c r="D4" s="106" t="s">
        <v>318</v>
      </c>
      <c r="E4" s="106" t="s">
        <v>321</v>
      </c>
    </row>
    <row r="5" spans="1:5" s="17" customFormat="1" ht="51.75" customHeight="1" x14ac:dyDescent="0.25">
      <c r="A5" s="105"/>
      <c r="B5" s="105"/>
      <c r="C5" s="105"/>
      <c r="D5" s="107"/>
      <c r="E5" s="111"/>
    </row>
    <row r="6" spans="1:5" s="15" customFormat="1" ht="18.75" customHeight="1" x14ac:dyDescent="0.25">
      <c r="A6" s="112" t="s">
        <v>25</v>
      </c>
      <c r="B6" s="113"/>
      <c r="C6" s="113"/>
      <c r="D6" s="113"/>
      <c r="E6" s="114"/>
    </row>
    <row r="7" spans="1:5" s="18" customFormat="1" x14ac:dyDescent="0.25">
      <c r="A7" s="40">
        <v>1</v>
      </c>
      <c r="B7" s="47" t="s">
        <v>26</v>
      </c>
      <c r="C7" s="70"/>
      <c r="D7" s="36"/>
      <c r="E7" s="73"/>
    </row>
    <row r="8" spans="1:5" s="18" customFormat="1" ht="12.75" x14ac:dyDescent="0.25">
      <c r="A8" s="20" t="s">
        <v>27</v>
      </c>
      <c r="B8" s="21" t="s">
        <v>239</v>
      </c>
      <c r="C8" s="70">
        <v>1</v>
      </c>
      <c r="D8" s="31">
        <v>70</v>
      </c>
      <c r="E8" s="74">
        <f>D8/1.95583</f>
        <v>35.790431683735292</v>
      </c>
    </row>
    <row r="9" spans="1:5" s="18" customFormat="1" ht="12.75" x14ac:dyDescent="0.25">
      <c r="A9" s="20" t="s">
        <v>28</v>
      </c>
      <c r="B9" s="21" t="s">
        <v>29</v>
      </c>
      <c r="C9" s="70">
        <v>1</v>
      </c>
      <c r="D9" s="31">
        <v>35</v>
      </c>
      <c r="E9" s="74">
        <f t="shared" ref="E9:E72" si="0">D9/1.95583</f>
        <v>17.895215841867646</v>
      </c>
    </row>
    <row r="10" spans="1:5" s="18" customFormat="1" ht="12.75" x14ac:dyDescent="0.25">
      <c r="A10" s="20" t="s">
        <v>30</v>
      </c>
      <c r="B10" s="21" t="s">
        <v>240</v>
      </c>
      <c r="C10" s="70">
        <v>1</v>
      </c>
      <c r="D10" s="31">
        <v>150</v>
      </c>
      <c r="E10" s="74">
        <f t="shared" si="0"/>
        <v>76.693782179432773</v>
      </c>
    </row>
    <row r="11" spans="1:5" s="18" customFormat="1" ht="12.75" x14ac:dyDescent="0.25">
      <c r="A11" s="20" t="s">
        <v>31</v>
      </c>
      <c r="B11" s="48" t="s">
        <v>32</v>
      </c>
      <c r="C11" s="70">
        <v>1</v>
      </c>
      <c r="D11" s="57">
        <v>250</v>
      </c>
      <c r="E11" s="74">
        <f t="shared" si="0"/>
        <v>127.82297029905462</v>
      </c>
    </row>
    <row r="12" spans="1:5" s="18" customFormat="1" ht="12.75" x14ac:dyDescent="0.25">
      <c r="A12" s="20" t="s">
        <v>295</v>
      </c>
      <c r="B12" s="48" t="s">
        <v>296</v>
      </c>
      <c r="C12" s="70">
        <v>1</v>
      </c>
      <c r="D12" s="57">
        <v>100</v>
      </c>
      <c r="E12" s="74">
        <f t="shared" si="0"/>
        <v>51.129188119621851</v>
      </c>
    </row>
    <row r="13" spans="1:5" s="18" customFormat="1" ht="12.75" x14ac:dyDescent="0.25">
      <c r="A13" s="20" t="s">
        <v>297</v>
      </c>
      <c r="B13" s="48" t="s">
        <v>298</v>
      </c>
      <c r="C13" s="70">
        <v>1</v>
      </c>
      <c r="D13" s="57">
        <v>160</v>
      </c>
      <c r="E13" s="74">
        <f t="shared" si="0"/>
        <v>81.806700991394962</v>
      </c>
    </row>
    <row r="14" spans="1:5" s="18" customFormat="1" x14ac:dyDescent="0.25">
      <c r="A14" s="41"/>
      <c r="B14" s="49"/>
      <c r="C14" s="70"/>
      <c r="D14" s="58"/>
      <c r="E14" s="74"/>
    </row>
    <row r="15" spans="1:5" s="18" customFormat="1" x14ac:dyDescent="0.25">
      <c r="A15" s="42" t="s">
        <v>155</v>
      </c>
      <c r="B15" s="50" t="s">
        <v>33</v>
      </c>
      <c r="C15" s="70"/>
      <c r="D15" s="59"/>
      <c r="E15" s="74"/>
    </row>
    <row r="16" spans="1:5" s="15" customFormat="1" ht="12.75" x14ac:dyDescent="0.25">
      <c r="A16" s="22" t="s">
        <v>34</v>
      </c>
      <c r="B16" s="23" t="s">
        <v>35</v>
      </c>
      <c r="C16" s="70">
        <v>1</v>
      </c>
      <c r="D16" s="38">
        <v>5000</v>
      </c>
      <c r="E16" s="74">
        <f>D16/1.95583</f>
        <v>2556.4594059810925</v>
      </c>
    </row>
    <row r="17" spans="1:5" s="15" customFormat="1" ht="25.5" x14ac:dyDescent="0.25">
      <c r="A17" s="22" t="s">
        <v>36</v>
      </c>
      <c r="B17" s="24" t="s">
        <v>37</v>
      </c>
      <c r="C17" s="70"/>
      <c r="D17" s="38"/>
      <c r="E17" s="74"/>
    </row>
    <row r="18" spans="1:5" s="18" customFormat="1" ht="12.75" x14ac:dyDescent="0.25">
      <c r="A18" s="20"/>
      <c r="B18" s="25" t="s">
        <v>38</v>
      </c>
      <c r="C18" s="70">
        <v>1</v>
      </c>
      <c r="D18" s="39">
        <v>2000</v>
      </c>
      <c r="E18" s="74">
        <f t="shared" si="0"/>
        <v>1022.5837623924369</v>
      </c>
    </row>
    <row r="19" spans="1:5" s="18" customFormat="1" ht="12.75" x14ac:dyDescent="0.25">
      <c r="A19" s="20"/>
      <c r="B19" s="25" t="s">
        <v>39</v>
      </c>
      <c r="C19" s="70">
        <v>1</v>
      </c>
      <c r="D19" s="39">
        <v>1600</v>
      </c>
      <c r="E19" s="74">
        <f t="shared" si="0"/>
        <v>818.06700991394962</v>
      </c>
    </row>
    <row r="20" spans="1:5" s="18" customFormat="1" ht="15" customHeight="1" x14ac:dyDescent="0.25">
      <c r="A20" s="20"/>
      <c r="B20" s="25" t="s">
        <v>40</v>
      </c>
      <c r="C20" s="70">
        <v>1</v>
      </c>
      <c r="D20" s="39">
        <v>1100</v>
      </c>
      <c r="E20" s="74">
        <f t="shared" si="0"/>
        <v>562.42106931584033</v>
      </c>
    </row>
    <row r="21" spans="1:5" s="15" customFormat="1" ht="12.75" x14ac:dyDescent="0.25">
      <c r="A21" s="20"/>
      <c r="B21" s="25" t="s">
        <v>41</v>
      </c>
      <c r="C21" s="70">
        <v>1</v>
      </c>
      <c r="D21" s="38">
        <v>3500</v>
      </c>
      <c r="E21" s="74">
        <f t="shared" si="0"/>
        <v>1789.5215841867648</v>
      </c>
    </row>
    <row r="22" spans="1:5" s="15" customFormat="1" ht="12.75" x14ac:dyDescent="0.25">
      <c r="A22" s="20"/>
      <c r="B22" s="25" t="s">
        <v>309</v>
      </c>
      <c r="C22" s="70">
        <v>1</v>
      </c>
      <c r="D22" s="38">
        <v>4000</v>
      </c>
      <c r="E22" s="74">
        <f t="shared" si="0"/>
        <v>2045.1675247848739</v>
      </c>
    </row>
    <row r="23" spans="1:5" s="15" customFormat="1" ht="12.75" x14ac:dyDescent="0.25">
      <c r="A23" s="20"/>
      <c r="B23" s="25" t="s">
        <v>310</v>
      </c>
      <c r="C23" s="70">
        <v>1</v>
      </c>
      <c r="D23" s="39">
        <v>2000</v>
      </c>
      <c r="E23" s="74">
        <f t="shared" si="0"/>
        <v>1022.5837623924369</v>
      </c>
    </row>
    <row r="24" spans="1:5" s="15" customFormat="1" ht="12.75" x14ac:dyDescent="0.25">
      <c r="A24" s="20" t="s">
        <v>42</v>
      </c>
      <c r="B24" s="51" t="s">
        <v>44</v>
      </c>
      <c r="C24" s="70">
        <v>1</v>
      </c>
      <c r="D24" s="32">
        <v>5000</v>
      </c>
      <c r="E24" s="74">
        <f t="shared" si="0"/>
        <v>2556.4594059810925</v>
      </c>
    </row>
    <row r="25" spans="1:5" s="15" customFormat="1" ht="12.75" x14ac:dyDescent="0.25">
      <c r="A25" s="20" t="s">
        <v>43</v>
      </c>
      <c r="B25" s="51" t="s">
        <v>208</v>
      </c>
      <c r="C25" s="70">
        <v>1</v>
      </c>
      <c r="D25" s="32">
        <v>6000</v>
      </c>
      <c r="E25" s="74">
        <f t="shared" si="0"/>
        <v>3067.751287177311</v>
      </c>
    </row>
    <row r="26" spans="1:5" s="15" customFormat="1" ht="12.75" x14ac:dyDescent="0.25">
      <c r="A26" s="20" t="s">
        <v>45</v>
      </c>
      <c r="B26" s="26" t="s">
        <v>48</v>
      </c>
      <c r="C26" s="70">
        <v>1</v>
      </c>
      <c r="D26" s="39">
        <v>3200</v>
      </c>
      <c r="E26" s="74">
        <f t="shared" si="0"/>
        <v>1636.1340198278992</v>
      </c>
    </row>
    <row r="27" spans="1:5" s="15" customFormat="1" ht="12.75" x14ac:dyDescent="0.25">
      <c r="A27" s="20" t="s">
        <v>46</v>
      </c>
      <c r="B27" s="26" t="s">
        <v>311</v>
      </c>
      <c r="C27" s="70"/>
      <c r="D27" s="39">
        <v>2500</v>
      </c>
      <c r="E27" s="74">
        <f t="shared" si="0"/>
        <v>1278.2297029905462</v>
      </c>
    </row>
    <row r="28" spans="1:5" s="15" customFormat="1" ht="12.75" x14ac:dyDescent="0.25">
      <c r="A28" s="20" t="s">
        <v>47</v>
      </c>
      <c r="B28" s="25" t="s">
        <v>50</v>
      </c>
      <c r="C28" s="70">
        <v>1</v>
      </c>
      <c r="D28" s="39">
        <v>8000</v>
      </c>
      <c r="E28" s="74">
        <f t="shared" si="0"/>
        <v>4090.3350495697478</v>
      </c>
    </row>
    <row r="29" spans="1:5" s="15" customFormat="1" ht="12.75" x14ac:dyDescent="0.25">
      <c r="A29" s="20" t="s">
        <v>49</v>
      </c>
      <c r="B29" s="27" t="s">
        <v>52</v>
      </c>
      <c r="C29" s="70">
        <v>1</v>
      </c>
      <c r="D29" s="38">
        <v>9000</v>
      </c>
      <c r="E29" s="74">
        <f t="shared" si="0"/>
        <v>4601.6269307659668</v>
      </c>
    </row>
    <row r="30" spans="1:5" s="15" customFormat="1" ht="25.5" x14ac:dyDescent="0.25">
      <c r="A30" s="20" t="s">
        <v>51</v>
      </c>
      <c r="B30" s="51" t="s">
        <v>209</v>
      </c>
      <c r="C30" s="70">
        <v>1</v>
      </c>
      <c r="D30" s="32">
        <v>5600</v>
      </c>
      <c r="E30" s="74">
        <f t="shared" si="0"/>
        <v>2863.2345346988236</v>
      </c>
    </row>
    <row r="31" spans="1:5" x14ac:dyDescent="0.25">
      <c r="A31" s="20" t="s">
        <v>53</v>
      </c>
      <c r="B31" s="51" t="s">
        <v>56</v>
      </c>
      <c r="C31" s="70">
        <v>1</v>
      </c>
      <c r="D31" s="32">
        <v>2500</v>
      </c>
      <c r="E31" s="74">
        <f t="shared" si="0"/>
        <v>1278.2297029905462</v>
      </c>
    </row>
    <row r="32" spans="1:5" x14ac:dyDescent="0.25">
      <c r="A32" s="20" t="s">
        <v>54</v>
      </c>
      <c r="B32" s="27" t="s">
        <v>210</v>
      </c>
      <c r="C32" s="70">
        <v>1</v>
      </c>
      <c r="D32" s="38">
        <v>1500</v>
      </c>
      <c r="E32" s="74">
        <f t="shared" si="0"/>
        <v>766.93782179432776</v>
      </c>
    </row>
    <row r="33" spans="1:5" ht="21.75" customHeight="1" x14ac:dyDescent="0.25">
      <c r="A33" s="20" t="s">
        <v>55</v>
      </c>
      <c r="B33" s="51" t="s">
        <v>59</v>
      </c>
      <c r="C33" s="70">
        <v>1</v>
      </c>
      <c r="D33" s="32">
        <v>1500</v>
      </c>
      <c r="E33" s="74">
        <f t="shared" si="0"/>
        <v>766.93782179432776</v>
      </c>
    </row>
    <row r="34" spans="1:5" x14ac:dyDescent="0.25">
      <c r="A34" s="20" t="s">
        <v>57</v>
      </c>
      <c r="B34" s="25" t="s">
        <v>61</v>
      </c>
      <c r="C34" s="70">
        <v>1</v>
      </c>
      <c r="D34" s="37">
        <v>2000</v>
      </c>
      <c r="E34" s="74">
        <f t="shared" si="0"/>
        <v>1022.5837623924369</v>
      </c>
    </row>
    <row r="35" spans="1:5" ht="25.5" x14ac:dyDescent="0.25">
      <c r="A35" s="20" t="s">
        <v>58</v>
      </c>
      <c r="B35" s="27" t="s">
        <v>63</v>
      </c>
      <c r="C35" s="70">
        <v>1</v>
      </c>
      <c r="D35" s="38">
        <v>5000</v>
      </c>
      <c r="E35" s="74">
        <f t="shared" si="0"/>
        <v>2556.4594059810925</v>
      </c>
    </row>
    <row r="36" spans="1:5" ht="25.5" x14ac:dyDescent="0.25">
      <c r="A36" s="20" t="s">
        <v>60</v>
      </c>
      <c r="B36" s="25" t="s">
        <v>211</v>
      </c>
      <c r="C36" s="70">
        <v>1</v>
      </c>
      <c r="D36" s="39">
        <v>1000</v>
      </c>
      <c r="E36" s="74">
        <f t="shared" si="0"/>
        <v>511.29188119621847</v>
      </c>
    </row>
    <row r="37" spans="1:5" ht="25.5" x14ac:dyDescent="0.25">
      <c r="A37" s="20" t="s">
        <v>62</v>
      </c>
      <c r="B37" s="25" t="s">
        <v>212</v>
      </c>
      <c r="C37" s="70">
        <v>1</v>
      </c>
      <c r="D37" s="39">
        <v>3000</v>
      </c>
      <c r="E37" s="74">
        <f t="shared" si="0"/>
        <v>1533.8756435886555</v>
      </c>
    </row>
    <row r="38" spans="1:5" ht="17.25" customHeight="1" x14ac:dyDescent="0.25">
      <c r="A38" s="20" t="s">
        <v>64</v>
      </c>
      <c r="B38" s="27" t="s">
        <v>267</v>
      </c>
      <c r="C38" s="70">
        <v>1</v>
      </c>
      <c r="D38" s="38">
        <v>4200</v>
      </c>
      <c r="E38" s="74">
        <f t="shared" si="0"/>
        <v>2147.4259010241176</v>
      </c>
    </row>
    <row r="39" spans="1:5" s="67" customFormat="1" ht="15" customHeight="1" x14ac:dyDescent="0.25">
      <c r="A39" s="20" t="s">
        <v>65</v>
      </c>
      <c r="B39" s="27" t="s">
        <v>268</v>
      </c>
      <c r="C39" s="70">
        <v>1</v>
      </c>
      <c r="D39" s="38">
        <v>2300</v>
      </c>
      <c r="E39" s="74">
        <f t="shared" si="0"/>
        <v>1175.9713267513025</v>
      </c>
    </row>
    <row r="40" spans="1:5" x14ac:dyDescent="0.25">
      <c r="A40" s="20" t="s">
        <v>66</v>
      </c>
      <c r="B40" s="27" t="s">
        <v>67</v>
      </c>
      <c r="C40" s="70">
        <v>1</v>
      </c>
      <c r="D40" s="38"/>
      <c r="E40" s="74"/>
    </row>
    <row r="41" spans="1:5" x14ac:dyDescent="0.25">
      <c r="A41" s="28"/>
      <c r="B41" s="27" t="s">
        <v>68</v>
      </c>
      <c r="C41" s="70"/>
      <c r="D41" s="38">
        <v>800</v>
      </c>
      <c r="E41" s="74">
        <f t="shared" si="0"/>
        <v>409.03350495697481</v>
      </c>
    </row>
    <row r="42" spans="1:5" x14ac:dyDescent="0.25">
      <c r="A42" s="28"/>
      <c r="B42" s="27" t="s">
        <v>69</v>
      </c>
      <c r="C42" s="70">
        <v>1</v>
      </c>
      <c r="D42" s="38">
        <v>1100</v>
      </c>
      <c r="E42" s="74">
        <f t="shared" si="0"/>
        <v>562.42106931584033</v>
      </c>
    </row>
    <row r="43" spans="1:5" x14ac:dyDescent="0.25">
      <c r="A43" s="28"/>
      <c r="B43" s="29" t="s">
        <v>70</v>
      </c>
      <c r="C43" s="70">
        <v>1</v>
      </c>
      <c r="D43" s="38">
        <v>1500</v>
      </c>
      <c r="E43" s="74">
        <f t="shared" si="0"/>
        <v>766.93782179432776</v>
      </c>
    </row>
    <row r="44" spans="1:5" ht="25.5" x14ac:dyDescent="0.25">
      <c r="A44" s="22" t="s">
        <v>71</v>
      </c>
      <c r="B44" s="27" t="s">
        <v>72</v>
      </c>
      <c r="C44" s="70">
        <v>1</v>
      </c>
      <c r="D44" s="38">
        <v>2500</v>
      </c>
      <c r="E44" s="74">
        <f t="shared" si="0"/>
        <v>1278.2297029905462</v>
      </c>
    </row>
    <row r="45" spans="1:5" ht="28.5" customHeight="1" x14ac:dyDescent="0.25">
      <c r="A45" s="22" t="s">
        <v>73</v>
      </c>
      <c r="B45" s="27" t="s">
        <v>213</v>
      </c>
      <c r="C45" s="70">
        <v>1</v>
      </c>
      <c r="D45" s="38">
        <v>3400</v>
      </c>
      <c r="E45" s="74">
        <f t="shared" si="0"/>
        <v>1738.392396067143</v>
      </c>
    </row>
    <row r="46" spans="1:5" x14ac:dyDescent="0.25">
      <c r="A46" s="22" t="s">
        <v>74</v>
      </c>
      <c r="B46" s="26" t="s">
        <v>75</v>
      </c>
      <c r="C46" s="70">
        <v>1</v>
      </c>
      <c r="D46" s="39">
        <v>1500</v>
      </c>
      <c r="E46" s="74">
        <f t="shared" si="0"/>
        <v>766.93782179432776</v>
      </c>
    </row>
    <row r="47" spans="1:5" x14ac:dyDescent="0.25">
      <c r="A47" s="22" t="s">
        <v>76</v>
      </c>
      <c r="B47" s="23" t="s">
        <v>77</v>
      </c>
      <c r="C47" s="70">
        <v>1</v>
      </c>
      <c r="D47" s="38">
        <v>3000</v>
      </c>
      <c r="E47" s="74">
        <f t="shared" si="0"/>
        <v>1533.8756435886555</v>
      </c>
    </row>
    <row r="48" spans="1:5" x14ac:dyDescent="0.25">
      <c r="A48" s="22" t="s">
        <v>78</v>
      </c>
      <c r="B48" s="23" t="s">
        <v>79</v>
      </c>
      <c r="C48" s="70">
        <v>1</v>
      </c>
      <c r="D48" s="38">
        <v>3200</v>
      </c>
      <c r="E48" s="74">
        <f t="shared" si="0"/>
        <v>1636.1340198278992</v>
      </c>
    </row>
    <row r="49" spans="1:5" ht="30" customHeight="1" x14ac:dyDescent="0.25">
      <c r="A49" s="22" t="s">
        <v>80</v>
      </c>
      <c r="B49" s="27" t="s">
        <v>81</v>
      </c>
      <c r="C49" s="70">
        <v>1</v>
      </c>
      <c r="D49" s="38">
        <v>3500</v>
      </c>
      <c r="E49" s="74">
        <f t="shared" si="0"/>
        <v>1789.5215841867648</v>
      </c>
    </row>
    <row r="50" spans="1:5" x14ac:dyDescent="0.25">
      <c r="A50" s="22" t="s">
        <v>82</v>
      </c>
      <c r="B50" s="24" t="s">
        <v>269</v>
      </c>
      <c r="C50" s="70">
        <v>1</v>
      </c>
      <c r="D50" s="60"/>
      <c r="E50" s="74"/>
    </row>
    <row r="51" spans="1:5" x14ac:dyDescent="0.25">
      <c r="A51" s="22"/>
      <c r="B51" s="27" t="s">
        <v>83</v>
      </c>
      <c r="C51" s="70">
        <v>1</v>
      </c>
      <c r="D51" s="60">
        <v>600</v>
      </c>
      <c r="E51" s="74">
        <f t="shared" si="0"/>
        <v>306.77512871773109</v>
      </c>
    </row>
    <row r="52" spans="1:5" x14ac:dyDescent="0.25">
      <c r="A52" s="22"/>
      <c r="B52" s="27" t="s">
        <v>84</v>
      </c>
      <c r="C52" s="70">
        <v>1</v>
      </c>
      <c r="D52" s="60">
        <v>700</v>
      </c>
      <c r="E52" s="74">
        <f t="shared" si="0"/>
        <v>357.90431683735295</v>
      </c>
    </row>
    <row r="53" spans="1:5" x14ac:dyDescent="0.25">
      <c r="A53" s="22"/>
      <c r="B53" s="27" t="s">
        <v>85</v>
      </c>
      <c r="C53" s="70">
        <v>1</v>
      </c>
      <c r="D53" s="60">
        <v>700</v>
      </c>
      <c r="E53" s="74">
        <f t="shared" si="0"/>
        <v>357.90431683735295</v>
      </c>
    </row>
    <row r="54" spans="1:5" x14ac:dyDescent="0.25">
      <c r="A54" s="20" t="s">
        <v>86</v>
      </c>
      <c r="B54" s="25" t="s">
        <v>270</v>
      </c>
      <c r="C54" s="70">
        <v>1</v>
      </c>
      <c r="D54" s="37">
        <v>1800</v>
      </c>
      <c r="E54" s="74">
        <f t="shared" si="0"/>
        <v>920.32538615319334</v>
      </c>
    </row>
    <row r="55" spans="1:5" x14ac:dyDescent="0.25">
      <c r="A55" s="20" t="s">
        <v>87</v>
      </c>
      <c r="B55" s="25" t="s">
        <v>271</v>
      </c>
      <c r="C55" s="70">
        <v>1</v>
      </c>
      <c r="D55" s="37">
        <v>1600</v>
      </c>
      <c r="E55" s="74">
        <f t="shared" si="0"/>
        <v>818.06700991394962</v>
      </c>
    </row>
    <row r="56" spans="1:5" x14ac:dyDescent="0.25">
      <c r="A56" s="20" t="s">
        <v>88</v>
      </c>
      <c r="B56" s="25" t="s">
        <v>272</v>
      </c>
      <c r="C56" s="70">
        <v>1</v>
      </c>
      <c r="D56" s="37">
        <v>1500</v>
      </c>
      <c r="E56" s="74">
        <f t="shared" si="0"/>
        <v>766.93782179432776</v>
      </c>
    </row>
    <row r="57" spans="1:5" x14ac:dyDescent="0.25">
      <c r="A57" s="20" t="s">
        <v>89</v>
      </c>
      <c r="B57" s="25" t="s">
        <v>273</v>
      </c>
      <c r="C57" s="70">
        <v>1</v>
      </c>
      <c r="D57" s="37">
        <v>650</v>
      </c>
      <c r="E57" s="74">
        <f t="shared" si="0"/>
        <v>332.33972277754202</v>
      </c>
    </row>
    <row r="58" spans="1:5" x14ac:dyDescent="0.25">
      <c r="A58" s="20" t="s">
        <v>90</v>
      </c>
      <c r="B58" s="25" t="s">
        <v>274</v>
      </c>
      <c r="C58" s="70">
        <v>1</v>
      </c>
      <c r="D58" s="37">
        <v>650</v>
      </c>
      <c r="E58" s="74">
        <f t="shared" si="0"/>
        <v>332.33972277754202</v>
      </c>
    </row>
    <row r="59" spans="1:5" x14ac:dyDescent="0.25">
      <c r="A59" s="20" t="s">
        <v>91</v>
      </c>
      <c r="B59" s="25" t="s">
        <v>275</v>
      </c>
      <c r="C59" s="70">
        <v>1</v>
      </c>
      <c r="D59" s="60">
        <v>650</v>
      </c>
      <c r="E59" s="74">
        <f t="shared" si="0"/>
        <v>332.33972277754202</v>
      </c>
    </row>
    <row r="60" spans="1:5" x14ac:dyDescent="0.25">
      <c r="A60" s="20" t="s">
        <v>92</v>
      </c>
      <c r="B60" s="25" t="s">
        <v>276</v>
      </c>
      <c r="C60" s="70">
        <v>1</v>
      </c>
      <c r="D60" s="60">
        <v>650</v>
      </c>
      <c r="E60" s="74">
        <f t="shared" si="0"/>
        <v>332.33972277754202</v>
      </c>
    </row>
    <row r="61" spans="1:5" x14ac:dyDescent="0.25">
      <c r="A61" s="20" t="s">
        <v>93</v>
      </c>
      <c r="B61" s="25" t="s">
        <v>277</v>
      </c>
      <c r="C61" s="70">
        <v>1</v>
      </c>
      <c r="D61" s="37">
        <v>650</v>
      </c>
      <c r="E61" s="74">
        <f t="shared" si="0"/>
        <v>332.33972277754202</v>
      </c>
    </row>
    <row r="62" spans="1:5" ht="25.5" x14ac:dyDescent="0.25">
      <c r="A62" s="20" t="s">
        <v>170</v>
      </c>
      <c r="B62" s="25" t="s">
        <v>214</v>
      </c>
      <c r="C62" s="70">
        <v>1</v>
      </c>
      <c r="D62" s="37">
        <v>1400</v>
      </c>
      <c r="E62" s="74">
        <f t="shared" si="0"/>
        <v>715.8086336747059</v>
      </c>
    </row>
    <row r="63" spans="1:5" x14ac:dyDescent="0.25">
      <c r="A63" s="20" t="s">
        <v>172</v>
      </c>
      <c r="B63" s="25" t="s">
        <v>169</v>
      </c>
      <c r="C63" s="70">
        <v>1</v>
      </c>
      <c r="D63" s="37">
        <v>1200</v>
      </c>
      <c r="E63" s="74">
        <f t="shared" si="0"/>
        <v>613.55025743546219</v>
      </c>
    </row>
    <row r="64" spans="1:5" x14ac:dyDescent="0.25">
      <c r="A64" s="20" t="s">
        <v>173</v>
      </c>
      <c r="B64" s="25" t="s">
        <v>171</v>
      </c>
      <c r="C64" s="70">
        <v>1</v>
      </c>
      <c r="D64" s="37">
        <v>800</v>
      </c>
      <c r="E64" s="74">
        <f t="shared" si="0"/>
        <v>409.03350495697481</v>
      </c>
    </row>
    <row r="65" spans="1:5" x14ac:dyDescent="0.25">
      <c r="A65" s="20" t="s">
        <v>174</v>
      </c>
      <c r="B65" s="25" t="s">
        <v>278</v>
      </c>
      <c r="C65" s="70">
        <v>1</v>
      </c>
      <c r="D65" s="37">
        <v>2000</v>
      </c>
      <c r="E65" s="74">
        <f t="shared" si="0"/>
        <v>1022.5837623924369</v>
      </c>
    </row>
    <row r="66" spans="1:5" x14ac:dyDescent="0.25">
      <c r="A66" s="20" t="s">
        <v>176</v>
      </c>
      <c r="B66" s="25" t="s">
        <v>279</v>
      </c>
      <c r="C66" s="70">
        <v>1</v>
      </c>
      <c r="D66" s="37">
        <v>2500</v>
      </c>
      <c r="E66" s="74">
        <f t="shared" si="0"/>
        <v>1278.2297029905462</v>
      </c>
    </row>
    <row r="67" spans="1:5" x14ac:dyDescent="0.25">
      <c r="A67" s="20" t="s">
        <v>189</v>
      </c>
      <c r="B67" s="25" t="s">
        <v>280</v>
      </c>
      <c r="C67" s="70">
        <v>1</v>
      </c>
      <c r="D67" s="37">
        <v>3000</v>
      </c>
      <c r="E67" s="74">
        <f t="shared" si="0"/>
        <v>1533.8756435886555</v>
      </c>
    </row>
    <row r="68" spans="1:5" x14ac:dyDescent="0.25">
      <c r="A68" s="20" t="s">
        <v>190</v>
      </c>
      <c r="B68" s="25" t="s">
        <v>281</v>
      </c>
      <c r="C68" s="70">
        <v>1</v>
      </c>
      <c r="D68" s="37">
        <v>4000</v>
      </c>
      <c r="E68" s="74">
        <f t="shared" si="0"/>
        <v>2045.1675247848739</v>
      </c>
    </row>
    <row r="69" spans="1:5" x14ac:dyDescent="0.25">
      <c r="A69" s="20" t="s">
        <v>191</v>
      </c>
      <c r="B69" s="25" t="s">
        <v>282</v>
      </c>
      <c r="C69" s="70">
        <v>1</v>
      </c>
      <c r="D69" s="37">
        <v>5000</v>
      </c>
      <c r="E69" s="74">
        <f t="shared" si="0"/>
        <v>2556.4594059810925</v>
      </c>
    </row>
    <row r="70" spans="1:5" ht="21" customHeight="1" x14ac:dyDescent="0.25">
      <c r="A70" s="20" t="s">
        <v>192</v>
      </c>
      <c r="B70" s="25" t="s">
        <v>283</v>
      </c>
      <c r="C70" s="70">
        <v>1</v>
      </c>
      <c r="D70" s="37">
        <v>6000</v>
      </c>
      <c r="E70" s="74">
        <f t="shared" si="0"/>
        <v>3067.751287177311</v>
      </c>
    </row>
    <row r="71" spans="1:5" x14ac:dyDescent="0.25">
      <c r="A71" s="20" t="s">
        <v>193</v>
      </c>
      <c r="B71" s="25" t="s">
        <v>241</v>
      </c>
      <c r="C71" s="70">
        <v>1</v>
      </c>
      <c r="D71" s="37">
        <v>1300</v>
      </c>
      <c r="E71" s="74">
        <f t="shared" si="0"/>
        <v>664.67944555508404</v>
      </c>
    </row>
    <row r="72" spans="1:5" x14ac:dyDescent="0.25">
      <c r="A72" s="20" t="s">
        <v>194</v>
      </c>
      <c r="B72" s="25" t="s">
        <v>242</v>
      </c>
      <c r="C72" s="70">
        <v>1</v>
      </c>
      <c r="D72" s="37">
        <v>3500</v>
      </c>
      <c r="E72" s="74">
        <f t="shared" si="0"/>
        <v>1789.5215841867648</v>
      </c>
    </row>
    <row r="73" spans="1:5" x14ac:dyDescent="0.25">
      <c r="A73" s="20" t="s">
        <v>195</v>
      </c>
      <c r="B73" s="25" t="s">
        <v>215</v>
      </c>
      <c r="C73" s="70">
        <v>1</v>
      </c>
      <c r="D73" s="37">
        <v>2500</v>
      </c>
      <c r="E73" s="74">
        <f t="shared" ref="E73:E90" si="1">D73/1.95583</f>
        <v>1278.2297029905462</v>
      </c>
    </row>
    <row r="74" spans="1:5" x14ac:dyDescent="0.25">
      <c r="A74" s="20" t="s">
        <v>196</v>
      </c>
      <c r="B74" s="25" t="s">
        <v>284</v>
      </c>
      <c r="C74" s="70">
        <v>1</v>
      </c>
      <c r="D74" s="37">
        <v>2700</v>
      </c>
      <c r="E74" s="74">
        <f t="shared" si="1"/>
        <v>1380.4880792297899</v>
      </c>
    </row>
    <row r="75" spans="1:5" x14ac:dyDescent="0.25">
      <c r="A75" s="20" t="s">
        <v>197</v>
      </c>
      <c r="B75" s="25" t="s">
        <v>243</v>
      </c>
      <c r="C75" s="70">
        <v>1</v>
      </c>
      <c r="D75" s="37">
        <v>3000</v>
      </c>
      <c r="E75" s="74">
        <f t="shared" si="1"/>
        <v>1533.8756435886555</v>
      </c>
    </row>
    <row r="76" spans="1:5" x14ac:dyDescent="0.25">
      <c r="A76" s="20" t="s">
        <v>198</v>
      </c>
      <c r="B76" s="25" t="s">
        <v>216</v>
      </c>
      <c r="C76" s="70">
        <v>1</v>
      </c>
      <c r="D76" s="37">
        <v>2000</v>
      </c>
      <c r="E76" s="74">
        <f t="shared" si="1"/>
        <v>1022.5837623924369</v>
      </c>
    </row>
    <row r="77" spans="1:5" x14ac:dyDescent="0.25">
      <c r="A77" s="20" t="s">
        <v>199</v>
      </c>
      <c r="B77" s="25" t="s">
        <v>244</v>
      </c>
      <c r="C77" s="70">
        <v>1</v>
      </c>
      <c r="D77" s="37">
        <v>1000</v>
      </c>
      <c r="E77" s="74">
        <f t="shared" si="1"/>
        <v>511.29188119621847</v>
      </c>
    </row>
    <row r="78" spans="1:5" x14ac:dyDescent="0.25">
      <c r="A78" s="20" t="s">
        <v>200</v>
      </c>
      <c r="B78" s="25" t="s">
        <v>217</v>
      </c>
      <c r="C78" s="70">
        <v>1</v>
      </c>
      <c r="D78" s="37">
        <v>500</v>
      </c>
      <c r="E78" s="74">
        <f t="shared" si="1"/>
        <v>255.64594059810923</v>
      </c>
    </row>
    <row r="79" spans="1:5" x14ac:dyDescent="0.25">
      <c r="A79" s="20" t="s">
        <v>201</v>
      </c>
      <c r="B79" s="25" t="s">
        <v>238</v>
      </c>
      <c r="C79" s="70">
        <v>1</v>
      </c>
      <c r="D79" s="37">
        <v>300</v>
      </c>
      <c r="E79" s="74">
        <f t="shared" si="1"/>
        <v>153.38756435886555</v>
      </c>
    </row>
    <row r="80" spans="1:5" x14ac:dyDescent="0.25">
      <c r="A80" s="20" t="s">
        <v>235</v>
      </c>
      <c r="B80" s="25" t="s">
        <v>175</v>
      </c>
      <c r="C80" s="70">
        <v>1</v>
      </c>
      <c r="D80" s="37">
        <v>300</v>
      </c>
      <c r="E80" s="74">
        <f t="shared" si="1"/>
        <v>153.38756435886555</v>
      </c>
    </row>
    <row r="81" spans="1:5" x14ac:dyDescent="0.25">
      <c r="A81" s="20" t="s">
        <v>236</v>
      </c>
      <c r="B81" s="25" t="s">
        <v>245</v>
      </c>
      <c r="C81" s="70">
        <v>1</v>
      </c>
      <c r="D81" s="37">
        <v>2000</v>
      </c>
      <c r="E81" s="74">
        <f t="shared" si="1"/>
        <v>1022.5837623924369</v>
      </c>
    </row>
    <row r="82" spans="1:5" x14ac:dyDescent="0.25">
      <c r="A82" s="20" t="s">
        <v>237</v>
      </c>
      <c r="B82" s="25" t="s">
        <v>246</v>
      </c>
      <c r="C82" s="70">
        <v>1</v>
      </c>
      <c r="D82" s="37">
        <v>500</v>
      </c>
      <c r="E82" s="74">
        <f t="shared" si="1"/>
        <v>255.64594059810923</v>
      </c>
    </row>
    <row r="83" spans="1:5" x14ac:dyDescent="0.25">
      <c r="A83" s="20" t="s">
        <v>289</v>
      </c>
      <c r="B83" s="68" t="s">
        <v>247</v>
      </c>
      <c r="C83" s="70">
        <v>1</v>
      </c>
      <c r="D83" s="37">
        <v>2000</v>
      </c>
      <c r="E83" s="74">
        <f t="shared" si="1"/>
        <v>1022.5837623924369</v>
      </c>
    </row>
    <row r="84" spans="1:5" x14ac:dyDescent="0.25">
      <c r="A84" s="20" t="s">
        <v>290</v>
      </c>
      <c r="B84" s="68" t="s">
        <v>248</v>
      </c>
      <c r="C84" s="70">
        <v>1</v>
      </c>
      <c r="D84" s="37">
        <v>3000</v>
      </c>
      <c r="E84" s="74">
        <f t="shared" si="1"/>
        <v>1533.8756435886555</v>
      </c>
    </row>
    <row r="85" spans="1:5" x14ac:dyDescent="0.25">
      <c r="A85" s="20" t="s">
        <v>291</v>
      </c>
      <c r="B85" s="25" t="s">
        <v>299</v>
      </c>
      <c r="C85" s="70">
        <v>1</v>
      </c>
      <c r="D85" s="37">
        <v>3000</v>
      </c>
      <c r="E85" s="74">
        <f t="shared" si="1"/>
        <v>1533.8756435886555</v>
      </c>
    </row>
    <row r="86" spans="1:5" x14ac:dyDescent="0.25">
      <c r="A86" s="20" t="s">
        <v>292</v>
      </c>
      <c r="B86" s="25" t="s">
        <v>300</v>
      </c>
      <c r="C86" s="70">
        <v>1</v>
      </c>
      <c r="D86" s="37">
        <v>2700</v>
      </c>
      <c r="E86" s="74">
        <f t="shared" si="1"/>
        <v>1380.4880792297899</v>
      </c>
    </row>
    <row r="87" spans="1:5" x14ac:dyDescent="0.25">
      <c r="A87" s="20" t="s">
        <v>293</v>
      </c>
      <c r="B87" s="25" t="s">
        <v>301</v>
      </c>
      <c r="C87" s="70">
        <v>1</v>
      </c>
      <c r="D87" s="37">
        <v>2000</v>
      </c>
      <c r="E87" s="74">
        <f t="shared" si="1"/>
        <v>1022.5837623924369</v>
      </c>
    </row>
    <row r="88" spans="1:5" x14ac:dyDescent="0.25">
      <c r="A88" s="20" t="s">
        <v>294</v>
      </c>
      <c r="B88" s="25" t="s">
        <v>302</v>
      </c>
      <c r="C88" s="70">
        <v>1</v>
      </c>
      <c r="D88" s="37">
        <v>1800</v>
      </c>
      <c r="E88" s="74">
        <f t="shared" si="1"/>
        <v>920.32538615319334</v>
      </c>
    </row>
    <row r="89" spans="1:5" x14ac:dyDescent="0.25">
      <c r="A89" s="20" t="s">
        <v>312</v>
      </c>
      <c r="B89" s="25" t="s">
        <v>303</v>
      </c>
      <c r="C89" s="70">
        <v>1</v>
      </c>
      <c r="D89" s="37">
        <v>2500</v>
      </c>
      <c r="E89" s="74">
        <f t="shared" si="1"/>
        <v>1278.2297029905462</v>
      </c>
    </row>
    <row r="90" spans="1:5" x14ac:dyDescent="0.25">
      <c r="A90" s="20" t="s">
        <v>313</v>
      </c>
      <c r="B90" s="25" t="s">
        <v>304</v>
      </c>
      <c r="C90" s="70">
        <v>1</v>
      </c>
      <c r="D90" s="37">
        <v>500</v>
      </c>
      <c r="E90" s="74">
        <f t="shared" si="1"/>
        <v>255.64594059810923</v>
      </c>
    </row>
    <row r="91" spans="1:5" x14ac:dyDescent="0.25">
      <c r="A91" s="71" t="s">
        <v>319</v>
      </c>
      <c r="B91" s="72" t="s">
        <v>320</v>
      </c>
      <c r="C91" s="70">
        <v>1</v>
      </c>
      <c r="D91" s="37">
        <v>1500</v>
      </c>
      <c r="E91" s="74">
        <f>D91/1.95583</f>
        <v>766.93782179432776</v>
      </c>
    </row>
    <row r="92" spans="1:5" ht="15.75" customHeight="1" x14ac:dyDescent="0.25">
      <c r="A92" s="43"/>
      <c r="B92" s="52"/>
      <c r="C92" s="70"/>
      <c r="D92" s="58"/>
      <c r="E92" s="74"/>
    </row>
    <row r="93" spans="1:5" x14ac:dyDescent="0.25">
      <c r="A93" s="44" t="s">
        <v>156</v>
      </c>
      <c r="B93" s="53" t="s">
        <v>94</v>
      </c>
      <c r="C93" s="70"/>
      <c r="D93" s="61"/>
      <c r="E93" s="74"/>
    </row>
    <row r="94" spans="1:5" x14ac:dyDescent="0.25">
      <c r="A94" s="28" t="s">
        <v>95</v>
      </c>
      <c r="B94" s="27" t="s">
        <v>96</v>
      </c>
      <c r="C94" s="70">
        <v>1</v>
      </c>
      <c r="D94" s="32">
        <v>250</v>
      </c>
      <c r="E94" s="74">
        <f t="shared" ref="E94:E153" si="2">D94/1.95583</f>
        <v>127.82297029905462</v>
      </c>
    </row>
    <row r="95" spans="1:5" ht="16.5" customHeight="1" x14ac:dyDescent="0.25">
      <c r="A95" s="28" t="s">
        <v>97</v>
      </c>
      <c r="B95" s="27" t="s">
        <v>218</v>
      </c>
      <c r="C95" s="70">
        <v>1</v>
      </c>
      <c r="D95" s="32">
        <v>250</v>
      </c>
      <c r="E95" s="74">
        <f t="shared" si="2"/>
        <v>127.82297029905462</v>
      </c>
    </row>
    <row r="96" spans="1:5" x14ac:dyDescent="0.25">
      <c r="A96" s="28" t="s">
        <v>202</v>
      </c>
      <c r="B96" s="27" t="s">
        <v>219</v>
      </c>
      <c r="C96" s="70">
        <v>1</v>
      </c>
      <c r="D96" s="32">
        <v>650</v>
      </c>
      <c r="E96" s="74">
        <f t="shared" si="2"/>
        <v>332.33972277754202</v>
      </c>
    </row>
    <row r="97" spans="1:5" x14ac:dyDescent="0.25">
      <c r="A97" s="45"/>
      <c r="B97" s="54"/>
      <c r="C97" s="70"/>
      <c r="D97" s="62"/>
      <c r="E97" s="74"/>
    </row>
    <row r="98" spans="1:5" x14ac:dyDescent="0.25">
      <c r="A98" s="44" t="s">
        <v>157</v>
      </c>
      <c r="B98" s="53" t="s">
        <v>98</v>
      </c>
      <c r="C98" s="70"/>
      <c r="D98" s="61"/>
      <c r="E98" s="74"/>
    </row>
    <row r="99" spans="1:5" x14ac:dyDescent="0.25">
      <c r="A99" s="28" t="s">
        <v>99</v>
      </c>
      <c r="B99" s="27" t="s">
        <v>100</v>
      </c>
      <c r="C99" s="70">
        <v>1</v>
      </c>
      <c r="D99" s="38">
        <v>30</v>
      </c>
      <c r="E99" s="74">
        <f t="shared" si="2"/>
        <v>15.338756435886555</v>
      </c>
    </row>
    <row r="100" spans="1:5" x14ac:dyDescent="0.25">
      <c r="A100" s="28" t="s">
        <v>101</v>
      </c>
      <c r="B100" s="27" t="s">
        <v>102</v>
      </c>
      <c r="C100" s="70">
        <v>1</v>
      </c>
      <c r="D100" s="38">
        <v>25</v>
      </c>
      <c r="E100" s="74">
        <f t="shared" si="2"/>
        <v>12.782297029905463</v>
      </c>
    </row>
    <row r="101" spans="1:5" x14ac:dyDescent="0.25">
      <c r="A101" s="28" t="s">
        <v>103</v>
      </c>
      <c r="B101" s="21" t="s">
        <v>104</v>
      </c>
      <c r="C101" s="70"/>
      <c r="D101" s="39">
        <v>60</v>
      </c>
      <c r="E101" s="74">
        <f t="shared" si="2"/>
        <v>30.677512871773111</v>
      </c>
    </row>
    <row r="102" spans="1:5" x14ac:dyDescent="0.25">
      <c r="A102" s="28" t="s">
        <v>105</v>
      </c>
      <c r="B102" s="29" t="s">
        <v>106</v>
      </c>
      <c r="C102" s="70"/>
      <c r="D102" s="38">
        <v>80</v>
      </c>
      <c r="E102" s="74">
        <f t="shared" si="2"/>
        <v>40.903350495697481</v>
      </c>
    </row>
    <row r="103" spans="1:5" x14ac:dyDescent="0.25">
      <c r="A103" s="28" t="s">
        <v>107</v>
      </c>
      <c r="B103" s="29" t="s">
        <v>108</v>
      </c>
      <c r="C103" s="70">
        <v>1</v>
      </c>
      <c r="D103" s="38">
        <v>150</v>
      </c>
      <c r="E103" s="74">
        <f t="shared" si="2"/>
        <v>76.693782179432773</v>
      </c>
    </row>
    <row r="104" spans="1:5" x14ac:dyDescent="0.25">
      <c r="A104" s="28" t="s">
        <v>109</v>
      </c>
      <c r="B104" s="29" t="s">
        <v>110</v>
      </c>
      <c r="C104" s="70">
        <v>1</v>
      </c>
      <c r="D104" s="38">
        <v>300</v>
      </c>
      <c r="E104" s="74">
        <f t="shared" si="2"/>
        <v>153.38756435886555</v>
      </c>
    </row>
    <row r="105" spans="1:5" x14ac:dyDescent="0.25">
      <c r="A105" s="28" t="s">
        <v>111</v>
      </c>
      <c r="B105" s="27" t="s">
        <v>112</v>
      </c>
      <c r="C105" s="70">
        <v>1</v>
      </c>
      <c r="D105" s="32">
        <v>1000</v>
      </c>
      <c r="E105" s="74">
        <f t="shared" si="2"/>
        <v>511.29188119621847</v>
      </c>
    </row>
    <row r="106" spans="1:5" x14ac:dyDescent="0.25">
      <c r="A106" s="28" t="s">
        <v>113</v>
      </c>
      <c r="B106" s="29" t="s">
        <v>114</v>
      </c>
      <c r="C106" s="70">
        <v>1</v>
      </c>
      <c r="D106" s="38">
        <v>100</v>
      </c>
      <c r="E106" s="74">
        <f t="shared" si="2"/>
        <v>51.129188119621851</v>
      </c>
    </row>
    <row r="107" spans="1:5" x14ac:dyDescent="0.25">
      <c r="A107" s="28" t="s">
        <v>115</v>
      </c>
      <c r="B107" s="29" t="s">
        <v>116</v>
      </c>
      <c r="C107" s="70">
        <v>1</v>
      </c>
      <c r="D107" s="38">
        <v>200</v>
      </c>
      <c r="E107" s="74">
        <f t="shared" si="2"/>
        <v>102.2583762392437</v>
      </c>
    </row>
    <row r="108" spans="1:5" x14ac:dyDescent="0.25">
      <c r="A108" s="28" t="s">
        <v>117</v>
      </c>
      <c r="B108" s="29" t="s">
        <v>119</v>
      </c>
      <c r="C108" s="70">
        <v>1</v>
      </c>
      <c r="D108" s="38">
        <v>100</v>
      </c>
      <c r="E108" s="74">
        <f t="shared" si="2"/>
        <v>51.129188119621851</v>
      </c>
    </row>
    <row r="109" spans="1:5" x14ac:dyDescent="0.25">
      <c r="A109" s="28" t="s">
        <v>118</v>
      </c>
      <c r="B109" s="29" t="s">
        <v>220</v>
      </c>
      <c r="C109" s="70">
        <v>1</v>
      </c>
      <c r="D109" s="38">
        <v>400</v>
      </c>
      <c r="E109" s="74">
        <f t="shared" si="2"/>
        <v>204.5167524784874</v>
      </c>
    </row>
    <row r="110" spans="1:5" x14ac:dyDescent="0.25">
      <c r="A110" s="28" t="s">
        <v>120</v>
      </c>
      <c r="B110" s="29" t="s">
        <v>221</v>
      </c>
      <c r="C110" s="70">
        <v>1</v>
      </c>
      <c r="D110" s="38">
        <v>1000</v>
      </c>
      <c r="E110" s="74">
        <f t="shared" si="2"/>
        <v>511.29188119621847</v>
      </c>
    </row>
    <row r="111" spans="1:5" x14ac:dyDescent="0.25">
      <c r="A111" s="28" t="s">
        <v>121</v>
      </c>
      <c r="B111" s="29" t="s">
        <v>122</v>
      </c>
      <c r="C111" s="70">
        <v>1</v>
      </c>
      <c r="D111" s="38">
        <v>300</v>
      </c>
      <c r="E111" s="74">
        <f t="shared" si="2"/>
        <v>153.38756435886555</v>
      </c>
    </row>
    <row r="112" spans="1:5" x14ac:dyDescent="0.25">
      <c r="A112" s="28" t="s">
        <v>123</v>
      </c>
      <c r="B112" s="29" t="s">
        <v>317</v>
      </c>
      <c r="C112" s="70">
        <v>1</v>
      </c>
      <c r="D112" s="38">
        <v>700</v>
      </c>
      <c r="E112" s="74">
        <f t="shared" si="2"/>
        <v>357.90431683735295</v>
      </c>
    </row>
    <row r="113" spans="1:5" x14ac:dyDescent="0.25">
      <c r="A113" s="28" t="s">
        <v>124</v>
      </c>
      <c r="B113" s="21" t="s">
        <v>127</v>
      </c>
      <c r="C113" s="70">
        <v>1</v>
      </c>
      <c r="D113" s="39">
        <v>100</v>
      </c>
      <c r="E113" s="74">
        <f t="shared" si="2"/>
        <v>51.129188119621851</v>
      </c>
    </row>
    <row r="114" spans="1:5" x14ac:dyDescent="0.25">
      <c r="A114" s="28" t="s">
        <v>125</v>
      </c>
      <c r="B114" s="29" t="s">
        <v>130</v>
      </c>
      <c r="C114" s="70">
        <v>1</v>
      </c>
      <c r="D114" s="38">
        <v>200</v>
      </c>
      <c r="E114" s="74">
        <f t="shared" si="2"/>
        <v>102.2583762392437</v>
      </c>
    </row>
    <row r="115" spans="1:5" x14ac:dyDescent="0.25">
      <c r="A115" s="28" t="s">
        <v>126</v>
      </c>
      <c r="B115" s="29" t="s">
        <v>132</v>
      </c>
      <c r="C115" s="70">
        <v>1</v>
      </c>
      <c r="D115" s="38">
        <v>800</v>
      </c>
      <c r="E115" s="74">
        <f t="shared" si="2"/>
        <v>409.03350495697481</v>
      </c>
    </row>
    <row r="116" spans="1:5" x14ac:dyDescent="0.25">
      <c r="A116" s="28" t="s">
        <v>128</v>
      </c>
      <c r="B116" s="29" t="s">
        <v>177</v>
      </c>
      <c r="C116" s="70">
        <v>1</v>
      </c>
      <c r="D116" s="38">
        <v>300</v>
      </c>
      <c r="E116" s="74">
        <f t="shared" si="2"/>
        <v>153.38756435886555</v>
      </c>
    </row>
    <row r="117" spans="1:5" x14ac:dyDescent="0.25">
      <c r="A117" s="28" t="s">
        <v>129</v>
      </c>
      <c r="B117" s="29" t="s">
        <v>178</v>
      </c>
      <c r="C117" s="70">
        <v>1</v>
      </c>
      <c r="D117" s="38">
        <v>150</v>
      </c>
      <c r="E117" s="74">
        <f t="shared" si="2"/>
        <v>76.693782179432773</v>
      </c>
    </row>
    <row r="118" spans="1:5" x14ac:dyDescent="0.25">
      <c r="A118" s="28" t="s">
        <v>131</v>
      </c>
      <c r="B118" s="29" t="s">
        <v>179</v>
      </c>
      <c r="C118" s="70">
        <v>1</v>
      </c>
      <c r="D118" s="38">
        <v>300</v>
      </c>
      <c r="E118" s="74">
        <f t="shared" si="2"/>
        <v>153.38756435886555</v>
      </c>
    </row>
    <row r="119" spans="1:5" x14ac:dyDescent="0.25">
      <c r="A119" s="28" t="s">
        <v>182</v>
      </c>
      <c r="B119" s="29" t="s">
        <v>180</v>
      </c>
      <c r="C119" s="70">
        <v>1</v>
      </c>
      <c r="D119" s="38">
        <v>100</v>
      </c>
      <c r="E119" s="74">
        <f t="shared" si="2"/>
        <v>51.129188119621851</v>
      </c>
    </row>
    <row r="120" spans="1:5" x14ac:dyDescent="0.25">
      <c r="A120" s="28" t="s">
        <v>184</v>
      </c>
      <c r="B120" s="29" t="s">
        <v>181</v>
      </c>
      <c r="C120" s="70">
        <v>1</v>
      </c>
      <c r="D120" s="38">
        <v>100</v>
      </c>
      <c r="E120" s="74">
        <f t="shared" si="2"/>
        <v>51.129188119621851</v>
      </c>
    </row>
    <row r="121" spans="1:5" x14ac:dyDescent="0.25">
      <c r="A121" s="28" t="s">
        <v>185</v>
      </c>
      <c r="B121" s="29" t="s">
        <v>183</v>
      </c>
      <c r="C121" s="70">
        <v>1</v>
      </c>
      <c r="D121" s="38">
        <v>80</v>
      </c>
      <c r="E121" s="74">
        <f t="shared" si="2"/>
        <v>40.903350495697481</v>
      </c>
    </row>
    <row r="122" spans="1:5" x14ac:dyDescent="0.25">
      <c r="A122" s="28" t="s">
        <v>187</v>
      </c>
      <c r="B122" s="29" t="s">
        <v>222</v>
      </c>
      <c r="C122" s="70">
        <v>1</v>
      </c>
      <c r="D122" s="38">
        <v>100</v>
      </c>
      <c r="E122" s="74">
        <f t="shared" si="2"/>
        <v>51.129188119621851</v>
      </c>
    </row>
    <row r="123" spans="1:5" x14ac:dyDescent="0.25">
      <c r="A123" s="28" t="s">
        <v>203</v>
      </c>
      <c r="B123" s="29" t="s">
        <v>305</v>
      </c>
      <c r="C123" s="70">
        <v>1</v>
      </c>
      <c r="D123" s="38">
        <v>700</v>
      </c>
      <c r="E123" s="74">
        <f t="shared" si="2"/>
        <v>357.90431683735295</v>
      </c>
    </row>
    <row r="124" spans="1:5" x14ac:dyDescent="0.25">
      <c r="A124" s="28" t="s">
        <v>204</v>
      </c>
      <c r="B124" s="29" t="s">
        <v>186</v>
      </c>
      <c r="C124" s="70">
        <v>1</v>
      </c>
      <c r="D124" s="38">
        <v>300</v>
      </c>
      <c r="E124" s="74">
        <f t="shared" si="2"/>
        <v>153.38756435886555</v>
      </c>
    </row>
    <row r="125" spans="1:5" x14ac:dyDescent="0.25">
      <c r="A125" s="28" t="s">
        <v>316</v>
      </c>
      <c r="B125" s="29" t="s">
        <v>188</v>
      </c>
      <c r="C125" s="70">
        <v>1</v>
      </c>
      <c r="D125" s="38">
        <v>200</v>
      </c>
      <c r="E125" s="74">
        <f t="shared" si="2"/>
        <v>102.2583762392437</v>
      </c>
    </row>
    <row r="126" spans="1:5" x14ac:dyDescent="0.25">
      <c r="A126" s="43"/>
      <c r="B126" s="52"/>
      <c r="C126" s="70"/>
      <c r="D126" s="58"/>
      <c r="E126" s="74"/>
    </row>
    <row r="127" spans="1:5" x14ac:dyDescent="0.25">
      <c r="A127" s="44" t="s">
        <v>158</v>
      </c>
      <c r="B127" s="53" t="s">
        <v>133</v>
      </c>
      <c r="C127" s="70"/>
      <c r="D127" s="61"/>
      <c r="E127" s="74"/>
    </row>
    <row r="128" spans="1:5" x14ac:dyDescent="0.25">
      <c r="A128" s="28" t="s">
        <v>134</v>
      </c>
      <c r="B128" s="29" t="s">
        <v>223</v>
      </c>
      <c r="C128" s="70">
        <v>1</v>
      </c>
      <c r="D128" s="33">
        <v>30</v>
      </c>
      <c r="E128" s="74">
        <f t="shared" si="2"/>
        <v>15.338756435886555</v>
      </c>
    </row>
    <row r="129" spans="1:5" x14ac:dyDescent="0.25">
      <c r="A129" s="28" t="s">
        <v>135</v>
      </c>
      <c r="B129" s="29" t="s">
        <v>224</v>
      </c>
      <c r="C129" s="70">
        <v>1</v>
      </c>
      <c r="D129" s="63">
        <v>30</v>
      </c>
      <c r="E129" s="74">
        <f t="shared" si="2"/>
        <v>15.338756435886555</v>
      </c>
    </row>
    <row r="130" spans="1:5" x14ac:dyDescent="0.25">
      <c r="A130" s="28" t="s">
        <v>137</v>
      </c>
      <c r="B130" s="29" t="s">
        <v>249</v>
      </c>
      <c r="C130" s="70">
        <v>1</v>
      </c>
      <c r="D130" s="63">
        <v>30</v>
      </c>
      <c r="E130" s="74">
        <f t="shared" si="2"/>
        <v>15.338756435886555</v>
      </c>
    </row>
    <row r="131" spans="1:5" x14ac:dyDescent="0.25">
      <c r="A131" s="28" t="s">
        <v>205</v>
      </c>
      <c r="B131" s="29" t="s">
        <v>250</v>
      </c>
      <c r="C131" s="70">
        <v>1</v>
      </c>
      <c r="D131" s="63">
        <v>30</v>
      </c>
      <c r="E131" s="74">
        <f t="shared" si="2"/>
        <v>15.338756435886555</v>
      </c>
    </row>
    <row r="132" spans="1:5" x14ac:dyDescent="0.25">
      <c r="A132" s="28" t="s">
        <v>206</v>
      </c>
      <c r="B132" s="29" t="s">
        <v>251</v>
      </c>
      <c r="C132" s="70">
        <v>1</v>
      </c>
      <c r="D132" s="63">
        <v>30</v>
      </c>
      <c r="E132" s="74">
        <f t="shared" si="2"/>
        <v>15.338756435886555</v>
      </c>
    </row>
    <row r="133" spans="1:5" x14ac:dyDescent="0.25">
      <c r="A133" s="28" t="s">
        <v>207</v>
      </c>
      <c r="B133" s="29" t="s">
        <v>252</v>
      </c>
      <c r="C133" s="70">
        <v>1</v>
      </c>
      <c r="D133" s="63">
        <v>30</v>
      </c>
      <c r="E133" s="74">
        <f t="shared" si="2"/>
        <v>15.338756435886555</v>
      </c>
    </row>
    <row r="134" spans="1:5" x14ac:dyDescent="0.25">
      <c r="A134" s="28" t="s">
        <v>225</v>
      </c>
      <c r="B134" s="29" t="s">
        <v>253</v>
      </c>
      <c r="C134" s="70">
        <v>1</v>
      </c>
      <c r="D134" s="63">
        <v>30</v>
      </c>
      <c r="E134" s="74">
        <f t="shared" si="2"/>
        <v>15.338756435886555</v>
      </c>
    </row>
    <row r="135" spans="1:5" x14ac:dyDescent="0.25">
      <c r="A135" s="28" t="s">
        <v>226</v>
      </c>
      <c r="B135" s="29" t="s">
        <v>254</v>
      </c>
      <c r="C135" s="70">
        <v>1</v>
      </c>
      <c r="D135" s="63">
        <v>30</v>
      </c>
      <c r="E135" s="74">
        <f t="shared" si="2"/>
        <v>15.338756435886555</v>
      </c>
    </row>
    <row r="136" spans="1:5" x14ac:dyDescent="0.25">
      <c r="A136" s="28" t="s">
        <v>227</v>
      </c>
      <c r="B136" s="29" t="s">
        <v>255</v>
      </c>
      <c r="C136" s="70">
        <v>1</v>
      </c>
      <c r="D136" s="63">
        <v>30</v>
      </c>
      <c r="E136" s="74">
        <f t="shared" si="2"/>
        <v>15.338756435886555</v>
      </c>
    </row>
    <row r="137" spans="1:5" x14ac:dyDescent="0.25">
      <c r="A137" s="28" t="s">
        <v>228</v>
      </c>
      <c r="B137" s="29" t="s">
        <v>256</v>
      </c>
      <c r="C137" s="70">
        <v>1</v>
      </c>
      <c r="D137" s="63">
        <v>30</v>
      </c>
      <c r="E137" s="74">
        <f t="shared" si="2"/>
        <v>15.338756435886555</v>
      </c>
    </row>
    <row r="138" spans="1:5" x14ac:dyDescent="0.25">
      <c r="A138" s="28" t="s">
        <v>229</v>
      </c>
      <c r="B138" s="29" t="s">
        <v>257</v>
      </c>
      <c r="C138" s="70">
        <v>1</v>
      </c>
      <c r="D138" s="63">
        <v>30</v>
      </c>
      <c r="E138" s="74">
        <f t="shared" si="2"/>
        <v>15.338756435886555</v>
      </c>
    </row>
    <row r="139" spans="1:5" x14ac:dyDescent="0.25">
      <c r="A139" s="28" t="s">
        <v>230</v>
      </c>
      <c r="B139" s="29" t="s">
        <v>258</v>
      </c>
      <c r="C139" s="70">
        <v>1</v>
      </c>
      <c r="D139" s="63">
        <v>30</v>
      </c>
      <c r="E139" s="74">
        <f t="shared" si="2"/>
        <v>15.338756435886555</v>
      </c>
    </row>
    <row r="140" spans="1:5" x14ac:dyDescent="0.25">
      <c r="A140" s="28" t="s">
        <v>231</v>
      </c>
      <c r="B140" s="29" t="s">
        <v>259</v>
      </c>
      <c r="C140" s="70">
        <v>1</v>
      </c>
      <c r="D140" s="63">
        <v>30</v>
      </c>
      <c r="E140" s="74">
        <f t="shared" si="2"/>
        <v>15.338756435886555</v>
      </c>
    </row>
    <row r="141" spans="1:5" x14ac:dyDescent="0.25">
      <c r="A141" s="28" t="s">
        <v>232</v>
      </c>
      <c r="B141" s="29" t="s">
        <v>260</v>
      </c>
      <c r="C141" s="70">
        <v>1</v>
      </c>
      <c r="D141" s="63">
        <v>30</v>
      </c>
      <c r="E141" s="74">
        <f t="shared" si="2"/>
        <v>15.338756435886555</v>
      </c>
    </row>
    <row r="142" spans="1:5" x14ac:dyDescent="0.25">
      <c r="A142" s="28" t="s">
        <v>233</v>
      </c>
      <c r="B142" s="29" t="s">
        <v>136</v>
      </c>
      <c r="C142" s="70">
        <v>1</v>
      </c>
      <c r="D142" s="63">
        <v>150</v>
      </c>
      <c r="E142" s="74">
        <f t="shared" si="2"/>
        <v>76.693782179432773</v>
      </c>
    </row>
    <row r="143" spans="1:5" x14ac:dyDescent="0.25">
      <c r="A143" s="28" t="s">
        <v>234</v>
      </c>
      <c r="B143" s="29" t="s">
        <v>138</v>
      </c>
      <c r="C143" s="70">
        <v>1</v>
      </c>
      <c r="D143" s="38">
        <v>40</v>
      </c>
      <c r="E143" s="74">
        <f t="shared" si="2"/>
        <v>20.45167524784874</v>
      </c>
    </row>
    <row r="144" spans="1:5" x14ac:dyDescent="0.25">
      <c r="A144" s="28"/>
      <c r="B144" s="55"/>
      <c r="C144" s="70"/>
      <c r="D144" s="64"/>
      <c r="E144" s="74"/>
    </row>
    <row r="145" spans="1:5" x14ac:dyDescent="0.25">
      <c r="A145" s="44" t="s">
        <v>159</v>
      </c>
      <c r="B145" s="53" t="s">
        <v>139</v>
      </c>
      <c r="C145" s="70"/>
      <c r="D145" s="61"/>
      <c r="E145" s="74"/>
    </row>
    <row r="146" spans="1:5" x14ac:dyDescent="0.25">
      <c r="A146" s="28" t="s">
        <v>140</v>
      </c>
      <c r="B146" s="21" t="s">
        <v>141</v>
      </c>
      <c r="C146" s="70">
        <v>1</v>
      </c>
      <c r="D146" s="39">
        <v>30</v>
      </c>
      <c r="E146" s="74">
        <f t="shared" si="2"/>
        <v>15.338756435886555</v>
      </c>
    </row>
    <row r="147" spans="1:5" x14ac:dyDescent="0.25">
      <c r="A147" s="28" t="s">
        <v>142</v>
      </c>
      <c r="B147" s="21" t="s">
        <v>143</v>
      </c>
      <c r="C147" s="70">
        <v>1</v>
      </c>
      <c r="D147" s="39">
        <v>10</v>
      </c>
      <c r="E147" s="74">
        <f t="shared" si="2"/>
        <v>5.1129188119621851</v>
      </c>
    </row>
    <row r="148" spans="1:5" x14ac:dyDescent="0.25">
      <c r="A148" s="28" t="s">
        <v>144</v>
      </c>
      <c r="B148" s="30" t="s">
        <v>145</v>
      </c>
      <c r="C148" s="70">
        <v>1</v>
      </c>
      <c r="D148" s="33">
        <v>30</v>
      </c>
      <c r="E148" s="74">
        <f t="shared" si="2"/>
        <v>15.338756435886555</v>
      </c>
    </row>
    <row r="149" spans="1:5" ht="25.5" x14ac:dyDescent="0.25">
      <c r="A149" s="28" t="s">
        <v>146</v>
      </c>
      <c r="B149" s="27" t="s">
        <v>147</v>
      </c>
      <c r="C149" s="70">
        <v>1</v>
      </c>
      <c r="D149" s="32">
        <v>65</v>
      </c>
      <c r="E149" s="74">
        <f t="shared" si="2"/>
        <v>33.233972277754205</v>
      </c>
    </row>
    <row r="150" spans="1:5" ht="38.25" x14ac:dyDescent="0.25">
      <c r="A150" s="28" t="s">
        <v>148</v>
      </c>
      <c r="B150" s="27" t="s">
        <v>149</v>
      </c>
      <c r="C150" s="70">
        <v>1</v>
      </c>
      <c r="D150" s="32">
        <v>70</v>
      </c>
      <c r="E150" s="74">
        <f t="shared" si="2"/>
        <v>35.790431683735292</v>
      </c>
    </row>
    <row r="151" spans="1:5" ht="25.5" x14ac:dyDescent="0.25">
      <c r="A151" s="28" t="s">
        <v>150</v>
      </c>
      <c r="B151" s="27" t="s">
        <v>151</v>
      </c>
      <c r="C151" s="70"/>
      <c r="D151" s="65">
        <v>40</v>
      </c>
      <c r="E151" s="74">
        <f t="shared" si="2"/>
        <v>20.45167524784874</v>
      </c>
    </row>
    <row r="152" spans="1:5" ht="25.5" x14ac:dyDescent="0.25">
      <c r="A152" s="28" t="s">
        <v>264</v>
      </c>
      <c r="B152" s="27" t="s">
        <v>261</v>
      </c>
      <c r="C152" s="70">
        <v>1</v>
      </c>
      <c r="D152" s="65">
        <v>120</v>
      </c>
      <c r="E152" s="74">
        <f t="shared" si="2"/>
        <v>61.355025743546221</v>
      </c>
    </row>
    <row r="153" spans="1:5" x14ac:dyDescent="0.25">
      <c r="A153" s="28" t="s">
        <v>265</v>
      </c>
      <c r="B153" s="27" t="s">
        <v>308</v>
      </c>
      <c r="C153" s="70">
        <v>1</v>
      </c>
      <c r="D153" s="65">
        <v>20</v>
      </c>
      <c r="E153" s="74">
        <f t="shared" si="2"/>
        <v>10.22583762392437</v>
      </c>
    </row>
    <row r="154" spans="1:5" x14ac:dyDescent="0.25">
      <c r="A154" s="43"/>
      <c r="B154" s="52"/>
      <c r="C154" s="70"/>
      <c r="D154" s="58"/>
      <c r="E154" s="74"/>
    </row>
    <row r="155" spans="1:5" x14ac:dyDescent="0.25">
      <c r="A155" s="44" t="s">
        <v>161</v>
      </c>
      <c r="B155" s="53" t="s">
        <v>152</v>
      </c>
      <c r="C155" s="70"/>
      <c r="D155" s="61"/>
      <c r="E155" s="74"/>
    </row>
    <row r="156" spans="1:5" x14ac:dyDescent="0.25">
      <c r="A156" s="28" t="s">
        <v>266</v>
      </c>
      <c r="B156" s="29" t="s">
        <v>153</v>
      </c>
      <c r="C156" s="70">
        <v>1</v>
      </c>
      <c r="D156" s="38">
        <v>250</v>
      </c>
      <c r="E156" s="74">
        <f t="shared" ref="E156:E174" si="3">D156/1.95583</f>
        <v>127.82297029905462</v>
      </c>
    </row>
    <row r="157" spans="1:5" x14ac:dyDescent="0.25">
      <c r="A157" s="46"/>
      <c r="B157" s="56"/>
      <c r="C157" s="70"/>
      <c r="D157" s="66"/>
      <c r="E157" s="74"/>
    </row>
    <row r="158" spans="1:5" ht="23.25" customHeight="1" x14ac:dyDescent="0.25">
      <c r="A158" s="108" t="s">
        <v>154</v>
      </c>
      <c r="B158" s="109"/>
      <c r="C158" s="109"/>
      <c r="D158" s="109"/>
      <c r="E158" s="110"/>
    </row>
    <row r="159" spans="1:5" x14ac:dyDescent="0.25">
      <c r="A159" s="69">
        <v>1</v>
      </c>
      <c r="B159" s="27" t="s">
        <v>314</v>
      </c>
      <c r="C159" s="70">
        <v>1</v>
      </c>
      <c r="D159" s="34">
        <v>150</v>
      </c>
      <c r="E159" s="74">
        <f t="shared" si="3"/>
        <v>76.693782179432773</v>
      </c>
    </row>
    <row r="160" spans="1:5" ht="25.5" x14ac:dyDescent="0.25">
      <c r="A160" s="69">
        <v>2</v>
      </c>
      <c r="B160" s="27" t="s">
        <v>315</v>
      </c>
      <c r="C160" s="70">
        <v>1</v>
      </c>
      <c r="D160" s="34">
        <v>220</v>
      </c>
      <c r="E160" s="74">
        <f t="shared" si="3"/>
        <v>112.48421386316807</v>
      </c>
    </row>
    <row r="161" spans="1:5" x14ac:dyDescent="0.25">
      <c r="A161" s="69">
        <v>3</v>
      </c>
      <c r="B161" s="27" t="s">
        <v>285</v>
      </c>
      <c r="C161" s="70">
        <v>1</v>
      </c>
      <c r="D161" s="35">
        <v>100</v>
      </c>
      <c r="E161" s="74">
        <f t="shared" si="3"/>
        <v>51.129188119621851</v>
      </c>
    </row>
    <row r="162" spans="1:5" x14ac:dyDescent="0.25">
      <c r="A162" s="69">
        <v>4</v>
      </c>
      <c r="B162" s="27" t="s">
        <v>160</v>
      </c>
      <c r="C162" s="70">
        <v>1</v>
      </c>
      <c r="D162" s="34">
        <v>150</v>
      </c>
      <c r="E162" s="74">
        <f t="shared" si="3"/>
        <v>76.693782179432773</v>
      </c>
    </row>
    <row r="163" spans="1:5" x14ac:dyDescent="0.25">
      <c r="A163" s="69">
        <v>5</v>
      </c>
      <c r="B163" s="29" t="s">
        <v>162</v>
      </c>
      <c r="C163" s="70">
        <v>1</v>
      </c>
      <c r="D163" s="38">
        <v>180</v>
      </c>
      <c r="E163" s="74">
        <f t="shared" si="3"/>
        <v>92.032538615319325</v>
      </c>
    </row>
    <row r="164" spans="1:5" x14ac:dyDescent="0.25">
      <c r="A164" s="69">
        <v>6</v>
      </c>
      <c r="B164" s="29" t="s">
        <v>163</v>
      </c>
      <c r="C164" s="70">
        <v>1</v>
      </c>
      <c r="D164" s="38">
        <v>200</v>
      </c>
      <c r="E164" s="74">
        <f t="shared" si="3"/>
        <v>102.2583762392437</v>
      </c>
    </row>
    <row r="165" spans="1:5" x14ac:dyDescent="0.25">
      <c r="A165" s="69">
        <v>7</v>
      </c>
      <c r="B165" s="29" t="s">
        <v>164</v>
      </c>
      <c r="C165" s="70">
        <v>1</v>
      </c>
      <c r="D165" s="38">
        <v>100</v>
      </c>
      <c r="E165" s="74">
        <f t="shared" si="3"/>
        <v>51.129188119621851</v>
      </c>
    </row>
    <row r="166" spans="1:5" x14ac:dyDescent="0.25">
      <c r="A166" s="69">
        <v>8</v>
      </c>
      <c r="B166" s="29" t="s">
        <v>165</v>
      </c>
      <c r="C166" s="70">
        <v>1</v>
      </c>
      <c r="D166" s="38">
        <v>150</v>
      </c>
      <c r="E166" s="74">
        <f t="shared" si="3"/>
        <v>76.693782179432773</v>
      </c>
    </row>
    <row r="167" spans="1:5" x14ac:dyDescent="0.25">
      <c r="A167" s="69">
        <v>9</v>
      </c>
      <c r="B167" s="27" t="s">
        <v>166</v>
      </c>
      <c r="C167" s="70">
        <v>1</v>
      </c>
      <c r="D167" s="34">
        <v>10</v>
      </c>
      <c r="E167" s="74">
        <f t="shared" si="3"/>
        <v>5.1129188119621851</v>
      </c>
    </row>
    <row r="168" spans="1:5" x14ac:dyDescent="0.25">
      <c r="A168" s="69">
        <v>10</v>
      </c>
      <c r="B168" s="29" t="s">
        <v>262</v>
      </c>
      <c r="C168" s="70">
        <v>1</v>
      </c>
      <c r="D168" s="38">
        <v>10</v>
      </c>
      <c r="E168" s="74">
        <f t="shared" si="3"/>
        <v>5.1129188119621851</v>
      </c>
    </row>
    <row r="169" spans="1:5" ht="25.5" x14ac:dyDescent="0.25">
      <c r="A169" s="69">
        <v>11</v>
      </c>
      <c r="B169" s="27" t="s">
        <v>263</v>
      </c>
      <c r="C169" s="70">
        <v>1</v>
      </c>
      <c r="D169" s="34">
        <v>10</v>
      </c>
      <c r="E169" s="74">
        <f t="shared" si="3"/>
        <v>5.1129188119621851</v>
      </c>
    </row>
    <row r="170" spans="1:5" x14ac:dyDescent="0.25">
      <c r="A170" s="69">
        <v>12</v>
      </c>
      <c r="B170" s="29" t="s">
        <v>286</v>
      </c>
      <c r="C170" s="70">
        <v>1</v>
      </c>
      <c r="D170" s="38">
        <v>50</v>
      </c>
      <c r="E170" s="74">
        <f t="shared" si="3"/>
        <v>25.564594059810926</v>
      </c>
    </row>
    <row r="171" spans="1:5" x14ac:dyDescent="0.25">
      <c r="A171" s="69">
        <v>13</v>
      </c>
      <c r="B171" s="29" t="s">
        <v>287</v>
      </c>
      <c r="C171" s="70">
        <v>1</v>
      </c>
      <c r="D171" s="38">
        <v>0.5</v>
      </c>
      <c r="E171" s="74">
        <f t="shared" si="3"/>
        <v>0.25564594059810924</v>
      </c>
    </row>
    <row r="172" spans="1:5" x14ac:dyDescent="0.25">
      <c r="A172" s="69">
        <v>14</v>
      </c>
      <c r="B172" s="27" t="s">
        <v>288</v>
      </c>
      <c r="C172" s="70">
        <v>1</v>
      </c>
      <c r="D172" s="34">
        <v>20</v>
      </c>
      <c r="E172" s="74">
        <f t="shared" si="3"/>
        <v>10.22583762392437</v>
      </c>
    </row>
    <row r="173" spans="1:5" x14ac:dyDescent="0.25">
      <c r="A173" s="69">
        <v>15</v>
      </c>
      <c r="B173" s="27" t="s">
        <v>306</v>
      </c>
      <c r="C173" s="70">
        <v>1</v>
      </c>
      <c r="D173" s="34">
        <v>0.5</v>
      </c>
      <c r="E173" s="74">
        <f t="shared" si="3"/>
        <v>0.25564594059810924</v>
      </c>
    </row>
    <row r="174" spans="1:5" x14ac:dyDescent="0.25">
      <c r="A174" s="69">
        <v>16</v>
      </c>
      <c r="B174" s="27" t="s">
        <v>307</v>
      </c>
      <c r="C174" s="70">
        <v>1</v>
      </c>
      <c r="D174" s="34">
        <v>150</v>
      </c>
      <c r="E174" s="74">
        <f t="shared" si="3"/>
        <v>76.693782179432773</v>
      </c>
    </row>
    <row r="175" spans="1:5" x14ac:dyDescent="0.25">
      <c r="A175" s="75"/>
      <c r="B175" s="76"/>
      <c r="C175" s="77"/>
      <c r="D175" s="78"/>
      <c r="E175" s="79"/>
    </row>
    <row r="176" spans="1:5" ht="23.25" customHeight="1" x14ac:dyDescent="0.25">
      <c r="A176" s="108" t="s">
        <v>324</v>
      </c>
      <c r="B176" s="109"/>
      <c r="C176" s="109"/>
      <c r="D176" s="109"/>
      <c r="E176" s="110"/>
    </row>
    <row r="177" spans="1:5" x14ac:dyDescent="0.25">
      <c r="A177" s="69">
        <v>1</v>
      </c>
      <c r="B177" s="27" t="s">
        <v>325</v>
      </c>
      <c r="C177" s="70">
        <v>1</v>
      </c>
      <c r="D177" s="34">
        <v>120</v>
      </c>
      <c r="E177" s="74">
        <f t="shared" ref="E177" si="4">D177/1.95583</f>
        <v>61.355025743546221</v>
      </c>
    </row>
    <row r="178" spans="1:5" ht="86.25" customHeight="1" x14ac:dyDescent="0.25">
      <c r="A178" s="100" t="s">
        <v>323</v>
      </c>
      <c r="B178" s="100"/>
      <c r="C178" s="100"/>
      <c r="D178" s="100"/>
      <c r="E178" s="100"/>
    </row>
    <row r="179" spans="1:5" ht="42.75" customHeight="1" x14ac:dyDescent="0.25">
      <c r="A179" s="101" t="s">
        <v>167</v>
      </c>
      <c r="B179" s="101"/>
      <c r="C179" s="101"/>
      <c r="D179" s="101"/>
      <c r="E179" s="101"/>
    </row>
    <row r="180" spans="1:5" ht="40.5" customHeight="1" x14ac:dyDescent="0.25">
      <c r="A180" s="102" t="s">
        <v>322</v>
      </c>
      <c r="B180" s="102"/>
      <c r="C180" s="102"/>
      <c r="D180" s="102"/>
      <c r="E180" s="102"/>
    </row>
  </sheetData>
  <mergeCells count="14">
    <mergeCell ref="C1:E1"/>
    <mergeCell ref="A178:E178"/>
    <mergeCell ref="A179:E179"/>
    <mergeCell ref="A180:E180"/>
    <mergeCell ref="A2:E2"/>
    <mergeCell ref="A3:E3"/>
    <mergeCell ref="A4:A5"/>
    <mergeCell ref="B4:B5"/>
    <mergeCell ref="C4:C5"/>
    <mergeCell ref="D4:D5"/>
    <mergeCell ref="A176:E176"/>
    <mergeCell ref="E4:E5"/>
    <mergeCell ref="A6:E6"/>
    <mergeCell ref="A158:E158"/>
  </mergeCells>
  <phoneticPr fontId="27" type="noConversion"/>
  <pageMargins left="0.25" right="0.25"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InfoHospital</vt:lpstr>
      <vt:lpstr>HospitalPriceList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Elena</cp:lastModifiedBy>
  <cp:lastPrinted>2025-11-10T10:25:44Z</cp:lastPrinted>
  <dcterms:created xsi:type="dcterms:W3CDTF">2019-05-29T08:54:45Z</dcterms:created>
  <dcterms:modified xsi:type="dcterms:W3CDTF">2025-11-10T10:38:21Z</dcterms:modified>
</cp:coreProperties>
</file>