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05" yWindow="-105" windowWidth="23250" windowHeight="13890" activeTab="1"/>
  </bookViews>
  <sheets>
    <sheet name="InfoHospital" sheetId="1" r:id="rId1"/>
    <sheet name="HospitalPriceList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2" l="1"/>
  <c r="G53" i="2"/>
  <c r="E53" i="2"/>
  <c r="E37" i="2"/>
  <c r="G17" i="2"/>
  <c r="E17" i="2"/>
  <c r="G8" i="2"/>
</calcChain>
</file>

<file path=xl/sharedStrings.xml><?xml version="1.0" encoding="utf-8"?>
<sst xmlns="http://schemas.openxmlformats.org/spreadsheetml/2006/main" count="132" uniqueCount="118">
  <si>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</si>
  <si>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</si>
  <si>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</si>
  <si>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</si>
  <si>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</si>
  <si>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</si>
  <si>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</si>
  <si>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</si>
  <si>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</si>
  <si>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</si>
  <si>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</si>
  <si>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</si>
  <si>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</si>
  <si>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</si>
  <si>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</si>
  <si>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</si>
  <si>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</si>
  <si>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</si>
  <si>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</si>
  <si>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</si>
  <si>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</si>
  <si>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</si>
  <si>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</si>
  <si>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АИППМПДМ Д-Р АДЕЛИНА МИХАЙЛОВА ЕООД</t>
  </si>
  <si>
    <t xml:space="preserve">МЕСЕЧЕН ПРЕГЛЕД ЗА ШИНИ </t>
  </si>
  <si>
    <t xml:space="preserve">РЕНТГЕНОВА СНИМКА </t>
  </si>
  <si>
    <t xml:space="preserve">КОНСУЛТАЦИЯ </t>
  </si>
  <si>
    <t xml:space="preserve">КОНТАКТНА АНЕСТЕЗИЯ </t>
  </si>
  <si>
    <t>ТЕРМИНАЛНА ИНФИЛТРАЦИОННА АНЕСТЕЗИЯ</t>
  </si>
  <si>
    <t xml:space="preserve">ПРОВОДНА АНЕСТЕЗИЯ </t>
  </si>
  <si>
    <t xml:space="preserve">ИНТРАЛИГАМЕНТАРНА АНЕСТЕЗИЯ </t>
  </si>
  <si>
    <t xml:space="preserve">ЗАПЪЛВАНЕ НА ДЪЛБОКИ ФИСУРИ </t>
  </si>
  <si>
    <t xml:space="preserve">ОБТУРИРАНЕ НА ПОСТОЯНЕН ЗЪБ С ФОТОПОЛИМЕР </t>
  </si>
  <si>
    <t xml:space="preserve">ОБТУРИРАНИ НА ВРЕМЕНЕН ЗЪБ </t>
  </si>
  <si>
    <t xml:space="preserve">ПОЛИРАНЕ НА ОБТУРАЦИЯ </t>
  </si>
  <si>
    <t xml:space="preserve">ПОЧИСТВАНЕ НА КАРИОЗНА МАСА И ПОСТАВЯНЕ НА ВРЕМЕННА ВЛОЖКА </t>
  </si>
  <si>
    <t xml:space="preserve">ПАРАПУЛПАРЕН ЩИФТ ФИБРОБЛАСТ </t>
  </si>
  <si>
    <t xml:space="preserve">ИЗРАЖДАНЕ С ФОТОПОЛИМЕР </t>
  </si>
  <si>
    <t xml:space="preserve">ОТСТРАНЯВАНЕ НА КОРЕНОВ ЩИФТ </t>
  </si>
  <si>
    <t xml:space="preserve">ОТСТРАНЯВАНЕ НА ОБТУРАЦИЯ  </t>
  </si>
  <si>
    <t>ИНДИРЕКТНО ПОКРИТИЕ НА ПУЛПА</t>
  </si>
  <si>
    <t>ДИРЕКТНО ПОКРИТИЕ НА ПУЛПА</t>
  </si>
  <si>
    <t xml:space="preserve">АМПУТАЦИЯ И ОБРАБОТКА НА ВИТАЛНА ПУЛПА </t>
  </si>
  <si>
    <t xml:space="preserve">ВИТАЛНА ЕКСТИРПАЦИЯ НА ЗЪБНА ПУЛПА НА КАНАЛ </t>
  </si>
  <si>
    <t xml:space="preserve">ДЕВИТАЛИЗАЦИЯ НА ЗЪБНА ПУЛПА </t>
  </si>
  <si>
    <t xml:space="preserve">ОБРАБОТКА НА КОРЕНОВ КАНАЛ </t>
  </si>
  <si>
    <t xml:space="preserve">ДОПЪЛНИТЕЛНО МЕДИКАМЕНТОЗНА ОБРАБОТКА НА КОРЕНОВ КАНАЛ </t>
  </si>
  <si>
    <t xml:space="preserve">ЗАПЪЛВАНЕ НА КОРЕНОВ КАНАЛ </t>
  </si>
  <si>
    <t xml:space="preserve">АМПУТАЦИЯ НА ДЕВИТАЛИЗИРАНА ПУЛПА </t>
  </si>
  <si>
    <t xml:space="preserve">ТРЕПАНАЦИЯ НА КОРЕНОВ КАНАЛ </t>
  </si>
  <si>
    <t xml:space="preserve">ЛОКАЛНА ОБРАБОТКА НА УСТНА ЛИГАВИЦА </t>
  </si>
  <si>
    <t>ПОЧИСТВАНЕ НА ЗЪБЕН КАМЪК</t>
  </si>
  <si>
    <t xml:space="preserve">ГИНГИВЕКТОМИЯ ГИНГИВОПЛАСТИКА НА ЗЪБ </t>
  </si>
  <si>
    <t xml:space="preserve">НЕПОДВИЖНА ШИНА С ФОТОПОЛИМЕР НА ЗЪБ </t>
  </si>
  <si>
    <t xml:space="preserve">ЕКСТРАКЦИЯ НА ВРЕМЕНЕН ЗЪБ </t>
  </si>
  <si>
    <t xml:space="preserve">СПИРАНЕ НА ЛОКАЛЕН КРЪВОИЗЛИВ </t>
  </si>
  <si>
    <t xml:space="preserve">ДРЕНАЖ И ПРОМИВКА НА РАНА </t>
  </si>
  <si>
    <t xml:space="preserve">РЕВИЗИЯ НА РАНА-КЮРЕТАЖ И ЗАГЛАЖДАНЕ НА КОСТНИ РЪБОВЕ </t>
  </si>
  <si>
    <t xml:space="preserve">ОТСТРАНЯВАНЕ НА КОНЦИ </t>
  </si>
  <si>
    <t xml:space="preserve">СИЛИКОНОВ ОТПЕЧАТЪК В ЗАХАПКА </t>
  </si>
  <si>
    <t xml:space="preserve">СИЛИКОНОВ ОТПЕЧАТЪК ОТ ЦЯЛА ЗЪБНА РЕДИЦА </t>
  </si>
  <si>
    <t xml:space="preserve">ОКЛУЗАЛЕН КЛЮЧ ЗАХАПКА </t>
  </si>
  <si>
    <t xml:space="preserve">СВАЛЯНЕ НА КОРОНА </t>
  </si>
  <si>
    <t xml:space="preserve">ЗАЛЕПЯНЕ НА КОРОНА </t>
  </si>
  <si>
    <t>ВЛОЖКА ОТ КАЛЦИЕВА ПАСТА</t>
  </si>
  <si>
    <t xml:space="preserve">ИЗГОТВЯНЕ НА ПРОЕКТ – МОДЕЛАЖ ВЪРХУ ГИПСОВИ МОДЕЛИ </t>
  </si>
  <si>
    <t xml:space="preserve">ПРОМИВКА </t>
  </si>
  <si>
    <t xml:space="preserve">ЕКСТРАКЦИЯ НА ПОСТОЯНЕН ЗЪБ </t>
  </si>
  <si>
    <t xml:space="preserve">КОРОНКА МЕТАЛОКЕРАМИКА </t>
  </si>
  <si>
    <t>КОРОНКА БЛЕНДКЕРАМИКА</t>
  </si>
  <si>
    <t xml:space="preserve">КОРОНКА КЕРАМИКА ЕМПРЕС </t>
  </si>
  <si>
    <t xml:space="preserve">ФАСЕТА </t>
  </si>
  <si>
    <t xml:space="preserve">ЦИРКОНИЕВА КОРОНА </t>
  </si>
  <si>
    <t xml:space="preserve">ПЛАСТМАСОВА КОРОНА </t>
  </si>
  <si>
    <t xml:space="preserve">ПЛАСТМАСОВИ ПРОТЕЗИ </t>
  </si>
  <si>
    <t xml:space="preserve">ПРОТЕЗИ ВАЛПЛАСТ </t>
  </si>
  <si>
    <t>ИЗБЕЛВАЩИ ШИНИ</t>
  </si>
  <si>
    <t>ШИНА ЗА БРУКСИЗЪМ</t>
  </si>
  <si>
    <t xml:space="preserve">ПИНЛЕЙ  </t>
  </si>
  <si>
    <t xml:space="preserve">ОРТОДОНТСКИ АНАЛИЗ </t>
  </si>
  <si>
    <t xml:space="preserve">ОРТОДОТСКИ АПАРАТ НА ЧЕЛЮСТ </t>
  </si>
  <si>
    <t xml:space="preserve">ПОСТАВЯНЕ НА ФИЛЪР НА СПРИНЦОВКА </t>
  </si>
  <si>
    <t>КРЪВНА ПЛАЗМА</t>
  </si>
  <si>
    <t xml:space="preserve">ПОСТАВЯНЕ НА БИОВИТАЛИЗАЦИЯ </t>
  </si>
  <si>
    <t>ИМПЛАНТ</t>
  </si>
  <si>
    <t xml:space="preserve">КОРОНА ВЪРХУ ИМПЛАНТ </t>
  </si>
  <si>
    <t xml:space="preserve">НАДСТРОЙКА </t>
  </si>
  <si>
    <t xml:space="preserve">ПРОВИЗОРНА КОРОНА ВЪРХУ ИМПЛАНТ </t>
  </si>
  <si>
    <t>СЪЕДИНИТЕЛНОТЪКАННА ПРИСАДКА</t>
  </si>
  <si>
    <t xml:space="preserve">СИНУС ЛИФТ </t>
  </si>
  <si>
    <t xml:space="preserve">КЮРЕТАЖ </t>
  </si>
  <si>
    <t xml:space="preserve">АПИКАЛНА </t>
  </si>
  <si>
    <t xml:space="preserve">ПОВТОРНО ПОСТАВЯНЕ НА КОРОНА ВЪРХУ ИМПЛАНТ </t>
  </si>
  <si>
    <t>ПОЧИСТВАНЕ НА ЗЪБЕН КАМЪК С EMS</t>
  </si>
  <si>
    <t xml:space="preserve">ПРЕГЛЕД </t>
  </si>
  <si>
    <t xml:space="preserve">ПАКЕТИ И СТОЙНОСТИ ДОПЛАЩАНИ ОТ НЗОК </t>
  </si>
  <si>
    <t>ОБСТОЕН ПРЕГЛЕД СЪС СНЕМАНЕ НА ЗЪБЕН СТАТУС</t>
  </si>
  <si>
    <t>ЗА ПАЦИЕНТИ ДО 18Г.</t>
  </si>
  <si>
    <t>ОБТУРАЦИЯ С ХИМИЧЕН КОМПОЗИТ БЕЗ АНЕСТЕЗИЯ</t>
  </si>
  <si>
    <t>ЕКСТРАКЦИЯ НА ВРЕМЕНЕН ЗЪБ С АНЕСТЕЗИЯ</t>
  </si>
  <si>
    <t>ЕКСТРАКЦИЯ НА ПОСТОЯНЕН ЗЪБ С АНЕСТЕЗИЯ</t>
  </si>
  <si>
    <t>ЗА ПАЦИЕНТИ НА 18Г.</t>
  </si>
  <si>
    <t>ЛЕЧЕНИЕ НА ПУЛПИТ ИЛИ ПЕРИОДОНТИТ НА ВРЕМЕНЕН ЗЪБ БЕЗ ПЛОМБА И БЕЗ АНЕСТЕЗИЯ</t>
  </si>
  <si>
    <t>ЛЕЧЕНИЕ НА ПУЛПИТ ИЛИ ПЕРИОДОНТИТ НА ПОСТОЯНЕН ЗЪБ БЕЗ ПЛОМБА И БЕЗ АНЕСТЕЗИЯ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</si>
  <si>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</si>
  <si>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ПРОТЕЗА В Т.Ч. И КОНТРОЛНИ ПРЕГЛЕДИ ЗА ПЕРИОД ДО 2 МЕСЕЦА</t>
  </si>
  <si>
    <t>ДЕЙНОСТ ПО ВЪЗСТАНОВЯВАНЕ ФУНКЦИЯТА НА ДЪВКАТЕЛНИЯ АПАРАТ ПРИ ЦЯЛОСТНА ОБЕЗЗЪБЕНА ДОЛНА ЧЕЛЮСТ С ДОЛНА ЦЯЛА ПЛАКОВА ПРОТЕЗА В Т.Ч. И КОНТРОЛНИ ПРЕГЛЕДИ ЗА ПЕРИОД ДО 2</t>
  </si>
  <si>
    <t>ЗЪБОТЕХНИЧЕСКИ ТРУД И МАТЕРИАЛИ</t>
  </si>
  <si>
    <t>не заплаща</t>
  </si>
  <si>
    <t>0306112420</t>
  </si>
  <si>
    <t>9000</t>
  </si>
  <si>
    <t>ВАРНА</t>
  </si>
  <si>
    <t>АДЕЛИНА ДИМИТРОВА МИХАЙЛОВА</t>
  </si>
  <si>
    <t>Бул.</t>
  </si>
  <si>
    <t>ХРИСТО СМИРНЕНСКИ</t>
  </si>
  <si>
    <t>mihaylovadent@gmail.com</t>
  </si>
  <si>
    <t>ЦЕНОРАЗПИСЪТ Е НА ВИДНО МЯСТО В ЧАКАЛНЯТА.</t>
  </si>
  <si>
    <t>НА ВСЕКИ ПАЦИЕНТ СЕ ИЗДАВА КАСОВ БОН. КОПИЕ НА АМБУЛАТОРНИЯ ЛИСТ И ФАКТУРА ПРИ ПОИСКВАНЕ.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</si>
</sst>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[$€-2]\ 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4" fontId="9" fillId="0" borderId="14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2" borderId="14" xfId="0" applyFont="1" applyFill="1" applyBorder="1" applyAlignment="1">
      <alignment wrapText="1"/>
    </xf>
    <xf numFmtId="0" fontId="9" fillId="0" borderId="1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wrapText="1"/>
    </xf>
    <xf numFmtId="0" fontId="10" fillId="2" borderId="15" xfId="0" applyFont="1" applyFill="1" applyBorder="1"/>
    <xf numFmtId="0" fontId="10" fillId="2" borderId="17" xfId="0" applyFont="1" applyFill="1" applyBorder="1" applyAlignment="1">
      <alignment wrapText="1"/>
    </xf>
    <xf numFmtId="0" fontId="10" fillId="2" borderId="18" xfId="0" applyFont="1" applyFill="1" applyBorder="1" applyAlignment="1">
      <alignment wrapText="1"/>
    </xf>
    <xf numFmtId="164" fontId="10" fillId="2" borderId="14" xfId="0" applyNumberFormat="1" applyFont="1" applyFill="1" applyBorder="1" applyAlignment="1">
      <alignment horizontal="left"/>
    </xf>
    <xf numFmtId="164" fontId="10" fillId="2" borderId="14" xfId="0" applyNumberFormat="1" applyFont="1" applyFill="1" applyBorder="1" applyAlignment="1">
      <alignment horizontal="left" wrapText="1"/>
    </xf>
    <xf numFmtId="165" fontId="10" fillId="2" borderId="14" xfId="0" applyNumberFormat="1" applyFont="1" applyFill="1" applyBorder="1" applyAlignment="1">
      <alignment horizontal="left"/>
    </xf>
    <xf numFmtId="165" fontId="10" fillId="2" borderId="14" xfId="0" applyNumberFormat="1" applyFont="1" applyFill="1" applyBorder="1" applyAlignment="1">
      <alignment horizontal="left" wrapText="1"/>
    </xf>
    <xf numFmtId="0" fontId="3" fillId="0" borderId="14" xfId="0" applyFont="1" applyBorder="1" applyAlignment="1">
      <alignment vertical="center" wrapText="1"/>
    </xf>
    <xf numFmtId="164" fontId="10" fillId="2" borderId="14" xfId="0" applyNumberFormat="1" applyFont="1" applyFill="1" applyBorder="1" applyAlignment="1">
      <alignment horizontal="left" vertical="center"/>
    </xf>
    <xf numFmtId="165" fontId="10" fillId="2" borderId="14" xfId="0" applyNumberFormat="1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3" fillId="0" borderId="5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4" fillId="0" borderId="8" xfId="1" applyFont="1" applyBorder="1" applyAlignment="1">
      <alignment horizontal="center" vertical="center"/>
    </xf>
    <xf numFmtId="0" fontId="13" fillId="0" borderId="8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5" fillId="0" borderId="2" xfId="1" applyFont="1" applyBorder="1" applyAlignment="1">
      <alignment horizontal="center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haylova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8" sqref="A1:F18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7" t="s">
        <v>23</v>
      </c>
      <c r="B1" s="48"/>
      <c r="C1" s="48"/>
      <c r="D1" s="48"/>
      <c r="E1" s="48"/>
      <c r="F1" s="49"/>
    </row>
    <row r="2" spans="1:6" ht="15.75" x14ac:dyDescent="0.25">
      <c r="A2" s="50" t="s">
        <v>1</v>
      </c>
      <c r="B2" s="51"/>
      <c r="C2" s="51"/>
      <c r="D2" s="51"/>
      <c r="E2" s="51"/>
      <c r="F2" s="52"/>
    </row>
    <row r="3" spans="1:6" ht="15.75" x14ac:dyDescent="0.25">
      <c r="A3" s="53" t="s">
        <v>4</v>
      </c>
      <c r="B3" s="54">
        <v>207797789</v>
      </c>
      <c r="C3" s="55" t="s">
        <v>5</v>
      </c>
      <c r="D3" s="56" t="s">
        <v>109</v>
      </c>
      <c r="E3" s="55" t="s">
        <v>6</v>
      </c>
      <c r="F3" s="57" t="s">
        <v>110</v>
      </c>
    </row>
    <row r="4" spans="1:6" ht="15.75" x14ac:dyDescent="0.25">
      <c r="A4" s="58" t="s">
        <v>112</v>
      </c>
      <c r="B4" s="59"/>
      <c r="C4" s="59"/>
      <c r="D4" s="59"/>
      <c r="E4" s="59"/>
      <c r="F4" s="60"/>
    </row>
    <row r="5" spans="1:6" ht="15.75" x14ac:dyDescent="0.25">
      <c r="A5" s="50" t="s">
        <v>0</v>
      </c>
      <c r="B5" s="51"/>
      <c r="C5" s="51"/>
      <c r="D5" s="51"/>
      <c r="E5" s="51"/>
      <c r="F5" s="52"/>
    </row>
    <row r="6" spans="1:6" ht="15.75" x14ac:dyDescent="0.25">
      <c r="A6" s="53" t="s">
        <v>7</v>
      </c>
      <c r="B6" s="54" t="s">
        <v>111</v>
      </c>
      <c r="C6" s="55" t="s">
        <v>8</v>
      </c>
      <c r="D6" s="54" t="s">
        <v>111</v>
      </c>
      <c r="E6" s="55" t="s">
        <v>9</v>
      </c>
      <c r="F6" s="61" t="s">
        <v>111</v>
      </c>
    </row>
    <row r="7" spans="1:6" ht="15.75" x14ac:dyDescent="0.25">
      <c r="A7" s="50" t="s">
        <v>10</v>
      </c>
      <c r="B7" s="51"/>
      <c r="C7" s="51"/>
      <c r="D7" s="51"/>
      <c r="E7" s="51"/>
      <c r="F7" s="52"/>
    </row>
    <row r="8" spans="1:6" ht="15.75" x14ac:dyDescent="0.25">
      <c r="A8" s="53" t="s">
        <v>113</v>
      </c>
      <c r="B8" s="54" t="s">
        <v>114</v>
      </c>
      <c r="C8" s="55" t="s">
        <v>13</v>
      </c>
      <c r="D8" s="54">
        <v>76</v>
      </c>
      <c r="E8" s="55" t="s">
        <v>12</v>
      </c>
      <c r="F8" s="61"/>
    </row>
    <row r="9" spans="1:6" ht="15.75" x14ac:dyDescent="0.25">
      <c r="A9" s="62" t="s">
        <v>10</v>
      </c>
      <c r="B9" s="63"/>
      <c r="C9" s="63"/>
      <c r="D9" s="63"/>
      <c r="E9" s="63"/>
      <c r="F9" s="64"/>
    </row>
    <row r="10" spans="1:6" ht="15.75" x14ac:dyDescent="0.25">
      <c r="A10" s="58" t="s">
        <v>112</v>
      </c>
      <c r="B10" s="59"/>
      <c r="C10" s="59"/>
      <c r="D10" s="59"/>
      <c r="E10" s="59"/>
      <c r="F10" s="60"/>
    </row>
    <row r="11" spans="1:6" ht="15.75" x14ac:dyDescent="0.25">
      <c r="A11" s="50" t="s">
        <v>11</v>
      </c>
      <c r="B11" s="51"/>
      <c r="C11" s="51"/>
      <c r="D11" s="51"/>
      <c r="E11" s="51"/>
      <c r="F11" s="52"/>
    </row>
    <row r="12" spans="1:6" ht="16.5" thickBot="1" x14ac:dyDescent="0.3">
      <c r="A12" s="65" t="s">
        <v>2</v>
      </c>
      <c r="B12" s="66" t="s">
        <v>115</v>
      </c>
      <c r="C12" s="67" t="s">
        <v>3</v>
      </c>
      <c r="D12" s="68">
        <v>888915737</v>
      </c>
      <c r="E12" s="67"/>
      <c r="F12" s="69"/>
    </row>
    <row r="13" spans="1:6" ht="19.5" customHeight="1" thickBot="1" x14ac:dyDescent="0.3">
      <c r="A13" s="70"/>
      <c r="B13" s="71"/>
      <c r="C13" s="71"/>
      <c r="D13" s="71"/>
      <c r="E13" s="71"/>
      <c r="F13" s="71"/>
    </row>
    <row r="14" spans="1:6" ht="19.5" customHeight="1" x14ac:dyDescent="0.25">
      <c r="A14" s="72"/>
      <c r="B14" s="48"/>
      <c r="C14" s="48"/>
      <c r="D14" s="48"/>
      <c r="E14" s="48"/>
      <c r="F14" s="49"/>
    </row>
    <row r="15" spans="1:6" ht="23.25" customHeight="1" x14ac:dyDescent="0.25">
      <c r="A15" s="73" t="s">
        <v>15</v>
      </c>
      <c r="B15" s="74"/>
      <c r="C15" s="74"/>
      <c r="D15" s="74"/>
      <c r="E15" s="74"/>
      <c r="F15" s="75"/>
    </row>
    <row r="16" spans="1:6" ht="15.6" customHeight="1" x14ac:dyDescent="0.25">
      <c r="A16" s="76"/>
      <c r="B16" s="77"/>
      <c r="C16" s="77"/>
      <c r="D16" s="77"/>
      <c r="E16" s="77"/>
      <c r="F16" s="78"/>
    </row>
    <row r="17" spans="1:6" ht="42.75" customHeight="1" x14ac:dyDescent="0.25">
      <c r="A17" s="79" t="s">
        <v>116</v>
      </c>
      <c r="B17" s="80"/>
      <c r="C17" s="80"/>
      <c r="D17" s="80"/>
      <c r="E17" s="80"/>
      <c r="F17" s="81"/>
    </row>
    <row r="18" spans="1:6" ht="59.25" customHeight="1" x14ac:dyDescent="0.25">
      <c r="A18" s="76" t="s">
        <v>117</v>
      </c>
      <c r="B18" s="77"/>
      <c r="C18" s="77"/>
      <c r="D18" s="77"/>
      <c r="E18" s="77"/>
      <c r="F18" s="78"/>
    </row>
    <row r="19" spans="1:6" ht="42.75" customHeight="1" x14ac:dyDescent="0.25">
      <c r="A19" s="28" t="s">
        <v>16</v>
      </c>
      <c r="B19" s="29"/>
      <c r="C19" s="29"/>
      <c r="D19" s="29"/>
      <c r="E19" s="29"/>
      <c r="F19" s="30"/>
    </row>
  </sheetData>
  <mergeCells count="14">
    <mergeCell ref="A19:F19"/>
    <mergeCell ref="A14:F14"/>
    <mergeCell ref="A15:F15"/>
    <mergeCell ref="A16:F16"/>
    <mergeCell ref="A17:F17"/>
    <mergeCell ref="A18:F18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8"/>
  <sheetViews>
    <sheetView tabSelected="1" topLeftCell="A94" zoomScale="87" zoomScaleNormal="87" workbookViewId="0">
      <selection activeCell="A2" sqref="A2:I5"/>
    </sheetView>
  </sheetViews>
  <sheetFormatPr defaultColWidth="9.140625" defaultRowHeight="15" x14ac:dyDescent="0.25"/>
  <cols>
    <col min="1" max="1" width="12.28515625" style="3" customWidth="1"/>
    <col min="2" max="2" width="77.42578125" style="3" customWidth="1"/>
    <col min="3" max="3" width="10.28515625" style="3" customWidth="1"/>
    <col min="4" max="4" width="10.85546875" style="3" customWidth="1"/>
    <col min="5" max="5" width="10.42578125" style="3" customWidth="1"/>
    <col min="6" max="6" width="11" style="3" customWidth="1"/>
    <col min="7" max="7" width="11.28515625" style="3" customWidth="1"/>
    <col min="8" max="9" width="10.28515625" style="3" customWidth="1"/>
    <col min="10" max="16384" width="9.140625" style="3"/>
  </cols>
  <sheetData>
    <row r="1" spans="1:9" s="2" customFormat="1" ht="50.25" customHeight="1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</row>
    <row r="2" spans="1:9" ht="49.5" customHeight="1" x14ac:dyDescent="0.25">
      <c r="A2" s="41" t="s">
        <v>23</v>
      </c>
      <c r="B2" s="41"/>
      <c r="C2" s="41"/>
      <c r="D2" s="41"/>
      <c r="E2" s="41"/>
      <c r="F2" s="41"/>
      <c r="G2" s="41"/>
      <c r="H2" s="41"/>
      <c r="I2" s="41"/>
    </row>
    <row r="3" spans="1:9" ht="49.5" customHeight="1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</row>
    <row r="4" spans="1:9" ht="15.75" x14ac:dyDescent="0.25">
      <c r="A4" s="43" t="s">
        <v>4</v>
      </c>
      <c r="B4" s="44">
        <v>207797789</v>
      </c>
      <c r="C4" s="45"/>
      <c r="D4" s="45"/>
      <c r="E4" s="45"/>
      <c r="F4" s="45"/>
      <c r="G4" s="45"/>
      <c r="H4" s="45"/>
      <c r="I4" s="45"/>
    </row>
    <row r="5" spans="1:9" ht="25.5" customHeight="1" x14ac:dyDescent="0.25">
      <c r="A5" s="46"/>
      <c r="B5" s="46"/>
      <c r="C5" s="46"/>
      <c r="D5" s="46"/>
      <c r="E5" s="46"/>
      <c r="F5" s="46"/>
      <c r="G5" s="46"/>
      <c r="H5" s="46"/>
      <c r="I5" s="46"/>
    </row>
    <row r="6" spans="1:9" s="5" customFormat="1" ht="24.75" customHeight="1" x14ac:dyDescent="0.25">
      <c r="A6" s="35" t="s">
        <v>20</v>
      </c>
      <c r="B6" s="36" t="s">
        <v>14</v>
      </c>
      <c r="C6" s="37" t="s">
        <v>22</v>
      </c>
      <c r="D6" s="10"/>
      <c r="E6" s="10"/>
      <c r="F6" s="10"/>
      <c r="G6" s="37" t="s">
        <v>18</v>
      </c>
      <c r="H6" s="37"/>
      <c r="I6" s="37"/>
    </row>
    <row r="7" spans="1:9" s="6" customFormat="1" ht="51.75" customHeight="1" x14ac:dyDescent="0.25">
      <c r="A7" s="35"/>
      <c r="B7" s="36"/>
      <c r="C7" s="37"/>
      <c r="D7" s="38" t="s">
        <v>21</v>
      </c>
      <c r="E7" s="39"/>
      <c r="F7" s="39"/>
      <c r="G7" s="40"/>
      <c r="H7" s="10" t="s">
        <v>19</v>
      </c>
      <c r="I7" s="10"/>
    </row>
    <row r="8" spans="1:9" s="6" customFormat="1" ht="15" customHeight="1" x14ac:dyDescent="0.25">
      <c r="A8" s="9"/>
      <c r="B8" s="17" t="s">
        <v>94</v>
      </c>
      <c r="C8" s="10"/>
      <c r="D8" s="21">
        <v>60</v>
      </c>
      <c r="E8" s="23">
        <v>30.6775128717731</v>
      </c>
      <c r="F8" s="21">
        <v>70</v>
      </c>
      <c r="G8" s="23">
        <f>F8/1.95583</f>
        <v>35.790431683735292</v>
      </c>
      <c r="H8" s="10"/>
      <c r="I8" s="10"/>
    </row>
    <row r="9" spans="1:9" s="4" customFormat="1" x14ac:dyDescent="0.25">
      <c r="A9" s="8"/>
      <c r="B9" s="17" t="s">
        <v>24</v>
      </c>
      <c r="C9" s="16"/>
      <c r="D9" s="21">
        <v>30</v>
      </c>
      <c r="E9" s="23">
        <v>15.338756435886555</v>
      </c>
      <c r="F9" s="21"/>
      <c r="G9" s="23"/>
      <c r="H9" s="13"/>
      <c r="I9" s="13"/>
    </row>
    <row r="10" spans="1:9" s="7" customFormat="1" x14ac:dyDescent="0.25">
      <c r="A10" s="8"/>
      <c r="B10" s="17" t="s">
        <v>25</v>
      </c>
      <c r="C10" s="16"/>
      <c r="D10" s="21">
        <v>20</v>
      </c>
      <c r="E10" s="23">
        <v>10.22583762392437</v>
      </c>
      <c r="F10" s="21"/>
      <c r="G10" s="23"/>
      <c r="H10" s="13"/>
      <c r="I10" s="13"/>
    </row>
    <row r="11" spans="1:9" s="7" customFormat="1" x14ac:dyDescent="0.25">
      <c r="A11" s="8"/>
      <c r="B11" s="17" t="s">
        <v>26</v>
      </c>
      <c r="C11" s="16"/>
      <c r="D11" s="21">
        <v>40</v>
      </c>
      <c r="E11" s="23">
        <v>20.45167524784874</v>
      </c>
      <c r="F11" s="21"/>
      <c r="G11" s="23"/>
      <c r="H11" s="13"/>
      <c r="I11" s="13"/>
    </row>
    <row r="12" spans="1:9" s="7" customFormat="1" x14ac:dyDescent="0.25">
      <c r="A12" s="8"/>
      <c r="B12" s="17" t="s">
        <v>27</v>
      </c>
      <c r="C12" s="16"/>
      <c r="D12" s="21">
        <v>20</v>
      </c>
      <c r="E12" s="23">
        <v>10.22583762392437</v>
      </c>
      <c r="F12" s="21"/>
      <c r="G12" s="23"/>
      <c r="H12" s="13"/>
      <c r="I12" s="13"/>
    </row>
    <row r="13" spans="1:9" s="7" customFormat="1" x14ac:dyDescent="0.25">
      <c r="A13" s="8"/>
      <c r="B13" s="17" t="s">
        <v>28</v>
      </c>
      <c r="C13" s="16"/>
      <c r="D13" s="21">
        <v>40</v>
      </c>
      <c r="E13" s="23">
        <v>20.45167524784874</v>
      </c>
      <c r="F13" s="21"/>
      <c r="G13" s="23"/>
      <c r="H13" s="13"/>
      <c r="I13" s="13"/>
    </row>
    <row r="14" spans="1:9" s="7" customFormat="1" x14ac:dyDescent="0.25">
      <c r="A14" s="8"/>
      <c r="B14" s="17" t="s">
        <v>29</v>
      </c>
      <c r="C14" s="16"/>
      <c r="D14" s="21">
        <v>40</v>
      </c>
      <c r="E14" s="23">
        <v>20.45167524784874</v>
      </c>
      <c r="F14" s="21"/>
      <c r="G14" s="23"/>
      <c r="H14" s="13"/>
      <c r="I14" s="13"/>
    </row>
    <row r="15" spans="1:9" s="7" customFormat="1" x14ac:dyDescent="0.25">
      <c r="A15" s="8"/>
      <c r="B15" s="17" t="s">
        <v>30</v>
      </c>
      <c r="C15" s="16"/>
      <c r="D15" s="21">
        <v>40</v>
      </c>
      <c r="E15" s="23">
        <v>20.45167524784874</v>
      </c>
      <c r="F15" s="21"/>
      <c r="G15" s="23"/>
      <c r="H15" s="13"/>
      <c r="I15" s="13"/>
    </row>
    <row r="16" spans="1:9" s="7" customFormat="1" x14ac:dyDescent="0.25">
      <c r="A16" s="8"/>
      <c r="B16" s="17" t="s">
        <v>31</v>
      </c>
      <c r="C16" s="16"/>
      <c r="D16" s="21">
        <v>60</v>
      </c>
      <c r="E16" s="23">
        <v>30.677512871773111</v>
      </c>
      <c r="F16" s="21"/>
      <c r="G16" s="23"/>
      <c r="H16" s="13"/>
      <c r="I16" s="13"/>
    </row>
    <row r="17" spans="1:9" s="4" customFormat="1" x14ac:dyDescent="0.25">
      <c r="A17" s="8"/>
      <c r="B17" s="17" t="s">
        <v>32</v>
      </c>
      <c r="C17" s="16"/>
      <c r="D17" s="21">
        <v>230</v>
      </c>
      <c r="E17" s="23">
        <f>D17/1.95583</f>
        <v>117.59713267513025</v>
      </c>
      <c r="F17" s="21">
        <v>380</v>
      </c>
      <c r="G17" s="23">
        <f>F17/1.95583</f>
        <v>194.29091485456303</v>
      </c>
      <c r="H17" s="13"/>
      <c r="I17" s="13"/>
    </row>
    <row r="18" spans="1:9" s="4" customFormat="1" x14ac:dyDescent="0.25">
      <c r="A18" s="8"/>
      <c r="B18" s="17" t="s">
        <v>33</v>
      </c>
      <c r="C18" s="16"/>
      <c r="D18" s="21">
        <v>130</v>
      </c>
      <c r="E18" s="23">
        <v>66.46794455550841</v>
      </c>
      <c r="F18" s="21">
        <v>160</v>
      </c>
      <c r="G18" s="23">
        <v>81.806700991394962</v>
      </c>
      <c r="H18" s="13"/>
      <c r="I18" s="13"/>
    </row>
    <row r="19" spans="1:9" s="7" customFormat="1" x14ac:dyDescent="0.25">
      <c r="A19" s="8"/>
      <c r="B19" s="17" t="s">
        <v>34</v>
      </c>
      <c r="C19" s="16"/>
      <c r="D19" s="21">
        <v>40</v>
      </c>
      <c r="E19" s="23">
        <v>20.45167524784874</v>
      </c>
      <c r="F19" s="21">
        <v>80</v>
      </c>
      <c r="G19" s="23">
        <v>40.903350495697481</v>
      </c>
      <c r="H19" s="13"/>
      <c r="I19" s="13"/>
    </row>
    <row r="20" spans="1:9" s="7" customFormat="1" x14ac:dyDescent="0.25">
      <c r="A20" s="8"/>
      <c r="B20" s="18" t="s">
        <v>35</v>
      </c>
      <c r="C20" s="16"/>
      <c r="D20" s="21">
        <v>80</v>
      </c>
      <c r="E20" s="23">
        <v>40.903350495697481</v>
      </c>
      <c r="F20" s="21"/>
      <c r="G20" s="23"/>
      <c r="H20" s="13"/>
      <c r="I20" s="13"/>
    </row>
    <row r="21" spans="1:9" s="7" customFormat="1" x14ac:dyDescent="0.25">
      <c r="A21" s="8"/>
      <c r="B21" s="17" t="s">
        <v>36</v>
      </c>
      <c r="C21" s="16"/>
      <c r="D21" s="21">
        <v>150</v>
      </c>
      <c r="E21" s="23">
        <v>76.693782179432773</v>
      </c>
      <c r="F21" s="21"/>
      <c r="G21" s="23"/>
      <c r="H21" s="13"/>
      <c r="I21" s="13"/>
    </row>
    <row r="22" spans="1:9" s="4" customFormat="1" x14ac:dyDescent="0.25">
      <c r="A22" s="8"/>
      <c r="B22" s="17" t="s">
        <v>37</v>
      </c>
      <c r="C22" s="16"/>
      <c r="D22" s="21">
        <v>400</v>
      </c>
      <c r="E22" s="23">
        <v>204.5167524784874</v>
      </c>
      <c r="F22" s="21">
        <v>600</v>
      </c>
      <c r="G22" s="23">
        <v>306.77512871773109</v>
      </c>
      <c r="H22" s="13"/>
      <c r="I22" s="13"/>
    </row>
    <row r="23" spans="1:9" s="4" customFormat="1" x14ac:dyDescent="0.25">
      <c r="A23" s="8"/>
      <c r="B23" s="17" t="s">
        <v>38</v>
      </c>
      <c r="C23" s="16"/>
      <c r="D23" s="21">
        <v>100</v>
      </c>
      <c r="E23" s="23">
        <v>51.129188119621851</v>
      </c>
      <c r="F23" s="21">
        <v>200</v>
      </c>
      <c r="G23" s="23">
        <v>102.2583762392437</v>
      </c>
      <c r="H23" s="13"/>
      <c r="I23" s="13"/>
    </row>
    <row r="24" spans="1:9" s="4" customFormat="1" x14ac:dyDescent="0.25">
      <c r="A24" s="8"/>
      <c r="B24" s="17" t="s">
        <v>39</v>
      </c>
      <c r="C24" s="16"/>
      <c r="D24" s="21">
        <v>30</v>
      </c>
      <c r="E24" s="23">
        <v>15.338756435886555</v>
      </c>
      <c r="F24" s="21"/>
      <c r="G24" s="23"/>
      <c r="H24" s="13"/>
      <c r="I24" s="13"/>
    </row>
    <row r="25" spans="1:9" s="4" customFormat="1" x14ac:dyDescent="0.25">
      <c r="A25" s="8"/>
      <c r="B25" s="17" t="s">
        <v>40</v>
      </c>
      <c r="C25" s="16"/>
      <c r="D25" s="21">
        <v>100</v>
      </c>
      <c r="E25" s="23">
        <v>51.129188119621851</v>
      </c>
      <c r="F25" s="21"/>
      <c r="G25" s="23"/>
      <c r="H25" s="13"/>
      <c r="I25" s="13"/>
    </row>
    <row r="26" spans="1:9" s="4" customFormat="1" x14ac:dyDescent="0.25">
      <c r="A26" s="8"/>
      <c r="B26" s="17" t="s">
        <v>41</v>
      </c>
      <c r="C26" s="16"/>
      <c r="D26" s="21">
        <v>100</v>
      </c>
      <c r="E26" s="23">
        <v>51.129188119621851</v>
      </c>
      <c r="F26" s="21"/>
      <c r="G26" s="23"/>
      <c r="H26" s="13"/>
      <c r="I26" s="13"/>
    </row>
    <row r="27" spans="1:9" s="4" customFormat="1" x14ac:dyDescent="0.25">
      <c r="A27" s="8"/>
      <c r="B27" s="17" t="s">
        <v>42</v>
      </c>
      <c r="C27" s="16"/>
      <c r="D27" s="21">
        <v>70</v>
      </c>
      <c r="E27" s="23">
        <v>35.790431683735292</v>
      </c>
      <c r="F27" s="21"/>
      <c r="G27" s="23"/>
      <c r="H27" s="13"/>
      <c r="I27" s="13"/>
    </row>
    <row r="28" spans="1:9" s="4" customFormat="1" x14ac:dyDescent="0.25">
      <c r="A28" s="8"/>
      <c r="B28" s="17" t="s">
        <v>43</v>
      </c>
      <c r="C28" s="16"/>
      <c r="D28" s="21">
        <v>50</v>
      </c>
      <c r="E28" s="23">
        <v>25.564594059810926</v>
      </c>
      <c r="F28" s="21"/>
      <c r="G28" s="23"/>
      <c r="H28" s="13"/>
      <c r="I28" s="13"/>
    </row>
    <row r="29" spans="1:9" s="4" customFormat="1" x14ac:dyDescent="0.25">
      <c r="A29" s="8"/>
      <c r="B29" s="17" t="s">
        <v>44</v>
      </c>
      <c r="C29" s="16"/>
      <c r="D29" s="21">
        <v>80</v>
      </c>
      <c r="E29" s="23">
        <v>40.903350495697481</v>
      </c>
      <c r="F29" s="21"/>
      <c r="G29" s="23"/>
      <c r="H29" s="13"/>
      <c r="I29" s="13"/>
    </row>
    <row r="30" spans="1:9" s="4" customFormat="1" x14ac:dyDescent="0.25">
      <c r="A30" s="8"/>
      <c r="B30" s="17" t="s">
        <v>45</v>
      </c>
      <c r="C30" s="16"/>
      <c r="D30" s="21">
        <v>180</v>
      </c>
      <c r="E30" s="23">
        <v>92.032538615319325</v>
      </c>
      <c r="F30" s="21"/>
      <c r="G30" s="23"/>
      <c r="H30" s="13"/>
      <c r="I30" s="13"/>
    </row>
    <row r="31" spans="1:9" ht="30" x14ac:dyDescent="0.25">
      <c r="A31" s="8"/>
      <c r="B31" s="17" t="s">
        <v>46</v>
      </c>
      <c r="C31" s="16"/>
      <c r="D31" s="22">
        <v>150</v>
      </c>
      <c r="E31" s="24">
        <v>76.693782179432773</v>
      </c>
      <c r="F31" s="22"/>
      <c r="G31" s="24"/>
      <c r="H31" s="13"/>
      <c r="I31" s="13"/>
    </row>
    <row r="32" spans="1:9" x14ac:dyDescent="0.25">
      <c r="A32" s="8"/>
      <c r="B32" s="17" t="s">
        <v>47</v>
      </c>
      <c r="C32" s="16"/>
      <c r="D32" s="21">
        <v>200</v>
      </c>
      <c r="E32" s="23">
        <v>102.2583762392437</v>
      </c>
      <c r="F32" s="21"/>
      <c r="G32" s="23"/>
      <c r="H32" s="13"/>
      <c r="I32" s="13"/>
    </row>
    <row r="33" spans="1:9" x14ac:dyDescent="0.25">
      <c r="A33" s="8"/>
      <c r="B33" s="17" t="s">
        <v>48</v>
      </c>
      <c r="C33" s="16"/>
      <c r="D33" s="21">
        <v>70</v>
      </c>
      <c r="E33" s="23">
        <v>35.790431683735292</v>
      </c>
      <c r="F33" s="21"/>
      <c r="G33" s="23"/>
      <c r="H33" s="13"/>
      <c r="I33" s="13"/>
    </row>
    <row r="34" spans="1:9" x14ac:dyDescent="0.25">
      <c r="A34" s="8"/>
      <c r="B34" s="17" t="s">
        <v>49</v>
      </c>
      <c r="C34" s="16"/>
      <c r="D34" s="21">
        <v>60</v>
      </c>
      <c r="E34" s="23">
        <v>30.677512871773111</v>
      </c>
      <c r="F34" s="21"/>
      <c r="G34" s="23"/>
      <c r="H34" s="13"/>
      <c r="I34" s="13"/>
    </row>
    <row r="35" spans="1:9" x14ac:dyDescent="0.25">
      <c r="A35" s="8"/>
      <c r="B35" s="17" t="s">
        <v>50</v>
      </c>
      <c r="C35" s="16"/>
      <c r="D35" s="21">
        <v>80</v>
      </c>
      <c r="E35" s="23">
        <v>40.903350495697481</v>
      </c>
      <c r="F35" s="21"/>
      <c r="G35" s="23"/>
      <c r="H35" s="13"/>
      <c r="I35" s="13"/>
    </row>
    <row r="36" spans="1:9" x14ac:dyDescent="0.25">
      <c r="A36" s="14"/>
      <c r="B36" s="19" t="s">
        <v>51</v>
      </c>
      <c r="C36" s="16"/>
      <c r="D36" s="21">
        <v>150</v>
      </c>
      <c r="E36" s="23">
        <v>76.693782179432773</v>
      </c>
      <c r="F36" s="21"/>
      <c r="G36" s="23"/>
      <c r="H36" s="13"/>
      <c r="I36" s="13"/>
    </row>
    <row r="37" spans="1:9" x14ac:dyDescent="0.25">
      <c r="A37" s="11"/>
      <c r="B37" s="20" t="s">
        <v>52</v>
      </c>
      <c r="C37" s="16"/>
      <c r="D37" s="21">
        <v>200</v>
      </c>
      <c r="E37" s="23">
        <f>D37/1.95583</f>
        <v>102.2583762392437</v>
      </c>
      <c r="F37" s="21"/>
      <c r="G37" s="23"/>
      <c r="H37" s="13"/>
      <c r="I37" s="13"/>
    </row>
    <row r="38" spans="1:9" x14ac:dyDescent="0.25">
      <c r="A38" s="12"/>
      <c r="B38" s="20" t="s">
        <v>53</v>
      </c>
      <c r="C38" s="12"/>
      <c r="D38" s="21">
        <v>200</v>
      </c>
      <c r="E38" s="23">
        <v>102.2583762392437</v>
      </c>
      <c r="F38" s="21"/>
      <c r="G38" s="23"/>
      <c r="H38" s="12"/>
      <c r="I38" s="12"/>
    </row>
    <row r="39" spans="1:9" x14ac:dyDescent="0.25">
      <c r="A39" s="12"/>
      <c r="B39" s="20" t="s">
        <v>54</v>
      </c>
      <c r="C39" s="12"/>
      <c r="D39" s="21">
        <v>60</v>
      </c>
      <c r="E39" s="23">
        <v>30.677512871773111</v>
      </c>
      <c r="F39" s="21">
        <v>80</v>
      </c>
      <c r="G39" s="23">
        <v>40.903350495697481</v>
      </c>
      <c r="H39" s="12"/>
      <c r="I39" s="12"/>
    </row>
    <row r="40" spans="1:9" x14ac:dyDescent="0.25">
      <c r="A40" s="12"/>
      <c r="B40" s="20" t="s">
        <v>55</v>
      </c>
      <c r="C40" s="12"/>
      <c r="D40" s="21">
        <v>60</v>
      </c>
      <c r="E40" s="23">
        <v>30.677512871773111</v>
      </c>
      <c r="F40" s="21"/>
      <c r="G40" s="23"/>
      <c r="H40" s="12"/>
      <c r="I40" s="12"/>
    </row>
    <row r="41" spans="1:9" x14ac:dyDescent="0.25">
      <c r="A41" s="12"/>
      <c r="B41" s="20" t="s">
        <v>56</v>
      </c>
      <c r="C41" s="12"/>
      <c r="D41" s="21">
        <v>50</v>
      </c>
      <c r="E41" s="23">
        <v>25.564594059810926</v>
      </c>
      <c r="F41" s="21"/>
      <c r="G41" s="23"/>
      <c r="H41" s="12"/>
      <c r="I41" s="12"/>
    </row>
    <row r="42" spans="1:9" x14ac:dyDescent="0.25">
      <c r="A42" s="12"/>
      <c r="B42" s="20" t="s">
        <v>57</v>
      </c>
      <c r="C42" s="12"/>
      <c r="D42" s="21">
        <v>80</v>
      </c>
      <c r="E42" s="23">
        <v>40.903350495697481</v>
      </c>
      <c r="F42" s="21"/>
      <c r="G42" s="23"/>
      <c r="H42" s="12"/>
      <c r="I42" s="12"/>
    </row>
    <row r="43" spans="1:9" x14ac:dyDescent="0.25">
      <c r="A43" s="12"/>
      <c r="B43" s="20" t="s">
        <v>58</v>
      </c>
      <c r="C43" s="12"/>
      <c r="D43" s="21">
        <v>70</v>
      </c>
      <c r="E43" s="23">
        <v>35.790431683735292</v>
      </c>
      <c r="F43" s="21"/>
      <c r="G43" s="23"/>
      <c r="H43" s="12"/>
      <c r="I43" s="12"/>
    </row>
    <row r="44" spans="1:9" x14ac:dyDescent="0.25">
      <c r="A44" s="12"/>
      <c r="B44" s="20" t="s">
        <v>59</v>
      </c>
      <c r="C44" s="12"/>
      <c r="D44" s="21">
        <v>150</v>
      </c>
      <c r="E44" s="23">
        <v>76.693782179432773</v>
      </c>
      <c r="F44" s="21"/>
      <c r="G44" s="23"/>
      <c r="H44" s="12"/>
      <c r="I44" s="12"/>
    </row>
    <row r="45" spans="1:9" x14ac:dyDescent="0.25">
      <c r="A45" s="12"/>
      <c r="B45" s="20" t="s">
        <v>60</v>
      </c>
      <c r="C45" s="12"/>
      <c r="D45" s="21">
        <v>150</v>
      </c>
      <c r="E45" s="23">
        <v>76.693782179432773</v>
      </c>
      <c r="F45" s="21"/>
      <c r="G45" s="23"/>
      <c r="H45" s="12"/>
      <c r="I45" s="12"/>
    </row>
    <row r="46" spans="1:9" x14ac:dyDescent="0.25">
      <c r="A46" s="12"/>
      <c r="B46" s="20" t="s">
        <v>61</v>
      </c>
      <c r="C46" s="12"/>
      <c r="D46" s="21">
        <v>70</v>
      </c>
      <c r="E46" s="23">
        <v>35.790431683735292</v>
      </c>
      <c r="F46" s="21"/>
      <c r="G46" s="23"/>
      <c r="H46" s="12"/>
      <c r="I46" s="12"/>
    </row>
    <row r="47" spans="1:9" x14ac:dyDescent="0.25">
      <c r="A47" s="12"/>
      <c r="B47" s="20" t="s">
        <v>62</v>
      </c>
      <c r="C47" s="12"/>
      <c r="D47" s="21">
        <v>100</v>
      </c>
      <c r="E47" s="23">
        <v>51.129188119621851</v>
      </c>
      <c r="F47" s="21">
        <v>150</v>
      </c>
      <c r="G47" s="23">
        <v>76.693782179432773</v>
      </c>
      <c r="H47" s="12"/>
      <c r="I47" s="12"/>
    </row>
    <row r="48" spans="1:9" x14ac:dyDescent="0.25">
      <c r="A48" s="12"/>
      <c r="B48" s="20" t="s">
        <v>63</v>
      </c>
      <c r="C48" s="12"/>
      <c r="D48" s="21">
        <v>80</v>
      </c>
      <c r="E48" s="23">
        <v>40.903350495697481</v>
      </c>
      <c r="F48" s="21">
        <v>200</v>
      </c>
      <c r="G48" s="23">
        <v>102.2583762392437</v>
      </c>
      <c r="H48" s="12"/>
      <c r="I48" s="12"/>
    </row>
    <row r="49" spans="1:9" x14ac:dyDescent="0.25">
      <c r="A49" s="12"/>
      <c r="B49" s="20" t="s">
        <v>64</v>
      </c>
      <c r="C49" s="12"/>
      <c r="D49" s="21">
        <v>100</v>
      </c>
      <c r="E49" s="23">
        <v>51.129188119621851</v>
      </c>
      <c r="F49" s="21"/>
      <c r="G49" s="23"/>
      <c r="H49" s="12"/>
      <c r="I49" s="12"/>
    </row>
    <row r="50" spans="1:9" x14ac:dyDescent="0.25">
      <c r="A50" s="12"/>
      <c r="B50" s="20" t="s">
        <v>65</v>
      </c>
      <c r="C50" s="12"/>
      <c r="D50" s="21">
        <v>80</v>
      </c>
      <c r="E50" s="23">
        <v>40.903350495697481</v>
      </c>
      <c r="F50" s="21">
        <v>100</v>
      </c>
      <c r="G50" s="23">
        <v>51.129188119621851</v>
      </c>
      <c r="H50" s="12"/>
      <c r="I50" s="12"/>
    </row>
    <row r="51" spans="1:9" x14ac:dyDescent="0.25">
      <c r="A51" s="12"/>
      <c r="B51" s="20" t="s">
        <v>66</v>
      </c>
      <c r="C51" s="12"/>
      <c r="D51" s="21">
        <v>50</v>
      </c>
      <c r="E51" s="23">
        <v>25.564594059810926</v>
      </c>
      <c r="F51" s="21">
        <v>80</v>
      </c>
      <c r="G51" s="23">
        <v>40.903350495697481</v>
      </c>
      <c r="H51" s="12"/>
      <c r="I51" s="12"/>
    </row>
    <row r="52" spans="1:9" x14ac:dyDescent="0.25">
      <c r="A52" s="12"/>
      <c r="B52" s="20" t="s">
        <v>67</v>
      </c>
      <c r="C52" s="12"/>
      <c r="D52" s="21">
        <v>200</v>
      </c>
      <c r="E52" s="23">
        <v>102.2583762392437</v>
      </c>
      <c r="F52" s="21">
        <v>700</v>
      </c>
      <c r="G52" s="23">
        <v>357.90431683735295</v>
      </c>
      <c r="H52" s="12"/>
      <c r="I52" s="12"/>
    </row>
    <row r="53" spans="1:9" x14ac:dyDescent="0.25">
      <c r="A53" s="12"/>
      <c r="B53" s="20" t="s">
        <v>68</v>
      </c>
      <c r="C53" s="12"/>
      <c r="D53" s="21">
        <v>750</v>
      </c>
      <c r="E53" s="23">
        <f>750/1.95583</f>
        <v>383.46891089716388</v>
      </c>
      <c r="F53" s="21">
        <v>850</v>
      </c>
      <c r="G53" s="23">
        <f>850/1.95583</f>
        <v>434.59809901678574</v>
      </c>
      <c r="H53" s="12"/>
      <c r="I53" s="12"/>
    </row>
    <row r="54" spans="1:9" x14ac:dyDescent="0.25">
      <c r="A54" s="12"/>
      <c r="B54" s="20" t="s">
        <v>69</v>
      </c>
      <c r="C54" s="12"/>
      <c r="D54" s="21">
        <v>450</v>
      </c>
      <c r="E54" s="23">
        <v>230.08134653829833</v>
      </c>
      <c r="F54" s="21"/>
      <c r="G54" s="23"/>
      <c r="H54" s="12"/>
      <c r="I54" s="12"/>
    </row>
    <row r="55" spans="1:9" x14ac:dyDescent="0.25">
      <c r="A55" s="12"/>
      <c r="B55" s="20" t="s">
        <v>70</v>
      </c>
      <c r="C55" s="12"/>
      <c r="D55" s="21">
        <v>1000</v>
      </c>
      <c r="E55" s="23">
        <v>511.29188119621847</v>
      </c>
      <c r="F55" s="21">
        <v>1300</v>
      </c>
      <c r="G55" s="23">
        <v>664.67944555508404</v>
      </c>
      <c r="H55" s="12"/>
      <c r="I55" s="12"/>
    </row>
    <row r="56" spans="1:9" x14ac:dyDescent="0.25">
      <c r="A56" s="12"/>
      <c r="B56" s="20" t="s">
        <v>71</v>
      </c>
      <c r="C56" s="12"/>
      <c r="D56" s="21">
        <v>1000</v>
      </c>
      <c r="E56" s="23">
        <v>511.29188119621847</v>
      </c>
      <c r="F56" s="21">
        <v>1300</v>
      </c>
      <c r="G56" s="23">
        <v>664.67944555508404</v>
      </c>
      <c r="H56" s="12"/>
      <c r="I56" s="12"/>
    </row>
    <row r="57" spans="1:9" x14ac:dyDescent="0.25">
      <c r="A57" s="12"/>
      <c r="B57" s="20" t="s">
        <v>72</v>
      </c>
      <c r="C57" s="12"/>
      <c r="D57" s="21">
        <v>700</v>
      </c>
      <c r="E57" s="23">
        <v>357.90431683735295</v>
      </c>
      <c r="F57" s="21">
        <v>900</v>
      </c>
      <c r="G57" s="23">
        <v>460.16269307659667</v>
      </c>
      <c r="H57" s="12"/>
      <c r="I57" s="12"/>
    </row>
    <row r="58" spans="1:9" x14ac:dyDescent="0.25">
      <c r="A58" s="12"/>
      <c r="B58" s="20" t="s">
        <v>73</v>
      </c>
      <c r="C58" s="12"/>
      <c r="D58" s="21">
        <v>100</v>
      </c>
      <c r="E58" s="23">
        <v>51.129188119621851</v>
      </c>
      <c r="F58" s="21">
        <v>150</v>
      </c>
      <c r="G58" s="23">
        <v>76.693782179432773</v>
      </c>
      <c r="H58" s="12"/>
      <c r="I58" s="12"/>
    </row>
    <row r="59" spans="1:9" x14ac:dyDescent="0.25">
      <c r="A59" s="12"/>
      <c r="B59" s="20" t="s">
        <v>74</v>
      </c>
      <c r="C59" s="12"/>
      <c r="D59" s="21">
        <v>800</v>
      </c>
      <c r="E59" s="23">
        <v>409.03350495697481</v>
      </c>
      <c r="F59" s="21"/>
      <c r="G59" s="23"/>
      <c r="H59" s="12"/>
      <c r="I59" s="12"/>
    </row>
    <row r="60" spans="1:9" x14ac:dyDescent="0.25">
      <c r="A60" s="12"/>
      <c r="B60" s="20" t="s">
        <v>75</v>
      </c>
      <c r="C60" s="12"/>
      <c r="D60" s="21">
        <v>1100</v>
      </c>
      <c r="E60" s="23">
        <v>562.42106931584033</v>
      </c>
      <c r="F60" s="21">
        <v>1300</v>
      </c>
      <c r="G60" s="23">
        <v>664.67944555508404</v>
      </c>
      <c r="H60" s="12"/>
      <c r="I60" s="12"/>
    </row>
    <row r="61" spans="1:9" x14ac:dyDescent="0.25">
      <c r="A61" s="12"/>
      <c r="B61" s="20" t="s">
        <v>76</v>
      </c>
      <c r="C61" s="12"/>
      <c r="D61" s="21">
        <v>500</v>
      </c>
      <c r="E61" s="23">
        <v>255.64594059810923</v>
      </c>
      <c r="F61" s="21"/>
      <c r="G61" s="23"/>
      <c r="H61" s="12"/>
      <c r="I61" s="12"/>
    </row>
    <row r="62" spans="1:9" x14ac:dyDescent="0.25">
      <c r="A62" s="12"/>
      <c r="B62" s="20" t="s">
        <v>77</v>
      </c>
      <c r="C62" s="12"/>
      <c r="D62" s="21">
        <v>600</v>
      </c>
      <c r="E62" s="23">
        <v>306.77512871773109</v>
      </c>
      <c r="F62" s="21"/>
      <c r="G62" s="23"/>
      <c r="H62" s="12"/>
      <c r="I62" s="12"/>
    </row>
    <row r="63" spans="1:9" x14ac:dyDescent="0.25">
      <c r="A63" s="12"/>
      <c r="B63" s="20" t="s">
        <v>78</v>
      </c>
      <c r="C63" s="12"/>
      <c r="D63" s="21">
        <v>100</v>
      </c>
      <c r="E63" s="23">
        <v>51.129188119621851</v>
      </c>
      <c r="F63" s="21">
        <v>160</v>
      </c>
      <c r="G63" s="23">
        <v>81.806700991394962</v>
      </c>
      <c r="H63" s="12"/>
      <c r="I63" s="12"/>
    </row>
    <row r="64" spans="1:9" x14ac:dyDescent="0.25">
      <c r="A64" s="12"/>
      <c r="B64" s="20" t="s">
        <v>79</v>
      </c>
      <c r="C64" s="12"/>
      <c r="D64" s="21">
        <v>300</v>
      </c>
      <c r="E64" s="23">
        <v>153.38756435886555</v>
      </c>
      <c r="F64" s="21"/>
      <c r="G64" s="23"/>
      <c r="H64" s="12"/>
      <c r="I64" s="12"/>
    </row>
    <row r="65" spans="1:9" x14ac:dyDescent="0.25">
      <c r="A65" s="12"/>
      <c r="B65" s="20" t="s">
        <v>80</v>
      </c>
      <c r="C65" s="12"/>
      <c r="D65" s="21">
        <v>750</v>
      </c>
      <c r="E65" s="23">
        <f>750/1.95583</f>
        <v>383.46891089716388</v>
      </c>
      <c r="F65" s="21">
        <v>1000</v>
      </c>
      <c r="G65" s="23">
        <v>511.29188119621847</v>
      </c>
      <c r="H65" s="12"/>
      <c r="I65" s="12"/>
    </row>
    <row r="66" spans="1:9" x14ac:dyDescent="0.25">
      <c r="A66" s="12"/>
      <c r="B66" s="20" t="s">
        <v>81</v>
      </c>
      <c r="C66" s="12"/>
      <c r="D66" s="21">
        <v>600</v>
      </c>
      <c r="E66" s="23">
        <v>306.77512871773109</v>
      </c>
      <c r="F66" s="21">
        <v>800</v>
      </c>
      <c r="G66" s="23">
        <v>409.03350495697481</v>
      </c>
      <c r="H66" s="12"/>
      <c r="I66" s="12"/>
    </row>
    <row r="67" spans="1:9" x14ac:dyDescent="0.25">
      <c r="A67" s="12"/>
      <c r="B67" s="20" t="s">
        <v>82</v>
      </c>
      <c r="C67" s="12"/>
      <c r="D67" s="21">
        <v>300</v>
      </c>
      <c r="E67" s="23">
        <v>153.38756435886555</v>
      </c>
      <c r="F67" s="21">
        <v>350</v>
      </c>
      <c r="G67" s="23">
        <v>178.95215841867648</v>
      </c>
      <c r="H67" s="12"/>
      <c r="I67" s="12"/>
    </row>
    <row r="68" spans="1:9" x14ac:dyDescent="0.25">
      <c r="A68" s="12"/>
      <c r="B68" s="20" t="s">
        <v>83</v>
      </c>
      <c r="C68" s="12"/>
      <c r="D68" s="21">
        <v>500</v>
      </c>
      <c r="E68" s="23">
        <v>255.64594059810923</v>
      </c>
      <c r="F68" s="21">
        <v>800</v>
      </c>
      <c r="G68" s="23">
        <v>409.03350495697481</v>
      </c>
      <c r="H68" s="12"/>
      <c r="I68" s="12"/>
    </row>
    <row r="69" spans="1:9" x14ac:dyDescent="0.25">
      <c r="A69" s="12"/>
      <c r="B69" s="20" t="s">
        <v>84</v>
      </c>
      <c r="C69" s="12"/>
      <c r="D69" s="21">
        <v>1300</v>
      </c>
      <c r="E69" s="23">
        <v>664.67944555508404</v>
      </c>
      <c r="F69" s="21"/>
      <c r="G69" s="23"/>
      <c r="H69" s="12"/>
      <c r="I69" s="12"/>
    </row>
    <row r="70" spans="1:9" x14ac:dyDescent="0.25">
      <c r="A70" s="12"/>
      <c r="B70" s="20" t="s">
        <v>85</v>
      </c>
      <c r="C70" s="12"/>
      <c r="D70" s="21">
        <v>850</v>
      </c>
      <c r="E70" s="23">
        <v>434.59809901678574</v>
      </c>
      <c r="F70" s="21"/>
      <c r="G70" s="23"/>
      <c r="H70" s="12"/>
      <c r="I70" s="12"/>
    </row>
    <row r="71" spans="1:9" x14ac:dyDescent="0.25">
      <c r="A71" s="12"/>
      <c r="B71" s="20" t="s">
        <v>86</v>
      </c>
      <c r="C71" s="12"/>
      <c r="D71" s="21">
        <v>350</v>
      </c>
      <c r="E71" s="23">
        <v>178.95215841867648</v>
      </c>
      <c r="F71" s="21"/>
      <c r="G71" s="23"/>
      <c r="H71" s="12"/>
      <c r="I71" s="12"/>
    </row>
    <row r="72" spans="1:9" x14ac:dyDescent="0.25">
      <c r="A72" s="12"/>
      <c r="B72" s="20" t="s">
        <v>87</v>
      </c>
      <c r="C72" s="12"/>
      <c r="D72" s="21">
        <v>150</v>
      </c>
      <c r="E72" s="23">
        <v>76.693782179432773</v>
      </c>
      <c r="F72" s="21"/>
      <c r="G72" s="23"/>
      <c r="H72" s="12"/>
      <c r="I72" s="12"/>
    </row>
    <row r="73" spans="1:9" x14ac:dyDescent="0.25">
      <c r="A73" s="12"/>
      <c r="B73" s="20" t="s">
        <v>88</v>
      </c>
      <c r="C73" s="12"/>
      <c r="D73" s="21">
        <v>1300</v>
      </c>
      <c r="E73" s="23">
        <v>664.67944555508404</v>
      </c>
      <c r="F73" s="21">
        <v>2200</v>
      </c>
      <c r="G73" s="23">
        <v>1124.8421386316807</v>
      </c>
      <c r="H73" s="12"/>
      <c r="I73" s="12"/>
    </row>
    <row r="74" spans="1:9" x14ac:dyDescent="0.25">
      <c r="A74" s="12"/>
      <c r="B74" s="20" t="s">
        <v>89</v>
      </c>
      <c r="C74" s="12"/>
      <c r="D74" s="21">
        <v>3000</v>
      </c>
      <c r="E74" s="23">
        <v>1533.8756435886555</v>
      </c>
      <c r="F74" s="21">
        <v>6000</v>
      </c>
      <c r="G74" s="23">
        <v>3067.751287177311</v>
      </c>
      <c r="H74" s="12"/>
      <c r="I74" s="12"/>
    </row>
    <row r="75" spans="1:9" x14ac:dyDescent="0.25">
      <c r="A75" s="12"/>
      <c r="B75" s="20" t="s">
        <v>90</v>
      </c>
      <c r="C75" s="12"/>
      <c r="D75" s="21">
        <v>150</v>
      </c>
      <c r="E75" s="23">
        <v>76.693782179432773</v>
      </c>
      <c r="F75" s="21"/>
      <c r="G75" s="23"/>
      <c r="H75" s="12"/>
      <c r="I75" s="12"/>
    </row>
    <row r="76" spans="1:9" x14ac:dyDescent="0.25">
      <c r="A76" s="12"/>
      <c r="B76" s="20" t="s">
        <v>91</v>
      </c>
      <c r="C76" s="12"/>
      <c r="D76" s="21">
        <v>400</v>
      </c>
      <c r="E76" s="23">
        <v>204.5167524784874</v>
      </c>
      <c r="F76" s="21">
        <v>600</v>
      </c>
      <c r="G76" s="23">
        <v>306.77512871773109</v>
      </c>
      <c r="H76" s="12"/>
      <c r="I76" s="12"/>
    </row>
    <row r="77" spans="1:9" x14ac:dyDescent="0.25">
      <c r="A77" s="12"/>
      <c r="B77" s="20" t="s">
        <v>92</v>
      </c>
      <c r="C77" s="12"/>
      <c r="D77" s="21">
        <v>250</v>
      </c>
      <c r="E77" s="23">
        <v>127.82297029905462</v>
      </c>
      <c r="F77" s="21"/>
      <c r="G77" s="21"/>
      <c r="H77" s="12"/>
      <c r="I77" s="12"/>
    </row>
    <row r="78" spans="1:9" x14ac:dyDescent="0.25">
      <c r="A78" s="12"/>
      <c r="B78" s="15" t="s">
        <v>93</v>
      </c>
      <c r="C78" s="12"/>
      <c r="D78" s="21">
        <v>200</v>
      </c>
      <c r="E78" s="23">
        <v>102.2583762392437</v>
      </c>
      <c r="F78" s="21"/>
      <c r="G78" s="21"/>
      <c r="H78" s="12"/>
      <c r="I78" s="12"/>
    </row>
    <row r="79" spans="1:9" x14ac:dyDescent="0.25">
      <c r="A79" s="12"/>
      <c r="B79" s="15"/>
      <c r="C79" s="12"/>
      <c r="D79" s="21"/>
      <c r="E79" s="23"/>
      <c r="F79" s="21"/>
      <c r="G79" s="21"/>
      <c r="H79" s="12"/>
      <c r="I79" s="12"/>
    </row>
    <row r="80" spans="1:9" x14ac:dyDescent="0.25">
      <c r="A80" s="12"/>
      <c r="B80" s="12" t="s">
        <v>95</v>
      </c>
      <c r="C80" s="12"/>
      <c r="D80" s="12"/>
      <c r="E80" s="12"/>
      <c r="F80" s="12"/>
      <c r="G80" s="12"/>
      <c r="H80" s="12"/>
      <c r="I80" s="12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5">
      <c r="A82" s="12"/>
      <c r="B82" s="12" t="s">
        <v>97</v>
      </c>
      <c r="C82" s="12"/>
      <c r="D82" s="12"/>
      <c r="E82" s="12"/>
      <c r="F82" s="12"/>
      <c r="G82" s="12"/>
      <c r="H82" s="12"/>
      <c r="I82" s="12"/>
    </row>
    <row r="83" spans="1:9" x14ac:dyDescent="0.25">
      <c r="A83" s="12"/>
      <c r="B83" s="25" t="s">
        <v>96</v>
      </c>
      <c r="C83" s="12"/>
      <c r="D83" s="12" t="s">
        <v>108</v>
      </c>
      <c r="E83" s="12"/>
      <c r="F83" s="12"/>
      <c r="G83" s="12"/>
      <c r="H83" s="21">
        <v>32.78</v>
      </c>
      <c r="I83" s="23">
        <v>16.760000000000002</v>
      </c>
    </row>
    <row r="84" spans="1:9" x14ac:dyDescent="0.25">
      <c r="A84" s="12"/>
      <c r="B84" s="25" t="s">
        <v>98</v>
      </c>
      <c r="C84" s="12"/>
      <c r="D84" s="12" t="s">
        <v>108</v>
      </c>
      <c r="E84" s="12"/>
      <c r="F84" s="12"/>
      <c r="G84" s="12"/>
      <c r="H84" s="21">
        <v>89.33</v>
      </c>
      <c r="I84" s="23">
        <v>45.67</v>
      </c>
    </row>
    <row r="85" spans="1:9" x14ac:dyDescent="0.25">
      <c r="A85" s="12"/>
      <c r="B85" s="25" t="s">
        <v>99</v>
      </c>
      <c r="C85" s="12"/>
      <c r="D85" s="12" t="s">
        <v>108</v>
      </c>
      <c r="E85" s="12"/>
      <c r="F85" s="12"/>
      <c r="G85" s="12"/>
      <c r="H85" s="21">
        <v>35.89</v>
      </c>
      <c r="I85" s="23">
        <v>18.350000000000001</v>
      </c>
    </row>
    <row r="86" spans="1:9" x14ac:dyDescent="0.25">
      <c r="A86" s="12"/>
      <c r="B86" s="25" t="s">
        <v>100</v>
      </c>
      <c r="C86" s="12"/>
      <c r="D86" s="12" t="s">
        <v>108</v>
      </c>
      <c r="E86" s="12"/>
      <c r="F86" s="12"/>
      <c r="G86" s="12"/>
      <c r="H86" s="21">
        <v>89.33</v>
      </c>
      <c r="I86" s="23">
        <v>45.67</v>
      </c>
    </row>
    <row r="87" spans="1:9" ht="30" x14ac:dyDescent="0.25">
      <c r="A87" s="12"/>
      <c r="B87" s="25" t="s">
        <v>102</v>
      </c>
      <c r="C87" s="12"/>
      <c r="D87" s="21">
        <v>4.7</v>
      </c>
      <c r="E87" s="23">
        <v>2.4</v>
      </c>
      <c r="F87" s="12"/>
      <c r="G87" s="12"/>
      <c r="H87" s="21">
        <v>48.08</v>
      </c>
      <c r="I87" s="23">
        <v>24.58</v>
      </c>
    </row>
    <row r="88" spans="1:9" ht="30" x14ac:dyDescent="0.25">
      <c r="A88" s="12"/>
      <c r="B88" s="25" t="s">
        <v>103</v>
      </c>
      <c r="C88" s="12"/>
      <c r="D88" s="21">
        <v>6</v>
      </c>
      <c r="E88" s="23">
        <v>3.07</v>
      </c>
      <c r="F88" s="12"/>
      <c r="G88" s="12"/>
      <c r="H88" s="21">
        <v>155.04</v>
      </c>
      <c r="I88" s="23">
        <v>79.27</v>
      </c>
    </row>
    <row r="89" spans="1:9" x14ac:dyDescent="0.25">
      <c r="A89" s="12"/>
      <c r="B89" s="25"/>
      <c r="C89" s="12"/>
      <c r="D89" s="12"/>
      <c r="E89" s="12"/>
      <c r="F89" s="12"/>
      <c r="G89" s="12"/>
      <c r="H89" s="12"/>
      <c r="I89" s="12"/>
    </row>
    <row r="90" spans="1:9" x14ac:dyDescent="0.25">
      <c r="A90" s="12"/>
      <c r="B90" s="25" t="s">
        <v>101</v>
      </c>
      <c r="C90" s="12"/>
      <c r="D90" s="12"/>
      <c r="E90" s="12"/>
      <c r="F90" s="12"/>
      <c r="G90" s="12"/>
      <c r="H90" s="12"/>
      <c r="I90" s="12"/>
    </row>
    <row r="91" spans="1:9" x14ac:dyDescent="0.25">
      <c r="A91" s="12"/>
      <c r="B91" s="25" t="s">
        <v>96</v>
      </c>
      <c r="C91" s="12"/>
      <c r="D91" s="21">
        <v>2.9</v>
      </c>
      <c r="E91" s="23">
        <v>1.48</v>
      </c>
      <c r="F91" s="12"/>
      <c r="G91" s="12"/>
      <c r="H91" s="21">
        <v>32.78</v>
      </c>
      <c r="I91" s="23">
        <v>16.760000000000002</v>
      </c>
    </row>
    <row r="92" spans="1:9" x14ac:dyDescent="0.25">
      <c r="A92" s="12"/>
      <c r="B92" s="25" t="s">
        <v>98</v>
      </c>
      <c r="C92" s="12"/>
      <c r="D92" s="21">
        <v>4</v>
      </c>
      <c r="E92" s="23">
        <v>2.0499999999999998</v>
      </c>
      <c r="F92" s="12"/>
      <c r="G92" s="12"/>
      <c r="H92" s="21">
        <v>85.33</v>
      </c>
      <c r="I92" s="23">
        <v>43.63</v>
      </c>
    </row>
    <row r="93" spans="1:9" x14ac:dyDescent="0.25">
      <c r="A93" s="12"/>
      <c r="B93" s="25" t="s">
        <v>100</v>
      </c>
      <c r="C93" s="12"/>
      <c r="D93" s="21">
        <v>4</v>
      </c>
      <c r="E93" s="23">
        <v>2.0499999999999998</v>
      </c>
      <c r="F93" s="12"/>
      <c r="G93" s="12"/>
      <c r="H93" s="21">
        <v>85.33</v>
      </c>
      <c r="I93" s="23">
        <v>43.63</v>
      </c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5">
      <c r="A95" s="12"/>
      <c r="B95" s="12" t="s">
        <v>104</v>
      </c>
      <c r="C95" s="12"/>
      <c r="D95" s="12"/>
      <c r="E95" s="12"/>
      <c r="F95" s="12"/>
      <c r="G95" s="12"/>
      <c r="H95" s="12"/>
      <c r="I95" s="12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60" x14ac:dyDescent="0.25">
      <c r="A97" s="12"/>
      <c r="B97" s="25" t="s">
        <v>105</v>
      </c>
      <c r="C97" s="12"/>
      <c r="D97" s="31" t="s">
        <v>107</v>
      </c>
      <c r="E97" s="32"/>
      <c r="F97" s="32"/>
      <c r="G97" s="33"/>
      <c r="H97" s="26">
        <v>287.27999999999997</v>
      </c>
      <c r="I97" s="27">
        <v>146.88</v>
      </c>
    </row>
    <row r="98" spans="1:9" ht="60" x14ac:dyDescent="0.25">
      <c r="A98" s="12"/>
      <c r="B98" s="25" t="s">
        <v>106</v>
      </c>
      <c r="C98" s="12"/>
      <c r="D98" s="31" t="s">
        <v>107</v>
      </c>
      <c r="E98" s="32"/>
      <c r="F98" s="32"/>
      <c r="G98" s="33"/>
      <c r="H98" s="26">
        <v>287.27999999999997</v>
      </c>
      <c r="I98" s="27">
        <v>146.88</v>
      </c>
    </row>
  </sheetData>
  <mergeCells count="10">
    <mergeCell ref="D97:G97"/>
    <mergeCell ref="D98:G98"/>
    <mergeCell ref="A1:I1"/>
    <mergeCell ref="A2:I2"/>
    <mergeCell ref="A6:A7"/>
    <mergeCell ref="B6:B7"/>
    <mergeCell ref="C6:C7"/>
    <mergeCell ref="G6:I6"/>
    <mergeCell ref="A3:I3"/>
    <mergeCell ref="D7:G7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2025-11-21T13:42:23Z</dcterms:modified>
</cp:coreProperties>
</file>