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 calcMode="autoNoTable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1" i="1" l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</calcChain>
</file>

<file path=xl/sharedStrings.xml><?xml version="1.0" encoding="utf-8"?>
<sst xmlns="http://schemas.openxmlformats.org/spreadsheetml/2006/main" count="221" uniqueCount="221">
  <si>
    <t>Утвърден ценоразпис на всички предоставяни медицински и други услуги от:</t>
  </si>
  <si>
    <t>"АГППДП СМАЙЛ ТАЙМ "ООД</t>
  </si>
  <si>
    <t>"АГППДП СМАЙЛ ТАЙМ " ООД</t>
  </si>
  <si>
    <t>ЕИК: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</si>
  <si>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</si>
  <si>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</si>
  <si>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</si>
  <si>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</si>
  <si>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</si>
  <si>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</si>
  <si>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</si>
  <si>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>BGN</t>
  </si>
  <si>
    <t>EUR</t>
  </si>
  <si>
    <t>0023</t>
  </si>
  <si>
    <t>Сваляне на метален щифт</t>
  </si>
  <si>
    <t>0036</t>
  </si>
  <si>
    <t>Екстракция на еднокоренов зъб</t>
  </si>
  <si>
    <t xml:space="preserve">    85.33.лв.</t>
  </si>
  <si>
    <t>0037</t>
  </si>
  <si>
    <t>Екстракция на многокоренов</t>
  </si>
  <si>
    <t>0038</t>
  </si>
  <si>
    <t>Екстракция на мъдрец</t>
  </si>
  <si>
    <t>0039</t>
  </si>
  <si>
    <t>Усложнена екстракция</t>
  </si>
  <si>
    <t>0040</t>
  </si>
  <si>
    <t>Пластика на синус</t>
  </si>
  <si>
    <t>0041</t>
  </si>
  <si>
    <t>Екстракция на млечен зъб</t>
  </si>
  <si>
    <t>0114</t>
  </si>
  <si>
    <t>Екстракция на премолар</t>
  </si>
  <si>
    <t>0118</t>
  </si>
  <si>
    <t>елунгация</t>
  </si>
  <si>
    <t>0127</t>
  </si>
  <si>
    <t>Екстракция на ретиниран мъдрец</t>
  </si>
  <si>
    <t xml:space="preserve">    85.33.лв</t>
  </si>
  <si>
    <t>0016</t>
  </si>
  <si>
    <t>Ендодонтско лечение на еднокоренов зъб</t>
  </si>
  <si>
    <t>0017</t>
  </si>
  <si>
    <t>Ендодонтско лечение на многокоренов зъб</t>
  </si>
  <si>
    <t>0018</t>
  </si>
  <si>
    <t>Ендодонтско лечение на зъб с киста</t>
  </si>
  <si>
    <t>0019</t>
  </si>
  <si>
    <t>Корекция на перфорация с МТА</t>
  </si>
  <si>
    <t>0020</t>
  </si>
  <si>
    <t>Премахване на счупен инструмент</t>
  </si>
  <si>
    <t>0062</t>
  </si>
  <si>
    <t xml:space="preserve">Промивки на канали </t>
  </si>
  <si>
    <t>0067</t>
  </si>
  <si>
    <t>Девитализация на млечен зъб</t>
  </si>
  <si>
    <t>0076</t>
  </si>
  <si>
    <t>Ендодонтско лечение на премолар с киста</t>
  </si>
  <si>
    <t>0079</t>
  </si>
  <si>
    <t>Ендодотско лечение на предкътник</t>
  </si>
  <si>
    <t>0084</t>
  </si>
  <si>
    <t>Сваляне на щифт</t>
  </si>
  <si>
    <t>0101</t>
  </si>
  <si>
    <t>Ендодонтско лечение на еднокоренов зъб с киста</t>
  </si>
  <si>
    <t>0121</t>
  </si>
  <si>
    <t>Ендодонтско лечение на молар</t>
  </si>
  <si>
    <t>0011</t>
  </si>
  <si>
    <t>Почистване на зъбен камък първично</t>
  </si>
  <si>
    <t>0012</t>
  </si>
  <si>
    <t>Почистване на зъбен камък поддръжка</t>
  </si>
  <si>
    <t>0077</t>
  </si>
  <si>
    <t>Почистване със сода</t>
  </si>
  <si>
    <t>0092</t>
  </si>
  <si>
    <t>УЗ локално</t>
  </si>
  <si>
    <t>0138</t>
  </si>
  <si>
    <t>Парадонтална карта</t>
  </si>
  <si>
    <t>0013</t>
  </si>
  <si>
    <t>Избелване с лазер</t>
  </si>
  <si>
    <t>0045</t>
  </si>
  <si>
    <t>Поставяне на имплант ALFA BIO</t>
  </si>
  <si>
    <t>0046</t>
  </si>
  <si>
    <t>Поставяне на имплант STRAUMANN</t>
  </si>
  <si>
    <t>0047</t>
  </si>
  <si>
    <t>Латерална костна аугментация</t>
  </si>
  <si>
    <t>0048</t>
  </si>
  <si>
    <t>Биоматериали(кост и мембрана)</t>
  </si>
  <si>
    <t>0049</t>
  </si>
  <si>
    <t>Синус лифт латерален</t>
  </si>
  <si>
    <t>0050</t>
  </si>
  <si>
    <t>Синус лифт вертикален</t>
  </si>
  <si>
    <t>0051</t>
  </si>
  <si>
    <t>Разкритие на имплант</t>
  </si>
  <si>
    <t>0053</t>
  </si>
  <si>
    <t>Постоянен абатмънт Alpha bio</t>
  </si>
  <si>
    <t>0056</t>
  </si>
  <si>
    <t>Инцизия</t>
  </si>
  <si>
    <t>0070</t>
  </si>
  <si>
    <t>Постоянен абатмънт Shtraumann</t>
  </si>
  <si>
    <t>0090</t>
  </si>
  <si>
    <t>Абатмънт</t>
  </si>
  <si>
    <t>0111</t>
  </si>
  <si>
    <t>Конструкция  циркониева завинтваема</t>
  </si>
  <si>
    <t>0117</t>
  </si>
  <si>
    <t>Конструкция от метало-керамика завинтваема</t>
  </si>
  <si>
    <t>0008</t>
  </si>
  <si>
    <t>Обтурация цервикално преден зъб</t>
  </si>
  <si>
    <t>0009</t>
  </si>
  <si>
    <t>Обтурация с 2 повърхности на преден зъб</t>
  </si>
  <si>
    <t>0015</t>
  </si>
  <si>
    <t>Композитна фасета Бондинг на зъб</t>
  </si>
  <si>
    <t>0021</t>
  </si>
  <si>
    <t>Цялостно адхизивно изграждане за преден зъб</t>
  </si>
  <si>
    <t>0022</t>
  </si>
  <si>
    <t>Изграждане на пънче</t>
  </si>
  <si>
    <t>0057</t>
  </si>
  <si>
    <t>Обтурация на 1 повърхност на преден зъб</t>
  </si>
  <si>
    <t>0058</t>
  </si>
  <si>
    <t>Обтурация на 3 повърхности на преден зъб</t>
  </si>
  <si>
    <t>0060</t>
  </si>
  <si>
    <t>Обтурация цялоснто изграждане</t>
  </si>
  <si>
    <t>0061</t>
  </si>
  <si>
    <t>Обтурация Щифт фиброглас</t>
  </si>
  <si>
    <t>0063</t>
  </si>
  <si>
    <t>Обтурация на млечен зъб</t>
  </si>
  <si>
    <t>0081</t>
  </si>
  <si>
    <t>Силанизиране</t>
  </si>
  <si>
    <t>0112</t>
  </si>
  <si>
    <t>Изграждане за овърлей</t>
  </si>
  <si>
    <t>0136</t>
  </si>
  <si>
    <t>Обтурация с 1 повърхност на заден зъб</t>
  </si>
  <si>
    <t>0137</t>
  </si>
  <si>
    <t>Цялостно адхизивно изграждане на заден зъб</t>
  </si>
  <si>
    <t>0140</t>
  </si>
  <si>
    <t>Обтурация на заден зъб с 2 повърхност</t>
  </si>
  <si>
    <t>0141</t>
  </si>
  <si>
    <t>Обтурация на заден зъб с 3 повърхности</t>
  </si>
  <si>
    <t>85.33 лв</t>
  </si>
  <si>
    <t>0142</t>
  </si>
  <si>
    <t>Обтурация цервикално на заден зъб</t>
  </si>
  <si>
    <t>0024</t>
  </si>
  <si>
    <t>Сваляне на корона или мост на 1 елемент</t>
  </si>
  <si>
    <t>0025</t>
  </si>
  <si>
    <t>Временна корона лабораторна</t>
  </si>
  <si>
    <t>0026</t>
  </si>
  <si>
    <t>Отпечатък</t>
  </si>
  <si>
    <t>0027</t>
  </si>
  <si>
    <t>Дигитален отпечатък</t>
  </si>
  <si>
    <t>0028</t>
  </si>
  <si>
    <t>Керамичен overlay</t>
  </si>
  <si>
    <t>0029</t>
  </si>
  <si>
    <t>Циркониева корона full contur</t>
  </si>
  <si>
    <t>0030</t>
  </si>
  <si>
    <t>Металокерамична корона</t>
  </si>
  <si>
    <t>0031</t>
  </si>
  <si>
    <t>Циркониева корона с нанасяне</t>
  </si>
  <si>
    <t>0032</t>
  </si>
  <si>
    <t>Керамична фасета</t>
  </si>
  <si>
    <t>0033</t>
  </si>
  <si>
    <t>Шина за бруксизъм</t>
  </si>
  <si>
    <t>0034</t>
  </si>
  <si>
    <t>Проект за фасети</t>
  </si>
  <si>
    <t>0052</t>
  </si>
  <si>
    <t>Временна завинтваема корона и абатмънт</t>
  </si>
  <si>
    <t>0054</t>
  </si>
  <si>
    <t>Завинтваема циркониева корона</t>
  </si>
  <si>
    <t>0055</t>
  </si>
  <si>
    <t>Завинтваема металокерамична корона</t>
  </si>
  <si>
    <t>0071</t>
  </si>
  <si>
    <t>Циментиране постоянно</t>
  </si>
  <si>
    <t>0073</t>
  </si>
  <si>
    <t>Временна корона клинична</t>
  </si>
  <si>
    <t>0074</t>
  </si>
  <si>
    <t>Шел</t>
  </si>
  <si>
    <t>0075</t>
  </si>
  <si>
    <t>Конструкция all on 4</t>
  </si>
  <si>
    <t>0078</t>
  </si>
  <si>
    <t>Предварителен отпечатък</t>
  </si>
  <si>
    <t>0080</t>
  </si>
  <si>
    <t>Проба на проект и корона</t>
  </si>
  <si>
    <t>0086</t>
  </si>
  <si>
    <t>Временна кошута</t>
  </si>
  <si>
    <t>0089</t>
  </si>
  <si>
    <t>Временна конструкция цяла челюст 12зъба (6 импланта)</t>
  </si>
  <si>
    <t>0094</t>
  </si>
  <si>
    <t>Финиране</t>
  </si>
  <si>
    <t>0095</t>
  </si>
  <si>
    <t>Ребазация на временна корона</t>
  </si>
  <si>
    <t>0099</t>
  </si>
  <si>
    <t>Прерарация за корона</t>
  </si>
  <si>
    <t>0103</t>
  </si>
  <si>
    <t>прерарация за винир лей</t>
  </si>
  <si>
    <t>0104</t>
  </si>
  <si>
    <t>Шина -ритайнер</t>
  </si>
  <si>
    <t>0115</t>
  </si>
  <si>
    <t>Проект</t>
  </si>
  <si>
    <t>0126</t>
  </si>
  <si>
    <t>Временна дълготрайна корона лабораторна</t>
  </si>
  <si>
    <t>0129</t>
  </si>
  <si>
    <t>Временна дълготрайна клинична корона</t>
  </si>
  <si>
    <t>0146</t>
  </si>
  <si>
    <t>Временнен завинтваем мост и абатмънти</t>
  </si>
  <si>
    <t>0150</t>
  </si>
  <si>
    <t xml:space="preserve">Моделно лята частична протеза горна челюст </t>
  </si>
  <si>
    <t>0151</t>
  </si>
  <si>
    <t>Моделно лята частична протеза на долна челюст</t>
  </si>
  <si>
    <t>0010</t>
  </si>
  <si>
    <t>Преглед</t>
  </si>
  <si>
    <t>0082</t>
  </si>
  <si>
    <t>Специализирана консултация</t>
  </si>
  <si>
    <t>0143</t>
  </si>
  <si>
    <t>Преглед консултация</t>
  </si>
  <si>
    <t>00065</t>
  </si>
  <si>
    <t>Секторна снимка</t>
  </si>
  <si>
    <t>0124</t>
  </si>
  <si>
    <t>Коронарно преместено ламбо</t>
  </si>
  <si>
    <t>0144</t>
  </si>
  <si>
    <t>Гингивална присадка на зъб</t>
  </si>
  <si>
    <t>0042</t>
  </si>
  <si>
    <t>Френулотомия с лазер</t>
  </si>
  <si>
    <t>0043</t>
  </si>
  <si>
    <t>Гингивектомия с лазер</t>
  </si>
  <si>
    <t>0044</t>
  </si>
  <si>
    <t>Епително-съединителна мекотъканна присадка</t>
  </si>
  <si>
    <t>0072</t>
  </si>
  <si>
    <t>Апикална остеотомия</t>
  </si>
  <si>
    <t>План</t>
  </si>
  <si>
    <t>0120</t>
  </si>
  <si>
    <t>цистектомия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</si>
</sst>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#,##0.00\ &quot;лв.&quot;;[Red]\-#,##0.00\ &quot;лв.&quot;"/>
    <numFmt numFmtId="164" formatCode="##0.00"/>
    <numFmt numFmtId="165" formatCode="#,##0.00\ [$€-1];[Red]\-#,##0.00\ [$€-1]"/>
    <numFmt numFmtId="166" formatCode="0.000;\-0.000"/>
    <numFmt numFmtId="167" formatCode="#,##0.00&quot; €&quot;"/>
    <numFmt numFmtId="168" formatCode="#,##0.00&quot; лв.&quot;"/>
  </numFmts>
  <fonts count="1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4"/>
      <name val="Calibri"/>
      <family val="2"/>
      <charset val="1"/>
    </font>
    <font>
      <sz val="11"/>
      <name val="Calibri"/>
      <family val="2"/>
      <charset val="1"/>
    </font>
    <font>
      <sz val="16"/>
      <color indexed="10"/>
      <name val="Calibri"/>
      <family val="2"/>
      <charset val="1"/>
    </font>
    <font>
      <i/>
      <sz val="12"/>
      <color indexed="23"/>
      <name val="Calibri"/>
      <family val="2"/>
      <charset val="1"/>
    </font>
    <font>
      <sz val="12"/>
      <color indexed="10"/>
      <name val="Calibri"/>
      <family val="2"/>
      <charset val="1"/>
    </font>
    <font>
      <sz val="11"/>
      <color indexed="10"/>
      <name val="Calibri"/>
      <family val="2"/>
      <charset val="1"/>
    </font>
    <font>
      <b/>
      <sz val="12"/>
      <name val="Calibri"/>
      <family val="2"/>
      <charset val="1"/>
    </font>
    <font>
      <b/>
      <sz val="10"/>
      <name val="Calibri"/>
      <family val="2"/>
      <charset val="1"/>
    </font>
    <font>
      <sz val="10"/>
      <name val="Calibri"/>
      <family val="2"/>
      <charset val="1"/>
    </font>
    <font>
      <b/>
      <i/>
      <sz val="10"/>
      <name val="Calibri"/>
      <family val="2"/>
      <charset val="1"/>
    </font>
    <font>
      <sz val="10"/>
      <color indexed="10"/>
      <name val="Calibri"/>
      <family val="2"/>
      <charset val="1"/>
    </font>
    <font>
      <sz val="10"/>
      <color indexed="8"/>
      <name val="Calibri"/>
      <family val="2"/>
      <charset val="1"/>
    </font>
    <font>
      <b/>
      <sz val="10"/>
      <color indexed="8"/>
      <name val="Calibri"/>
      <family val="2"/>
      <charset val="1"/>
    </font>
    <font>
      <b/>
      <sz val="10"/>
      <color rgb="FF000000"/>
      <name val="Arial"/>
      <family val="2"/>
      <charset val="204"/>
    </font>
    <font>
      <b/>
      <sz val="12"/>
      <color indexed="8"/>
      <name val="Calibri"/>
      <family val="2"/>
      <charset val="1"/>
    </font>
    <font>
      <sz val="12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23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8"/>
      </right>
      <top style="thin">
        <color indexed="8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8"/>
      </bottom>
      <diagonal/>
    </border>
    <border>
      <left style="thin">
        <color indexed="23"/>
      </left>
      <right style="thin">
        <color indexed="8"/>
      </right>
      <top style="thin">
        <color indexed="23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23"/>
      </right>
      <top/>
      <bottom style="thin">
        <color indexed="8"/>
      </bottom>
      <diagonal/>
    </border>
    <border>
      <left style="thin">
        <color indexed="23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0" fontId="4" fillId="0" borderId="0" xfId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10" fillId="0" borderId="0" xfId="1" applyFont="1" applyAlignment="1">
      <alignment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11" fillId="0" borderId="0" xfId="1" applyFont="1" applyAlignment="1">
      <alignment vertical="center" wrapText="1"/>
    </xf>
    <xf numFmtId="0" fontId="12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164" fontId="12" fillId="0" borderId="8" xfId="1" applyNumberFormat="1" applyFont="1" applyBorder="1" applyAlignment="1">
      <alignment vertical="center"/>
    </xf>
    <xf numFmtId="164" fontId="12" fillId="0" borderId="9" xfId="1" applyNumberFormat="1" applyFont="1" applyBorder="1" applyAlignment="1">
      <alignment vertical="center"/>
    </xf>
    <xf numFmtId="0" fontId="10" fillId="0" borderId="0" xfId="1" applyFont="1" applyAlignment="1">
      <alignment vertical="center"/>
    </xf>
    <xf numFmtId="0" fontId="13" fillId="0" borderId="0" xfId="1" applyFont="1"/>
    <xf numFmtId="0" fontId="14" fillId="0" borderId="0" xfId="1" applyFont="1"/>
    <xf numFmtId="165" fontId="14" fillId="0" borderId="0" xfId="1" applyNumberFormat="1" applyFont="1"/>
    <xf numFmtId="0" fontId="15" fillId="2" borderId="10" xfId="0" applyFont="1" applyFill="1" applyBorder="1" applyAlignment="1">
      <alignment horizontal="center" vertical="top"/>
    </xf>
    <xf numFmtId="0" fontId="0" fillId="2" borderId="10" xfId="0" applyFont="1" applyFill="1" applyBorder="1" applyAlignment="1">
      <alignment horizontal="left" vertical="top"/>
    </xf>
    <xf numFmtId="0" fontId="12" fillId="0" borderId="0" xfId="1" applyFont="1" applyBorder="1" applyAlignment="1">
      <alignment horizontal="center" vertical="center" wrapText="1"/>
    </xf>
    <xf numFmtId="166" fontId="15" fillId="2" borderId="10" xfId="0" applyNumberFormat="1" applyFont="1" applyFill="1" applyBorder="1" applyAlignment="1">
      <alignment horizontal="right" vertical="top"/>
    </xf>
    <xf numFmtId="167" fontId="16" fillId="0" borderId="0" xfId="1" applyNumberFormat="1" applyFont="1" applyBorder="1"/>
    <xf numFmtId="164" fontId="12" fillId="0" borderId="0" xfId="1" applyNumberFormat="1" applyFont="1" applyBorder="1" applyAlignment="1">
      <alignment vertical="center"/>
    </xf>
    <xf numFmtId="0" fontId="12" fillId="0" borderId="0" xfId="1" applyFont="1" applyBorder="1" applyAlignment="1">
      <alignment vertical="center"/>
    </xf>
    <xf numFmtId="0" fontId="12" fillId="0" borderId="0" xfId="1" applyFont="1" applyAlignment="1">
      <alignment vertical="center"/>
    </xf>
    <xf numFmtId="8" fontId="3" fillId="0" borderId="0" xfId="1" applyNumberFormat="1" applyFont="1" applyAlignment="1">
      <alignment vertical="center"/>
    </xf>
    <xf numFmtId="0" fontId="13" fillId="0" borderId="0" xfId="1" applyFont="1" applyAlignment="1">
      <alignment wrapText="1"/>
    </xf>
    <xf numFmtId="168" fontId="3" fillId="0" borderId="0" xfId="1" applyNumberFormat="1" applyFont="1" applyAlignment="1">
      <alignment vertical="center"/>
    </xf>
    <xf numFmtId="167" fontId="17" fillId="0" borderId="0" xfId="1" applyNumberFormat="1" applyFont="1" applyAlignment="1">
      <alignment vertical="center"/>
    </xf>
  </cellXfs>
  <cellStyles count="2">
    <cellStyle name="Excel Built-in Normal" xfId="1"/>
    <cellStyle name="Normal" xfId="0" builtinId="0"/>
  </cellStyles>
  <dxfs count="1">
    <dxf>
      <font>
        <b val="0"/>
        <condense val="0"/>
        <extend val="0"/>
        <color indexed="16"/>
      </font>
      <fill>
        <patternFill patternType="solid">
          <fgColor indexed="31"/>
          <bgColor indexed="4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tabSelected="1" workbookViewId="0">
      <selection activeCell="A2" sqref="A2:G2"/>
    </sheetView>
  </sheetViews>
  <sheetFormatPr defaultRowHeight="15.75" x14ac:dyDescent="0.25"/>
  <cols>
    <col min="1" max="1" width="19" style="4" customWidth="1"/>
    <col min="2" max="2" width="69.140625" style="2" customWidth="1"/>
    <col min="3" max="3" width="10.42578125" style="4" customWidth="1"/>
    <col min="4" max="4" width="10.42578125" style="38" customWidth="1"/>
    <col min="5" max="5" width="10.42578125" style="39" customWidth="1"/>
    <col min="6" max="7" width="10.42578125" style="4" customWidth="1"/>
    <col min="8" max="13" width="9.140625" style="4"/>
    <col min="14" max="14" width="97.42578125" style="4" customWidth="1"/>
    <col min="15" max="256" width="9.140625" style="4"/>
    <col min="257" max="257" width="19" style="4" customWidth="1"/>
    <col min="258" max="258" width="69.140625" style="4" customWidth="1"/>
    <col min="259" max="263" width="10.42578125" style="4" customWidth="1"/>
    <col min="264" max="269" width="9.140625" style="4"/>
    <col min="270" max="270" width="97.42578125" style="4" customWidth="1"/>
    <col min="271" max="512" width="9.140625" style="4"/>
    <col min="513" max="513" width="19" style="4" customWidth="1"/>
    <col min="514" max="514" width="69.140625" style="4" customWidth="1"/>
    <col min="515" max="519" width="10.42578125" style="4" customWidth="1"/>
    <col min="520" max="525" width="9.140625" style="4"/>
    <col min="526" max="526" width="97.42578125" style="4" customWidth="1"/>
    <col min="527" max="768" width="9.140625" style="4"/>
    <col min="769" max="769" width="19" style="4" customWidth="1"/>
    <col min="770" max="770" width="69.140625" style="4" customWidth="1"/>
    <col min="771" max="775" width="10.42578125" style="4" customWidth="1"/>
    <col min="776" max="781" width="9.140625" style="4"/>
    <col min="782" max="782" width="97.42578125" style="4" customWidth="1"/>
    <col min="783" max="1024" width="9.140625" style="4"/>
    <col min="1025" max="1025" width="19" style="4" customWidth="1"/>
    <col min="1026" max="1026" width="69.140625" style="4" customWidth="1"/>
    <col min="1027" max="1031" width="10.42578125" style="4" customWidth="1"/>
    <col min="1032" max="1037" width="9.140625" style="4"/>
    <col min="1038" max="1038" width="97.42578125" style="4" customWidth="1"/>
    <col min="1039" max="1280" width="9.140625" style="4"/>
    <col min="1281" max="1281" width="19" style="4" customWidth="1"/>
    <col min="1282" max="1282" width="69.140625" style="4" customWidth="1"/>
    <col min="1283" max="1287" width="10.42578125" style="4" customWidth="1"/>
    <col min="1288" max="1293" width="9.140625" style="4"/>
    <col min="1294" max="1294" width="97.42578125" style="4" customWidth="1"/>
    <col min="1295" max="1536" width="9.140625" style="4"/>
    <col min="1537" max="1537" width="19" style="4" customWidth="1"/>
    <col min="1538" max="1538" width="69.140625" style="4" customWidth="1"/>
    <col min="1539" max="1543" width="10.42578125" style="4" customWidth="1"/>
    <col min="1544" max="1549" width="9.140625" style="4"/>
    <col min="1550" max="1550" width="97.42578125" style="4" customWidth="1"/>
    <col min="1551" max="1792" width="9.140625" style="4"/>
    <col min="1793" max="1793" width="19" style="4" customWidth="1"/>
    <col min="1794" max="1794" width="69.140625" style="4" customWidth="1"/>
    <col min="1795" max="1799" width="10.42578125" style="4" customWidth="1"/>
    <col min="1800" max="1805" width="9.140625" style="4"/>
    <col min="1806" max="1806" width="97.42578125" style="4" customWidth="1"/>
    <col min="1807" max="2048" width="9.140625" style="4"/>
    <col min="2049" max="2049" width="19" style="4" customWidth="1"/>
    <col min="2050" max="2050" width="69.140625" style="4" customWidth="1"/>
    <col min="2051" max="2055" width="10.42578125" style="4" customWidth="1"/>
    <col min="2056" max="2061" width="9.140625" style="4"/>
    <col min="2062" max="2062" width="97.42578125" style="4" customWidth="1"/>
    <col min="2063" max="2304" width="9.140625" style="4"/>
    <col min="2305" max="2305" width="19" style="4" customWidth="1"/>
    <col min="2306" max="2306" width="69.140625" style="4" customWidth="1"/>
    <col min="2307" max="2311" width="10.42578125" style="4" customWidth="1"/>
    <col min="2312" max="2317" width="9.140625" style="4"/>
    <col min="2318" max="2318" width="97.42578125" style="4" customWidth="1"/>
    <col min="2319" max="2560" width="9.140625" style="4"/>
    <col min="2561" max="2561" width="19" style="4" customWidth="1"/>
    <col min="2562" max="2562" width="69.140625" style="4" customWidth="1"/>
    <col min="2563" max="2567" width="10.42578125" style="4" customWidth="1"/>
    <col min="2568" max="2573" width="9.140625" style="4"/>
    <col min="2574" max="2574" width="97.42578125" style="4" customWidth="1"/>
    <col min="2575" max="2816" width="9.140625" style="4"/>
    <col min="2817" max="2817" width="19" style="4" customWidth="1"/>
    <col min="2818" max="2818" width="69.140625" style="4" customWidth="1"/>
    <col min="2819" max="2823" width="10.42578125" style="4" customWidth="1"/>
    <col min="2824" max="2829" width="9.140625" style="4"/>
    <col min="2830" max="2830" width="97.42578125" style="4" customWidth="1"/>
    <col min="2831" max="3072" width="9.140625" style="4"/>
    <col min="3073" max="3073" width="19" style="4" customWidth="1"/>
    <col min="3074" max="3074" width="69.140625" style="4" customWidth="1"/>
    <col min="3075" max="3079" width="10.42578125" style="4" customWidth="1"/>
    <col min="3080" max="3085" width="9.140625" style="4"/>
    <col min="3086" max="3086" width="97.42578125" style="4" customWidth="1"/>
    <col min="3087" max="3328" width="9.140625" style="4"/>
    <col min="3329" max="3329" width="19" style="4" customWidth="1"/>
    <col min="3330" max="3330" width="69.140625" style="4" customWidth="1"/>
    <col min="3331" max="3335" width="10.42578125" style="4" customWidth="1"/>
    <col min="3336" max="3341" width="9.140625" style="4"/>
    <col min="3342" max="3342" width="97.42578125" style="4" customWidth="1"/>
    <col min="3343" max="3584" width="9.140625" style="4"/>
    <col min="3585" max="3585" width="19" style="4" customWidth="1"/>
    <col min="3586" max="3586" width="69.140625" style="4" customWidth="1"/>
    <col min="3587" max="3591" width="10.42578125" style="4" customWidth="1"/>
    <col min="3592" max="3597" width="9.140625" style="4"/>
    <col min="3598" max="3598" width="97.42578125" style="4" customWidth="1"/>
    <col min="3599" max="3840" width="9.140625" style="4"/>
    <col min="3841" max="3841" width="19" style="4" customWidth="1"/>
    <col min="3842" max="3842" width="69.140625" style="4" customWidth="1"/>
    <col min="3843" max="3847" width="10.42578125" style="4" customWidth="1"/>
    <col min="3848" max="3853" width="9.140625" style="4"/>
    <col min="3854" max="3854" width="97.42578125" style="4" customWidth="1"/>
    <col min="3855" max="4096" width="9.140625" style="4"/>
    <col min="4097" max="4097" width="19" style="4" customWidth="1"/>
    <col min="4098" max="4098" width="69.140625" style="4" customWidth="1"/>
    <col min="4099" max="4103" width="10.42578125" style="4" customWidth="1"/>
    <col min="4104" max="4109" width="9.140625" style="4"/>
    <col min="4110" max="4110" width="97.42578125" style="4" customWidth="1"/>
    <col min="4111" max="4352" width="9.140625" style="4"/>
    <col min="4353" max="4353" width="19" style="4" customWidth="1"/>
    <col min="4354" max="4354" width="69.140625" style="4" customWidth="1"/>
    <col min="4355" max="4359" width="10.42578125" style="4" customWidth="1"/>
    <col min="4360" max="4365" width="9.140625" style="4"/>
    <col min="4366" max="4366" width="97.42578125" style="4" customWidth="1"/>
    <col min="4367" max="4608" width="9.140625" style="4"/>
    <col min="4609" max="4609" width="19" style="4" customWidth="1"/>
    <col min="4610" max="4610" width="69.140625" style="4" customWidth="1"/>
    <col min="4611" max="4615" width="10.42578125" style="4" customWidth="1"/>
    <col min="4616" max="4621" width="9.140625" style="4"/>
    <col min="4622" max="4622" width="97.42578125" style="4" customWidth="1"/>
    <col min="4623" max="4864" width="9.140625" style="4"/>
    <col min="4865" max="4865" width="19" style="4" customWidth="1"/>
    <col min="4866" max="4866" width="69.140625" style="4" customWidth="1"/>
    <col min="4867" max="4871" width="10.42578125" style="4" customWidth="1"/>
    <col min="4872" max="4877" width="9.140625" style="4"/>
    <col min="4878" max="4878" width="97.42578125" style="4" customWidth="1"/>
    <col min="4879" max="5120" width="9.140625" style="4"/>
    <col min="5121" max="5121" width="19" style="4" customWidth="1"/>
    <col min="5122" max="5122" width="69.140625" style="4" customWidth="1"/>
    <col min="5123" max="5127" width="10.42578125" style="4" customWidth="1"/>
    <col min="5128" max="5133" width="9.140625" style="4"/>
    <col min="5134" max="5134" width="97.42578125" style="4" customWidth="1"/>
    <col min="5135" max="5376" width="9.140625" style="4"/>
    <col min="5377" max="5377" width="19" style="4" customWidth="1"/>
    <col min="5378" max="5378" width="69.140625" style="4" customWidth="1"/>
    <col min="5379" max="5383" width="10.42578125" style="4" customWidth="1"/>
    <col min="5384" max="5389" width="9.140625" style="4"/>
    <col min="5390" max="5390" width="97.42578125" style="4" customWidth="1"/>
    <col min="5391" max="5632" width="9.140625" style="4"/>
    <col min="5633" max="5633" width="19" style="4" customWidth="1"/>
    <col min="5634" max="5634" width="69.140625" style="4" customWidth="1"/>
    <col min="5635" max="5639" width="10.42578125" style="4" customWidth="1"/>
    <col min="5640" max="5645" width="9.140625" style="4"/>
    <col min="5646" max="5646" width="97.42578125" style="4" customWidth="1"/>
    <col min="5647" max="5888" width="9.140625" style="4"/>
    <col min="5889" max="5889" width="19" style="4" customWidth="1"/>
    <col min="5890" max="5890" width="69.140625" style="4" customWidth="1"/>
    <col min="5891" max="5895" width="10.42578125" style="4" customWidth="1"/>
    <col min="5896" max="5901" width="9.140625" style="4"/>
    <col min="5902" max="5902" width="97.42578125" style="4" customWidth="1"/>
    <col min="5903" max="6144" width="9.140625" style="4"/>
    <col min="6145" max="6145" width="19" style="4" customWidth="1"/>
    <col min="6146" max="6146" width="69.140625" style="4" customWidth="1"/>
    <col min="6147" max="6151" width="10.42578125" style="4" customWidth="1"/>
    <col min="6152" max="6157" width="9.140625" style="4"/>
    <col min="6158" max="6158" width="97.42578125" style="4" customWidth="1"/>
    <col min="6159" max="6400" width="9.140625" style="4"/>
    <col min="6401" max="6401" width="19" style="4" customWidth="1"/>
    <col min="6402" max="6402" width="69.140625" style="4" customWidth="1"/>
    <col min="6403" max="6407" width="10.42578125" style="4" customWidth="1"/>
    <col min="6408" max="6413" width="9.140625" style="4"/>
    <col min="6414" max="6414" width="97.42578125" style="4" customWidth="1"/>
    <col min="6415" max="6656" width="9.140625" style="4"/>
    <col min="6657" max="6657" width="19" style="4" customWidth="1"/>
    <col min="6658" max="6658" width="69.140625" style="4" customWidth="1"/>
    <col min="6659" max="6663" width="10.42578125" style="4" customWidth="1"/>
    <col min="6664" max="6669" width="9.140625" style="4"/>
    <col min="6670" max="6670" width="97.42578125" style="4" customWidth="1"/>
    <col min="6671" max="6912" width="9.140625" style="4"/>
    <col min="6913" max="6913" width="19" style="4" customWidth="1"/>
    <col min="6914" max="6914" width="69.140625" style="4" customWidth="1"/>
    <col min="6915" max="6919" width="10.42578125" style="4" customWidth="1"/>
    <col min="6920" max="6925" width="9.140625" style="4"/>
    <col min="6926" max="6926" width="97.42578125" style="4" customWidth="1"/>
    <col min="6927" max="7168" width="9.140625" style="4"/>
    <col min="7169" max="7169" width="19" style="4" customWidth="1"/>
    <col min="7170" max="7170" width="69.140625" style="4" customWidth="1"/>
    <col min="7171" max="7175" width="10.42578125" style="4" customWidth="1"/>
    <col min="7176" max="7181" width="9.140625" style="4"/>
    <col min="7182" max="7182" width="97.42578125" style="4" customWidth="1"/>
    <col min="7183" max="7424" width="9.140625" style="4"/>
    <col min="7425" max="7425" width="19" style="4" customWidth="1"/>
    <col min="7426" max="7426" width="69.140625" style="4" customWidth="1"/>
    <col min="7427" max="7431" width="10.42578125" style="4" customWidth="1"/>
    <col min="7432" max="7437" width="9.140625" style="4"/>
    <col min="7438" max="7438" width="97.42578125" style="4" customWidth="1"/>
    <col min="7439" max="7680" width="9.140625" style="4"/>
    <col min="7681" max="7681" width="19" style="4" customWidth="1"/>
    <col min="7682" max="7682" width="69.140625" style="4" customWidth="1"/>
    <col min="7683" max="7687" width="10.42578125" style="4" customWidth="1"/>
    <col min="7688" max="7693" width="9.140625" style="4"/>
    <col min="7694" max="7694" width="97.42578125" style="4" customWidth="1"/>
    <col min="7695" max="7936" width="9.140625" style="4"/>
    <col min="7937" max="7937" width="19" style="4" customWidth="1"/>
    <col min="7938" max="7938" width="69.140625" style="4" customWidth="1"/>
    <col min="7939" max="7943" width="10.42578125" style="4" customWidth="1"/>
    <col min="7944" max="7949" width="9.140625" style="4"/>
    <col min="7950" max="7950" width="97.42578125" style="4" customWidth="1"/>
    <col min="7951" max="8192" width="9.140625" style="4"/>
    <col min="8193" max="8193" width="19" style="4" customWidth="1"/>
    <col min="8194" max="8194" width="69.140625" style="4" customWidth="1"/>
    <col min="8195" max="8199" width="10.42578125" style="4" customWidth="1"/>
    <col min="8200" max="8205" width="9.140625" style="4"/>
    <col min="8206" max="8206" width="97.42578125" style="4" customWidth="1"/>
    <col min="8207" max="8448" width="9.140625" style="4"/>
    <col min="8449" max="8449" width="19" style="4" customWidth="1"/>
    <col min="8450" max="8450" width="69.140625" style="4" customWidth="1"/>
    <col min="8451" max="8455" width="10.42578125" style="4" customWidth="1"/>
    <col min="8456" max="8461" width="9.140625" style="4"/>
    <col min="8462" max="8462" width="97.42578125" style="4" customWidth="1"/>
    <col min="8463" max="8704" width="9.140625" style="4"/>
    <col min="8705" max="8705" width="19" style="4" customWidth="1"/>
    <col min="8706" max="8706" width="69.140625" style="4" customWidth="1"/>
    <col min="8707" max="8711" width="10.42578125" style="4" customWidth="1"/>
    <col min="8712" max="8717" width="9.140625" style="4"/>
    <col min="8718" max="8718" width="97.42578125" style="4" customWidth="1"/>
    <col min="8719" max="8960" width="9.140625" style="4"/>
    <col min="8961" max="8961" width="19" style="4" customWidth="1"/>
    <col min="8962" max="8962" width="69.140625" style="4" customWidth="1"/>
    <col min="8963" max="8967" width="10.42578125" style="4" customWidth="1"/>
    <col min="8968" max="8973" width="9.140625" style="4"/>
    <col min="8974" max="8974" width="97.42578125" style="4" customWidth="1"/>
    <col min="8975" max="9216" width="9.140625" style="4"/>
    <col min="9217" max="9217" width="19" style="4" customWidth="1"/>
    <col min="9218" max="9218" width="69.140625" style="4" customWidth="1"/>
    <col min="9219" max="9223" width="10.42578125" style="4" customWidth="1"/>
    <col min="9224" max="9229" width="9.140625" style="4"/>
    <col min="9230" max="9230" width="97.42578125" style="4" customWidth="1"/>
    <col min="9231" max="9472" width="9.140625" style="4"/>
    <col min="9473" max="9473" width="19" style="4" customWidth="1"/>
    <col min="9474" max="9474" width="69.140625" style="4" customWidth="1"/>
    <col min="9475" max="9479" width="10.42578125" style="4" customWidth="1"/>
    <col min="9480" max="9485" width="9.140625" style="4"/>
    <col min="9486" max="9486" width="97.42578125" style="4" customWidth="1"/>
    <col min="9487" max="9728" width="9.140625" style="4"/>
    <col min="9729" max="9729" width="19" style="4" customWidth="1"/>
    <col min="9730" max="9730" width="69.140625" style="4" customWidth="1"/>
    <col min="9731" max="9735" width="10.42578125" style="4" customWidth="1"/>
    <col min="9736" max="9741" width="9.140625" style="4"/>
    <col min="9742" max="9742" width="97.42578125" style="4" customWidth="1"/>
    <col min="9743" max="9984" width="9.140625" style="4"/>
    <col min="9985" max="9985" width="19" style="4" customWidth="1"/>
    <col min="9986" max="9986" width="69.140625" style="4" customWidth="1"/>
    <col min="9987" max="9991" width="10.42578125" style="4" customWidth="1"/>
    <col min="9992" max="9997" width="9.140625" style="4"/>
    <col min="9998" max="9998" width="97.42578125" style="4" customWidth="1"/>
    <col min="9999" max="10240" width="9.140625" style="4"/>
    <col min="10241" max="10241" width="19" style="4" customWidth="1"/>
    <col min="10242" max="10242" width="69.140625" style="4" customWidth="1"/>
    <col min="10243" max="10247" width="10.42578125" style="4" customWidth="1"/>
    <col min="10248" max="10253" width="9.140625" style="4"/>
    <col min="10254" max="10254" width="97.42578125" style="4" customWidth="1"/>
    <col min="10255" max="10496" width="9.140625" style="4"/>
    <col min="10497" max="10497" width="19" style="4" customWidth="1"/>
    <col min="10498" max="10498" width="69.140625" style="4" customWidth="1"/>
    <col min="10499" max="10503" width="10.42578125" style="4" customWidth="1"/>
    <col min="10504" max="10509" width="9.140625" style="4"/>
    <col min="10510" max="10510" width="97.42578125" style="4" customWidth="1"/>
    <col min="10511" max="10752" width="9.140625" style="4"/>
    <col min="10753" max="10753" width="19" style="4" customWidth="1"/>
    <col min="10754" max="10754" width="69.140625" style="4" customWidth="1"/>
    <col min="10755" max="10759" width="10.42578125" style="4" customWidth="1"/>
    <col min="10760" max="10765" width="9.140625" style="4"/>
    <col min="10766" max="10766" width="97.42578125" style="4" customWidth="1"/>
    <col min="10767" max="11008" width="9.140625" style="4"/>
    <col min="11009" max="11009" width="19" style="4" customWidth="1"/>
    <col min="11010" max="11010" width="69.140625" style="4" customWidth="1"/>
    <col min="11011" max="11015" width="10.42578125" style="4" customWidth="1"/>
    <col min="11016" max="11021" width="9.140625" style="4"/>
    <col min="11022" max="11022" width="97.42578125" style="4" customWidth="1"/>
    <col min="11023" max="11264" width="9.140625" style="4"/>
    <col min="11265" max="11265" width="19" style="4" customWidth="1"/>
    <col min="11266" max="11266" width="69.140625" style="4" customWidth="1"/>
    <col min="11267" max="11271" width="10.42578125" style="4" customWidth="1"/>
    <col min="11272" max="11277" width="9.140625" style="4"/>
    <col min="11278" max="11278" width="97.42578125" style="4" customWidth="1"/>
    <col min="11279" max="11520" width="9.140625" style="4"/>
    <col min="11521" max="11521" width="19" style="4" customWidth="1"/>
    <col min="11522" max="11522" width="69.140625" style="4" customWidth="1"/>
    <col min="11523" max="11527" width="10.42578125" style="4" customWidth="1"/>
    <col min="11528" max="11533" width="9.140625" style="4"/>
    <col min="11534" max="11534" width="97.42578125" style="4" customWidth="1"/>
    <col min="11535" max="11776" width="9.140625" style="4"/>
    <col min="11777" max="11777" width="19" style="4" customWidth="1"/>
    <col min="11778" max="11778" width="69.140625" style="4" customWidth="1"/>
    <col min="11779" max="11783" width="10.42578125" style="4" customWidth="1"/>
    <col min="11784" max="11789" width="9.140625" style="4"/>
    <col min="11790" max="11790" width="97.42578125" style="4" customWidth="1"/>
    <col min="11791" max="12032" width="9.140625" style="4"/>
    <col min="12033" max="12033" width="19" style="4" customWidth="1"/>
    <col min="12034" max="12034" width="69.140625" style="4" customWidth="1"/>
    <col min="12035" max="12039" width="10.42578125" style="4" customWidth="1"/>
    <col min="12040" max="12045" width="9.140625" style="4"/>
    <col min="12046" max="12046" width="97.42578125" style="4" customWidth="1"/>
    <col min="12047" max="12288" width="9.140625" style="4"/>
    <col min="12289" max="12289" width="19" style="4" customWidth="1"/>
    <col min="12290" max="12290" width="69.140625" style="4" customWidth="1"/>
    <col min="12291" max="12295" width="10.42578125" style="4" customWidth="1"/>
    <col min="12296" max="12301" width="9.140625" style="4"/>
    <col min="12302" max="12302" width="97.42578125" style="4" customWidth="1"/>
    <col min="12303" max="12544" width="9.140625" style="4"/>
    <col min="12545" max="12545" width="19" style="4" customWidth="1"/>
    <col min="12546" max="12546" width="69.140625" style="4" customWidth="1"/>
    <col min="12547" max="12551" width="10.42578125" style="4" customWidth="1"/>
    <col min="12552" max="12557" width="9.140625" style="4"/>
    <col min="12558" max="12558" width="97.42578125" style="4" customWidth="1"/>
    <col min="12559" max="12800" width="9.140625" style="4"/>
    <col min="12801" max="12801" width="19" style="4" customWidth="1"/>
    <col min="12802" max="12802" width="69.140625" style="4" customWidth="1"/>
    <col min="12803" max="12807" width="10.42578125" style="4" customWidth="1"/>
    <col min="12808" max="12813" width="9.140625" style="4"/>
    <col min="12814" max="12814" width="97.42578125" style="4" customWidth="1"/>
    <col min="12815" max="13056" width="9.140625" style="4"/>
    <col min="13057" max="13057" width="19" style="4" customWidth="1"/>
    <col min="13058" max="13058" width="69.140625" style="4" customWidth="1"/>
    <col min="13059" max="13063" width="10.42578125" style="4" customWidth="1"/>
    <col min="13064" max="13069" width="9.140625" style="4"/>
    <col min="13070" max="13070" width="97.42578125" style="4" customWidth="1"/>
    <col min="13071" max="13312" width="9.140625" style="4"/>
    <col min="13313" max="13313" width="19" style="4" customWidth="1"/>
    <col min="13314" max="13314" width="69.140625" style="4" customWidth="1"/>
    <col min="13315" max="13319" width="10.42578125" style="4" customWidth="1"/>
    <col min="13320" max="13325" width="9.140625" style="4"/>
    <col min="13326" max="13326" width="97.42578125" style="4" customWidth="1"/>
    <col min="13327" max="13568" width="9.140625" style="4"/>
    <col min="13569" max="13569" width="19" style="4" customWidth="1"/>
    <col min="13570" max="13570" width="69.140625" style="4" customWidth="1"/>
    <col min="13571" max="13575" width="10.42578125" style="4" customWidth="1"/>
    <col min="13576" max="13581" width="9.140625" style="4"/>
    <col min="13582" max="13582" width="97.42578125" style="4" customWidth="1"/>
    <col min="13583" max="13824" width="9.140625" style="4"/>
    <col min="13825" max="13825" width="19" style="4" customWidth="1"/>
    <col min="13826" max="13826" width="69.140625" style="4" customWidth="1"/>
    <col min="13827" max="13831" width="10.42578125" style="4" customWidth="1"/>
    <col min="13832" max="13837" width="9.140625" style="4"/>
    <col min="13838" max="13838" width="97.42578125" style="4" customWidth="1"/>
    <col min="13839" max="14080" width="9.140625" style="4"/>
    <col min="14081" max="14081" width="19" style="4" customWidth="1"/>
    <col min="14082" max="14082" width="69.140625" style="4" customWidth="1"/>
    <col min="14083" max="14087" width="10.42578125" style="4" customWidth="1"/>
    <col min="14088" max="14093" width="9.140625" style="4"/>
    <col min="14094" max="14094" width="97.42578125" style="4" customWidth="1"/>
    <col min="14095" max="14336" width="9.140625" style="4"/>
    <col min="14337" max="14337" width="19" style="4" customWidth="1"/>
    <col min="14338" max="14338" width="69.140625" style="4" customWidth="1"/>
    <col min="14339" max="14343" width="10.42578125" style="4" customWidth="1"/>
    <col min="14344" max="14349" width="9.140625" style="4"/>
    <col min="14350" max="14350" width="97.42578125" style="4" customWidth="1"/>
    <col min="14351" max="14592" width="9.140625" style="4"/>
    <col min="14593" max="14593" width="19" style="4" customWidth="1"/>
    <col min="14594" max="14594" width="69.140625" style="4" customWidth="1"/>
    <col min="14595" max="14599" width="10.42578125" style="4" customWidth="1"/>
    <col min="14600" max="14605" width="9.140625" style="4"/>
    <col min="14606" max="14606" width="97.42578125" style="4" customWidth="1"/>
    <col min="14607" max="14848" width="9.140625" style="4"/>
    <col min="14849" max="14849" width="19" style="4" customWidth="1"/>
    <col min="14850" max="14850" width="69.140625" style="4" customWidth="1"/>
    <col min="14851" max="14855" width="10.42578125" style="4" customWidth="1"/>
    <col min="14856" max="14861" width="9.140625" style="4"/>
    <col min="14862" max="14862" width="97.42578125" style="4" customWidth="1"/>
    <col min="14863" max="15104" width="9.140625" style="4"/>
    <col min="15105" max="15105" width="19" style="4" customWidth="1"/>
    <col min="15106" max="15106" width="69.140625" style="4" customWidth="1"/>
    <col min="15107" max="15111" width="10.42578125" style="4" customWidth="1"/>
    <col min="15112" max="15117" width="9.140625" style="4"/>
    <col min="15118" max="15118" width="97.42578125" style="4" customWidth="1"/>
    <col min="15119" max="15360" width="9.140625" style="4"/>
    <col min="15361" max="15361" width="19" style="4" customWidth="1"/>
    <col min="15362" max="15362" width="69.140625" style="4" customWidth="1"/>
    <col min="15363" max="15367" width="10.42578125" style="4" customWidth="1"/>
    <col min="15368" max="15373" width="9.140625" style="4"/>
    <col min="15374" max="15374" width="97.42578125" style="4" customWidth="1"/>
    <col min="15375" max="15616" width="9.140625" style="4"/>
    <col min="15617" max="15617" width="19" style="4" customWidth="1"/>
    <col min="15618" max="15618" width="69.140625" style="4" customWidth="1"/>
    <col min="15619" max="15623" width="10.42578125" style="4" customWidth="1"/>
    <col min="15624" max="15629" width="9.140625" style="4"/>
    <col min="15630" max="15630" width="97.42578125" style="4" customWidth="1"/>
    <col min="15631" max="15872" width="9.140625" style="4"/>
    <col min="15873" max="15873" width="19" style="4" customWidth="1"/>
    <col min="15874" max="15874" width="69.140625" style="4" customWidth="1"/>
    <col min="15875" max="15879" width="10.42578125" style="4" customWidth="1"/>
    <col min="15880" max="15885" width="9.140625" style="4"/>
    <col min="15886" max="15886" width="97.42578125" style="4" customWidth="1"/>
    <col min="15887" max="16128" width="9.140625" style="4"/>
    <col min="16129" max="16129" width="19" style="4" customWidth="1"/>
    <col min="16130" max="16130" width="69.140625" style="4" customWidth="1"/>
    <col min="16131" max="16135" width="10.42578125" style="4" customWidth="1"/>
    <col min="16136" max="16141" width="9.140625" style="4"/>
    <col min="16142" max="16142" width="97.42578125" style="4" customWidth="1"/>
    <col min="16143" max="16384" width="9.140625" style="4"/>
  </cols>
  <sheetData>
    <row r="1" spans="1:16" s="2" customFormat="1" ht="50.2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16" ht="49.5" customHeight="1" x14ac:dyDescent="0.25">
      <c r="A2" s="3" t="s">
        <v>1</v>
      </c>
      <c r="B2" s="3"/>
      <c r="C2" s="3"/>
      <c r="D2" s="3"/>
      <c r="E2" s="3"/>
      <c r="F2" s="3"/>
      <c r="G2" s="3"/>
    </row>
    <row r="3" spans="1:16" ht="49.5" customHeight="1" x14ac:dyDescent="0.25">
      <c r="A3" s="5" t="s">
        <v>2</v>
      </c>
      <c r="B3" s="5"/>
      <c r="C3" s="5"/>
      <c r="D3" s="5"/>
      <c r="E3" s="5"/>
      <c r="F3" s="5"/>
      <c r="G3" s="5"/>
    </row>
    <row r="4" spans="1:16" x14ac:dyDescent="0.25">
      <c r="A4" s="6" t="s">
        <v>3</v>
      </c>
      <c r="B4" s="7">
        <v>205779828</v>
      </c>
      <c r="C4" s="8"/>
      <c r="D4" s="8"/>
      <c r="E4" s="8"/>
      <c r="F4" s="8"/>
      <c r="G4" s="8"/>
    </row>
    <row r="5" spans="1:16" ht="25.5" customHeight="1" x14ac:dyDescent="0.25">
      <c r="A5" s="9"/>
      <c r="B5" s="10"/>
      <c r="C5" s="9"/>
      <c r="D5" s="9"/>
      <c r="E5" s="8"/>
      <c r="F5" s="9"/>
      <c r="G5" s="9"/>
    </row>
    <row r="6" spans="1:16" s="15" customFormat="1" ht="24.75" customHeight="1" x14ac:dyDescent="0.25">
      <c r="A6" s="11" t="s">
        <v>4</v>
      </c>
      <c r="B6" s="12" t="s">
        <v>5</v>
      </c>
      <c r="C6" s="13" t="s">
        <v>6</v>
      </c>
      <c r="D6" s="14" t="s">
        <v>7</v>
      </c>
      <c r="E6" s="14"/>
      <c r="F6" s="14"/>
      <c r="G6" s="14"/>
    </row>
    <row r="7" spans="1:16" s="19" customFormat="1" ht="51.75" customHeight="1" x14ac:dyDescent="0.25">
      <c r="A7" s="11"/>
      <c r="B7" s="12"/>
      <c r="C7" s="13"/>
      <c r="D7" s="16" t="s">
        <v>8</v>
      </c>
      <c r="E7" s="16"/>
      <c r="F7" s="17" t="s">
        <v>9</v>
      </c>
      <c r="G7" s="18" t="s">
        <v>10</v>
      </c>
    </row>
    <row r="8" spans="1:16" s="24" customFormat="1" x14ac:dyDescent="0.2">
      <c r="A8" s="11"/>
      <c r="B8" s="12"/>
      <c r="C8" s="13"/>
      <c r="D8" s="20" t="s">
        <v>11</v>
      </c>
      <c r="E8" s="21" t="s">
        <v>12</v>
      </c>
      <c r="F8" s="22"/>
      <c r="G8" s="23"/>
      <c r="M8" s="25"/>
      <c r="N8" s="25"/>
      <c r="O8" s="26"/>
      <c r="P8" s="27"/>
    </row>
    <row r="9" spans="1:16" s="35" customFormat="1" x14ac:dyDescent="0.25">
      <c r="A9" s="28" t="s">
        <v>13</v>
      </c>
      <c r="B9" s="29" t="s">
        <v>14</v>
      </c>
      <c r="C9" s="30">
        <v>1</v>
      </c>
      <c r="D9" s="31">
        <v>50</v>
      </c>
      <c r="E9" s="32">
        <f>D9/1.95583</f>
        <v>25.564594059810926</v>
      </c>
      <c r="F9" s="33"/>
      <c r="G9" s="33"/>
      <c r="H9" s="34"/>
      <c r="M9" s="25"/>
      <c r="N9" s="25"/>
      <c r="O9" s="26"/>
      <c r="P9" s="27"/>
    </row>
    <row r="10" spans="1:16" x14ac:dyDescent="0.25">
      <c r="A10" s="28" t="s">
        <v>15</v>
      </c>
      <c r="B10" s="29" t="s">
        <v>16</v>
      </c>
      <c r="C10" s="30">
        <v>1</v>
      </c>
      <c r="D10" s="31">
        <v>170</v>
      </c>
      <c r="E10" s="32">
        <f t="shared" ref="E10:E73" si="0">D10/1.95583</f>
        <v>86.919619803357151</v>
      </c>
      <c r="F10" s="4" t="s">
        <v>17</v>
      </c>
      <c r="M10" s="25"/>
      <c r="N10" s="25"/>
      <c r="O10" s="26"/>
      <c r="P10" s="27"/>
    </row>
    <row r="11" spans="1:16" x14ac:dyDescent="0.25">
      <c r="A11" s="28" t="s">
        <v>18</v>
      </c>
      <c r="B11" s="29" t="s">
        <v>19</v>
      </c>
      <c r="C11" s="30">
        <v>1</v>
      </c>
      <c r="D11" s="31">
        <v>270</v>
      </c>
      <c r="E11" s="32">
        <f t="shared" si="0"/>
        <v>138.04880792297899</v>
      </c>
      <c r="F11" s="36">
        <v>85.33</v>
      </c>
      <c r="M11" s="25"/>
      <c r="N11" s="25"/>
      <c r="O11" s="26"/>
      <c r="P11" s="27"/>
    </row>
    <row r="12" spans="1:16" x14ac:dyDescent="0.25">
      <c r="A12" s="28" t="s">
        <v>20</v>
      </c>
      <c r="B12" s="29" t="s">
        <v>21</v>
      </c>
      <c r="C12" s="30">
        <v>1</v>
      </c>
      <c r="D12" s="31">
        <v>380</v>
      </c>
      <c r="E12" s="32">
        <f t="shared" si="0"/>
        <v>194.29091485456303</v>
      </c>
      <c r="F12" s="36">
        <v>85.33</v>
      </c>
      <c r="M12" s="25"/>
      <c r="N12" s="25"/>
      <c r="O12" s="26"/>
      <c r="P12" s="27"/>
    </row>
    <row r="13" spans="1:16" x14ac:dyDescent="0.25">
      <c r="A13" s="28" t="s">
        <v>22</v>
      </c>
      <c r="B13" s="29" t="s">
        <v>23</v>
      </c>
      <c r="C13" s="30">
        <v>1</v>
      </c>
      <c r="D13" s="31">
        <v>450</v>
      </c>
      <c r="E13" s="32">
        <f t="shared" si="0"/>
        <v>230.08134653829833</v>
      </c>
      <c r="F13" s="36">
        <v>85.33</v>
      </c>
      <c r="M13" s="25"/>
      <c r="N13" s="37"/>
      <c r="O13" s="26"/>
      <c r="P13" s="27"/>
    </row>
    <row r="14" spans="1:16" x14ac:dyDescent="0.25">
      <c r="A14" s="28" t="s">
        <v>24</v>
      </c>
      <c r="B14" s="29" t="s">
        <v>25</v>
      </c>
      <c r="C14" s="30">
        <v>1</v>
      </c>
      <c r="D14" s="31">
        <v>150</v>
      </c>
      <c r="E14" s="32">
        <f t="shared" si="0"/>
        <v>76.693782179432773</v>
      </c>
      <c r="M14" s="25"/>
      <c r="N14" s="25"/>
      <c r="O14" s="26"/>
      <c r="P14" s="27"/>
    </row>
    <row r="15" spans="1:16" x14ac:dyDescent="0.25">
      <c r="A15" s="28" t="s">
        <v>26</v>
      </c>
      <c r="B15" s="29" t="s">
        <v>27</v>
      </c>
      <c r="C15" s="30">
        <v>1</v>
      </c>
      <c r="D15" s="31">
        <v>50</v>
      </c>
      <c r="E15" s="32">
        <f t="shared" si="0"/>
        <v>25.564594059810926</v>
      </c>
      <c r="F15" s="36">
        <v>35.89</v>
      </c>
      <c r="M15" s="25"/>
      <c r="N15" s="25"/>
      <c r="O15" s="26"/>
      <c r="P15" s="27"/>
    </row>
    <row r="16" spans="1:16" x14ac:dyDescent="0.25">
      <c r="A16" s="28" t="s">
        <v>28</v>
      </c>
      <c r="B16" s="29" t="s">
        <v>29</v>
      </c>
      <c r="C16" s="30">
        <v>1</v>
      </c>
      <c r="D16" s="31">
        <v>170</v>
      </c>
      <c r="E16" s="32">
        <f t="shared" si="0"/>
        <v>86.919619803357151</v>
      </c>
      <c r="F16" s="36">
        <v>85.33</v>
      </c>
      <c r="M16" s="25"/>
      <c r="N16" s="25"/>
      <c r="O16" s="26"/>
      <c r="P16" s="27"/>
    </row>
    <row r="17" spans="1:16" x14ac:dyDescent="0.25">
      <c r="A17" s="28" t="s">
        <v>30</v>
      </c>
      <c r="B17" s="29" t="s">
        <v>31</v>
      </c>
      <c r="C17" s="30">
        <v>1</v>
      </c>
      <c r="D17" s="31">
        <v>100</v>
      </c>
      <c r="E17" s="32">
        <f t="shared" si="0"/>
        <v>51.129188119621851</v>
      </c>
      <c r="M17" s="25"/>
      <c r="N17" s="37"/>
      <c r="O17" s="26"/>
      <c r="P17" s="27"/>
    </row>
    <row r="18" spans="1:16" x14ac:dyDescent="0.25">
      <c r="A18" s="28" t="s">
        <v>32</v>
      </c>
      <c r="B18" s="29" t="s">
        <v>33</v>
      </c>
      <c r="C18" s="30">
        <v>1</v>
      </c>
      <c r="D18" s="31">
        <v>550</v>
      </c>
      <c r="E18" s="32">
        <f t="shared" si="0"/>
        <v>281.21053465792016</v>
      </c>
      <c r="F18" s="36" t="s">
        <v>34</v>
      </c>
      <c r="M18" s="25"/>
      <c r="N18" s="25"/>
      <c r="O18" s="26"/>
      <c r="P18" s="27"/>
    </row>
    <row r="19" spans="1:16" x14ac:dyDescent="0.25">
      <c r="A19" s="28" t="s">
        <v>35</v>
      </c>
      <c r="B19" s="29" t="s">
        <v>36</v>
      </c>
      <c r="C19" s="30">
        <v>1</v>
      </c>
      <c r="D19" s="31">
        <v>250</v>
      </c>
      <c r="E19" s="32">
        <f t="shared" si="0"/>
        <v>127.82297029905462</v>
      </c>
      <c r="M19" s="25"/>
      <c r="N19" s="25"/>
      <c r="O19" s="26"/>
      <c r="P19" s="27"/>
    </row>
    <row r="20" spans="1:16" x14ac:dyDescent="0.25">
      <c r="A20" s="28" t="s">
        <v>37</v>
      </c>
      <c r="B20" s="29" t="s">
        <v>38</v>
      </c>
      <c r="C20" s="30">
        <v>1</v>
      </c>
      <c r="D20" s="31">
        <v>850</v>
      </c>
      <c r="E20" s="32">
        <f t="shared" si="0"/>
        <v>434.59809901678574</v>
      </c>
      <c r="M20" s="25"/>
      <c r="N20" s="25"/>
      <c r="O20" s="26"/>
      <c r="P20" s="27"/>
    </row>
    <row r="21" spans="1:16" x14ac:dyDescent="0.25">
      <c r="A21" s="28" t="s">
        <v>39</v>
      </c>
      <c r="B21" s="29" t="s">
        <v>40</v>
      </c>
      <c r="C21" s="30">
        <v>1</v>
      </c>
      <c r="D21" s="31">
        <v>900</v>
      </c>
      <c r="E21" s="32">
        <f t="shared" si="0"/>
        <v>460.16269307659667</v>
      </c>
      <c r="M21" s="25"/>
      <c r="N21" s="25"/>
      <c r="O21" s="26"/>
      <c r="P21" s="27"/>
    </row>
    <row r="22" spans="1:16" x14ac:dyDescent="0.25">
      <c r="A22" s="28" t="s">
        <v>41</v>
      </c>
      <c r="B22" s="29" t="s">
        <v>42</v>
      </c>
      <c r="C22" s="30">
        <v>1</v>
      </c>
      <c r="D22" s="31">
        <v>150</v>
      </c>
      <c r="E22" s="32">
        <f t="shared" si="0"/>
        <v>76.693782179432773</v>
      </c>
      <c r="M22" s="25"/>
      <c r="N22" s="25"/>
      <c r="O22" s="26"/>
      <c r="P22" s="27"/>
    </row>
    <row r="23" spans="1:16" x14ac:dyDescent="0.25">
      <c r="A23" s="28" t="s">
        <v>43</v>
      </c>
      <c r="B23" s="29" t="s">
        <v>44</v>
      </c>
      <c r="C23" s="30">
        <v>1</v>
      </c>
      <c r="D23" s="31">
        <v>250</v>
      </c>
      <c r="E23" s="32">
        <f t="shared" si="0"/>
        <v>127.82297029905462</v>
      </c>
      <c r="M23" s="25"/>
      <c r="N23" s="25"/>
      <c r="O23" s="26"/>
      <c r="P23" s="27"/>
    </row>
    <row r="24" spans="1:16" x14ac:dyDescent="0.25">
      <c r="A24" s="28" t="s">
        <v>45</v>
      </c>
      <c r="B24" s="29" t="s">
        <v>46</v>
      </c>
      <c r="C24" s="30">
        <v>1</v>
      </c>
      <c r="D24" s="31">
        <v>50</v>
      </c>
      <c r="E24" s="32">
        <f t="shared" si="0"/>
        <v>25.564594059810926</v>
      </c>
      <c r="M24" s="25"/>
      <c r="N24" s="25"/>
      <c r="O24" s="26"/>
      <c r="P24" s="27"/>
    </row>
    <row r="25" spans="1:16" x14ac:dyDescent="0.25">
      <c r="A25" s="28" t="s">
        <v>47</v>
      </c>
      <c r="B25" s="29" t="s">
        <v>48</v>
      </c>
      <c r="C25" s="30">
        <v>1</v>
      </c>
      <c r="D25" s="31">
        <v>80</v>
      </c>
      <c r="E25" s="32">
        <f t="shared" si="0"/>
        <v>40.903350495697481</v>
      </c>
      <c r="M25" s="25"/>
      <c r="N25" s="25"/>
      <c r="O25" s="26"/>
      <c r="P25" s="27"/>
    </row>
    <row r="26" spans="1:16" x14ac:dyDescent="0.25">
      <c r="A26" s="28" t="s">
        <v>49</v>
      </c>
      <c r="B26" s="29" t="s">
        <v>50</v>
      </c>
      <c r="C26" s="30">
        <v>1</v>
      </c>
      <c r="D26" s="31">
        <v>500</v>
      </c>
      <c r="E26" s="32">
        <f t="shared" si="0"/>
        <v>255.64594059810923</v>
      </c>
      <c r="M26" s="25"/>
      <c r="N26" s="25"/>
      <c r="O26" s="26"/>
      <c r="P26" s="27"/>
    </row>
    <row r="27" spans="1:16" x14ac:dyDescent="0.25">
      <c r="A27" s="28" t="s">
        <v>51</v>
      </c>
      <c r="B27" s="29" t="s">
        <v>52</v>
      </c>
      <c r="C27" s="30">
        <v>1</v>
      </c>
      <c r="D27" s="31">
        <v>350</v>
      </c>
      <c r="E27" s="32">
        <f t="shared" si="0"/>
        <v>178.95215841867648</v>
      </c>
      <c r="M27" s="25"/>
      <c r="N27" s="25"/>
      <c r="O27" s="26"/>
      <c r="P27" s="27"/>
    </row>
    <row r="28" spans="1:16" x14ac:dyDescent="0.25">
      <c r="A28" s="28" t="s">
        <v>53</v>
      </c>
      <c r="B28" s="29" t="s">
        <v>54</v>
      </c>
      <c r="C28" s="30">
        <v>1</v>
      </c>
      <c r="D28" s="31">
        <v>50</v>
      </c>
      <c r="E28" s="32">
        <f t="shared" si="0"/>
        <v>25.564594059810926</v>
      </c>
      <c r="M28" s="25"/>
      <c r="N28" s="25"/>
      <c r="O28" s="26"/>
      <c r="P28" s="27"/>
    </row>
    <row r="29" spans="1:16" x14ac:dyDescent="0.25">
      <c r="A29" s="28" t="s">
        <v>55</v>
      </c>
      <c r="B29" s="29" t="s">
        <v>56</v>
      </c>
      <c r="C29" s="30">
        <v>1</v>
      </c>
      <c r="D29" s="31">
        <v>500</v>
      </c>
      <c r="E29" s="32">
        <f t="shared" si="0"/>
        <v>255.64594059810923</v>
      </c>
      <c r="M29" s="25"/>
      <c r="N29" s="25"/>
      <c r="O29" s="26"/>
      <c r="P29" s="27"/>
    </row>
    <row r="30" spans="1:16" x14ac:dyDescent="0.25">
      <c r="A30" s="28" t="s">
        <v>57</v>
      </c>
      <c r="B30" s="29" t="s">
        <v>58</v>
      </c>
      <c r="C30" s="30">
        <v>1</v>
      </c>
      <c r="D30" s="31">
        <v>850</v>
      </c>
      <c r="E30" s="32">
        <f t="shared" si="0"/>
        <v>434.59809901678574</v>
      </c>
      <c r="M30" s="25"/>
      <c r="N30" s="25"/>
      <c r="O30" s="26"/>
      <c r="P30" s="27"/>
    </row>
    <row r="31" spans="1:16" x14ac:dyDescent="0.25">
      <c r="A31" s="28" t="s">
        <v>59</v>
      </c>
      <c r="B31" s="29" t="s">
        <v>60</v>
      </c>
      <c r="C31" s="30">
        <v>1</v>
      </c>
      <c r="D31" s="31">
        <v>180</v>
      </c>
      <c r="E31" s="32">
        <f t="shared" si="0"/>
        <v>92.032538615319325</v>
      </c>
      <c r="M31" s="25"/>
      <c r="N31" s="25"/>
      <c r="O31" s="26"/>
      <c r="P31" s="27"/>
    </row>
    <row r="32" spans="1:16" x14ac:dyDescent="0.25">
      <c r="A32" s="28" t="s">
        <v>61</v>
      </c>
      <c r="B32" s="29" t="s">
        <v>62</v>
      </c>
      <c r="C32" s="30">
        <v>1</v>
      </c>
      <c r="D32" s="31">
        <v>150</v>
      </c>
      <c r="E32" s="32">
        <f t="shared" si="0"/>
        <v>76.693782179432773</v>
      </c>
      <c r="M32" s="25"/>
      <c r="N32" s="25"/>
      <c r="O32" s="26"/>
      <c r="P32" s="27"/>
    </row>
    <row r="33" spans="1:16" x14ac:dyDescent="0.25">
      <c r="A33" s="28" t="s">
        <v>63</v>
      </c>
      <c r="B33" s="29" t="s">
        <v>64</v>
      </c>
      <c r="C33" s="30">
        <v>1</v>
      </c>
      <c r="D33" s="31">
        <v>60</v>
      </c>
      <c r="E33" s="32">
        <f t="shared" si="0"/>
        <v>30.677512871773111</v>
      </c>
      <c r="M33" s="25"/>
      <c r="N33" s="25"/>
      <c r="O33" s="26"/>
      <c r="P33" s="27"/>
    </row>
    <row r="34" spans="1:16" x14ac:dyDescent="0.25">
      <c r="A34" s="28" t="s">
        <v>65</v>
      </c>
      <c r="B34" s="29" t="s">
        <v>66</v>
      </c>
      <c r="C34" s="30">
        <v>1</v>
      </c>
      <c r="D34" s="31">
        <v>50</v>
      </c>
      <c r="E34" s="32">
        <f t="shared" si="0"/>
        <v>25.564594059810926</v>
      </c>
      <c r="M34" s="25"/>
      <c r="N34" s="25"/>
      <c r="O34" s="26"/>
      <c r="P34" s="27"/>
    </row>
    <row r="35" spans="1:16" x14ac:dyDescent="0.25">
      <c r="A35" s="28" t="s">
        <v>67</v>
      </c>
      <c r="B35" s="29" t="s">
        <v>68</v>
      </c>
      <c r="C35" s="30">
        <v>1</v>
      </c>
      <c r="D35" s="31">
        <v>150</v>
      </c>
      <c r="E35" s="32">
        <f t="shared" si="0"/>
        <v>76.693782179432773</v>
      </c>
      <c r="M35" s="25"/>
      <c r="N35" s="25"/>
      <c r="O35" s="26"/>
      <c r="P35" s="27"/>
    </row>
    <row r="36" spans="1:16" x14ac:dyDescent="0.25">
      <c r="A36" s="28" t="s">
        <v>69</v>
      </c>
      <c r="B36" s="29" t="s">
        <v>70</v>
      </c>
      <c r="C36" s="30">
        <v>1</v>
      </c>
      <c r="D36" s="31">
        <v>450</v>
      </c>
      <c r="E36" s="32">
        <f t="shared" si="0"/>
        <v>230.08134653829833</v>
      </c>
      <c r="M36" s="25"/>
      <c r="N36" s="25"/>
      <c r="O36" s="26"/>
      <c r="P36" s="27"/>
    </row>
    <row r="37" spans="1:16" x14ac:dyDescent="0.25">
      <c r="A37" s="28" t="s">
        <v>71</v>
      </c>
      <c r="B37" s="29" t="s">
        <v>72</v>
      </c>
      <c r="C37" s="30">
        <v>1</v>
      </c>
      <c r="D37" s="31">
        <v>1800</v>
      </c>
      <c r="E37" s="32">
        <f t="shared" si="0"/>
        <v>920.32538615319334</v>
      </c>
      <c r="M37" s="25"/>
      <c r="N37" s="25"/>
      <c r="O37" s="26"/>
      <c r="P37" s="27"/>
    </row>
    <row r="38" spans="1:16" x14ac:dyDescent="0.25">
      <c r="A38" s="28" t="s">
        <v>73</v>
      </c>
      <c r="B38" s="29" t="s">
        <v>74</v>
      </c>
      <c r="C38" s="30">
        <v>1</v>
      </c>
      <c r="D38" s="31">
        <v>2400</v>
      </c>
      <c r="E38" s="32">
        <f t="shared" si="0"/>
        <v>1227.1005148709244</v>
      </c>
      <c r="M38" s="25"/>
      <c r="N38" s="25"/>
      <c r="O38" s="26"/>
      <c r="P38" s="27"/>
    </row>
    <row r="39" spans="1:16" x14ac:dyDescent="0.25">
      <c r="A39" s="28" t="s">
        <v>75</v>
      </c>
      <c r="B39" s="29" t="s">
        <v>76</v>
      </c>
      <c r="C39" s="30">
        <v>1</v>
      </c>
      <c r="D39" s="31">
        <v>800</v>
      </c>
      <c r="E39" s="32">
        <f t="shared" si="0"/>
        <v>409.03350495697481</v>
      </c>
      <c r="M39" s="25"/>
      <c r="N39" s="25"/>
      <c r="O39" s="26"/>
      <c r="P39" s="27"/>
    </row>
    <row r="40" spans="1:16" x14ac:dyDescent="0.25">
      <c r="A40" s="28" t="s">
        <v>77</v>
      </c>
      <c r="B40" s="29" t="s">
        <v>78</v>
      </c>
      <c r="C40" s="30">
        <v>1</v>
      </c>
      <c r="D40" s="31">
        <v>500</v>
      </c>
      <c r="E40" s="32">
        <f t="shared" si="0"/>
        <v>255.64594059810923</v>
      </c>
      <c r="M40" s="25"/>
      <c r="N40" s="25"/>
      <c r="O40" s="26"/>
      <c r="P40" s="27"/>
    </row>
    <row r="41" spans="1:16" x14ac:dyDescent="0.25">
      <c r="A41" s="28" t="s">
        <v>79</v>
      </c>
      <c r="B41" s="29" t="s">
        <v>80</v>
      </c>
      <c r="C41" s="30">
        <v>1</v>
      </c>
      <c r="D41" s="31">
        <v>2000</v>
      </c>
      <c r="E41" s="32">
        <f t="shared" si="0"/>
        <v>1022.5837623924369</v>
      </c>
      <c r="M41" s="25"/>
      <c r="N41" s="37"/>
      <c r="O41" s="26"/>
      <c r="P41" s="27"/>
    </row>
    <row r="42" spans="1:16" x14ac:dyDescent="0.25">
      <c r="A42" s="28" t="s">
        <v>81</v>
      </c>
      <c r="B42" s="29" t="s">
        <v>82</v>
      </c>
      <c r="C42" s="30">
        <v>1</v>
      </c>
      <c r="D42" s="31">
        <v>300</v>
      </c>
      <c r="E42" s="32">
        <f t="shared" si="0"/>
        <v>153.38756435886555</v>
      </c>
      <c r="M42" s="25"/>
      <c r="N42" s="25"/>
      <c r="O42" s="26"/>
      <c r="P42" s="27"/>
    </row>
    <row r="43" spans="1:16" x14ac:dyDescent="0.25">
      <c r="A43" s="28" t="s">
        <v>83</v>
      </c>
      <c r="B43" s="29" t="s">
        <v>84</v>
      </c>
      <c r="C43" s="30">
        <v>1</v>
      </c>
      <c r="D43" s="31">
        <v>350</v>
      </c>
      <c r="E43" s="32">
        <f t="shared" si="0"/>
        <v>178.95215841867648</v>
      </c>
      <c r="M43" s="25"/>
      <c r="N43" s="25"/>
      <c r="O43" s="26"/>
      <c r="P43" s="27"/>
    </row>
    <row r="44" spans="1:16" x14ac:dyDescent="0.25">
      <c r="A44" s="28" t="s">
        <v>85</v>
      </c>
      <c r="B44" s="29" t="s">
        <v>86</v>
      </c>
      <c r="C44" s="30">
        <v>1</v>
      </c>
      <c r="D44" s="31">
        <v>300</v>
      </c>
      <c r="E44" s="32">
        <f t="shared" si="0"/>
        <v>153.38756435886555</v>
      </c>
      <c r="M44" s="25"/>
      <c r="N44" s="37"/>
      <c r="O44" s="26"/>
      <c r="P44" s="27"/>
    </row>
    <row r="45" spans="1:16" x14ac:dyDescent="0.25">
      <c r="A45" s="28" t="s">
        <v>87</v>
      </c>
      <c r="B45" s="29" t="s">
        <v>88</v>
      </c>
      <c r="C45" s="30">
        <v>1</v>
      </c>
      <c r="D45" s="31">
        <v>100</v>
      </c>
      <c r="E45" s="32">
        <f t="shared" si="0"/>
        <v>51.129188119621851</v>
      </c>
      <c r="M45" s="25"/>
      <c r="N45" s="25"/>
      <c r="O45" s="26"/>
      <c r="P45" s="27"/>
    </row>
    <row r="46" spans="1:16" x14ac:dyDescent="0.25">
      <c r="A46" s="28" t="s">
        <v>89</v>
      </c>
      <c r="B46" s="29" t="s">
        <v>90</v>
      </c>
      <c r="C46" s="30">
        <v>1</v>
      </c>
      <c r="D46" s="31">
        <v>500</v>
      </c>
      <c r="E46" s="32">
        <f t="shared" si="0"/>
        <v>255.64594059810923</v>
      </c>
      <c r="M46" s="25"/>
      <c r="N46" s="25"/>
      <c r="O46" s="26"/>
      <c r="P46" s="27"/>
    </row>
    <row r="47" spans="1:16" x14ac:dyDescent="0.25">
      <c r="A47" s="28" t="s">
        <v>91</v>
      </c>
      <c r="B47" s="29" t="s">
        <v>92</v>
      </c>
      <c r="C47" s="30">
        <v>1</v>
      </c>
      <c r="D47" s="31">
        <v>200</v>
      </c>
      <c r="E47" s="32">
        <f t="shared" si="0"/>
        <v>102.2583762392437</v>
      </c>
      <c r="M47" s="25"/>
      <c r="N47" s="25"/>
      <c r="O47" s="26"/>
      <c r="P47" s="27"/>
    </row>
    <row r="48" spans="1:16" x14ac:dyDescent="0.25">
      <c r="A48" s="28" t="s">
        <v>93</v>
      </c>
      <c r="B48" s="29" t="s">
        <v>94</v>
      </c>
      <c r="C48" s="30">
        <v>1</v>
      </c>
      <c r="D48" s="31">
        <v>9000</v>
      </c>
      <c r="E48" s="32">
        <f t="shared" si="0"/>
        <v>4601.6269307659668</v>
      </c>
      <c r="M48" s="25"/>
      <c r="N48" s="37"/>
      <c r="O48" s="26"/>
      <c r="P48" s="27"/>
    </row>
    <row r="49" spans="1:16" x14ac:dyDescent="0.25">
      <c r="A49" s="28" t="s">
        <v>95</v>
      </c>
      <c r="B49" s="29" t="s">
        <v>96</v>
      </c>
      <c r="C49" s="30">
        <v>1</v>
      </c>
      <c r="D49" s="31">
        <v>8000</v>
      </c>
      <c r="E49" s="32">
        <f t="shared" si="0"/>
        <v>4090.3350495697478</v>
      </c>
      <c r="M49" s="25"/>
      <c r="N49" s="25"/>
      <c r="O49" s="26"/>
      <c r="P49" s="27"/>
    </row>
    <row r="50" spans="1:16" x14ac:dyDescent="0.25">
      <c r="A50" s="28" t="s">
        <v>97</v>
      </c>
      <c r="B50" s="29" t="s">
        <v>98</v>
      </c>
      <c r="C50" s="30">
        <v>1</v>
      </c>
      <c r="D50" s="31">
        <v>180</v>
      </c>
      <c r="E50" s="32">
        <f t="shared" si="0"/>
        <v>92.032538615319325</v>
      </c>
      <c r="F50" s="36">
        <v>85.33</v>
      </c>
      <c r="M50" s="25"/>
      <c r="N50" s="25"/>
      <c r="O50" s="25"/>
      <c r="P50" s="25"/>
    </row>
    <row r="51" spans="1:16" x14ac:dyDescent="0.25">
      <c r="A51" s="28" t="s">
        <v>99</v>
      </c>
      <c r="B51" s="29" t="s">
        <v>100</v>
      </c>
      <c r="C51" s="30">
        <v>1</v>
      </c>
      <c r="D51" s="31">
        <v>200</v>
      </c>
      <c r="E51" s="32">
        <f t="shared" si="0"/>
        <v>102.2583762392437</v>
      </c>
      <c r="F51" s="36">
        <v>85.33</v>
      </c>
      <c r="M51" s="25"/>
      <c r="N51" s="25"/>
      <c r="O51" s="26"/>
      <c r="P51" s="27"/>
    </row>
    <row r="52" spans="1:16" x14ac:dyDescent="0.25">
      <c r="A52" s="28" t="s">
        <v>101</v>
      </c>
      <c r="B52" s="29" t="s">
        <v>102</v>
      </c>
      <c r="C52" s="30">
        <v>1</v>
      </c>
      <c r="D52" s="31">
        <v>270</v>
      </c>
      <c r="E52" s="32">
        <f t="shared" si="0"/>
        <v>138.04880792297899</v>
      </c>
      <c r="F52" s="36">
        <v>85.33</v>
      </c>
      <c r="M52" s="25"/>
      <c r="N52" s="25"/>
      <c r="O52" s="25"/>
      <c r="P52" s="25"/>
    </row>
    <row r="53" spans="1:16" x14ac:dyDescent="0.25">
      <c r="A53" s="28" t="s">
        <v>103</v>
      </c>
      <c r="B53" s="29" t="s">
        <v>104</v>
      </c>
      <c r="C53" s="30">
        <v>1</v>
      </c>
      <c r="D53" s="31">
        <v>270</v>
      </c>
      <c r="E53" s="32">
        <f t="shared" si="0"/>
        <v>138.04880792297899</v>
      </c>
      <c r="F53" s="36">
        <v>85.33</v>
      </c>
      <c r="M53" s="25"/>
      <c r="N53" s="25"/>
      <c r="O53" s="26"/>
      <c r="P53" s="27"/>
    </row>
    <row r="54" spans="1:16" x14ac:dyDescent="0.25">
      <c r="A54" s="28" t="s">
        <v>105</v>
      </c>
      <c r="B54" s="29" t="s">
        <v>106</v>
      </c>
      <c r="C54" s="30">
        <v>1</v>
      </c>
      <c r="D54" s="31">
        <v>160</v>
      </c>
      <c r="E54" s="32">
        <f t="shared" si="0"/>
        <v>81.806700991394962</v>
      </c>
      <c r="F54" s="36">
        <v>85.33</v>
      </c>
      <c r="M54" s="25"/>
      <c r="N54" s="25"/>
      <c r="O54" s="26"/>
      <c r="P54" s="27"/>
    </row>
    <row r="55" spans="1:16" x14ac:dyDescent="0.25">
      <c r="A55" s="28" t="s">
        <v>107</v>
      </c>
      <c r="B55" s="29" t="s">
        <v>108</v>
      </c>
      <c r="C55" s="30">
        <v>1</v>
      </c>
      <c r="D55" s="31">
        <v>180</v>
      </c>
      <c r="E55" s="32">
        <f t="shared" si="0"/>
        <v>92.032538615319325</v>
      </c>
      <c r="F55" s="36">
        <v>85.33</v>
      </c>
      <c r="M55" s="25"/>
      <c r="N55" s="37"/>
      <c r="O55" s="26"/>
      <c r="P55" s="27"/>
    </row>
    <row r="56" spans="1:16" x14ac:dyDescent="0.25">
      <c r="A56" s="28" t="s">
        <v>109</v>
      </c>
      <c r="B56" s="29" t="s">
        <v>110</v>
      </c>
      <c r="C56" s="30">
        <v>1</v>
      </c>
      <c r="D56" s="31">
        <v>200</v>
      </c>
      <c r="E56" s="32">
        <f t="shared" si="0"/>
        <v>102.2583762392437</v>
      </c>
      <c r="F56" s="36">
        <v>85.33</v>
      </c>
      <c r="M56" s="25"/>
      <c r="N56" s="25"/>
      <c r="O56" s="26"/>
      <c r="P56" s="27"/>
    </row>
    <row r="57" spans="1:16" x14ac:dyDescent="0.25">
      <c r="A57" s="28" t="s">
        <v>111</v>
      </c>
      <c r="B57" s="29" t="s">
        <v>112</v>
      </c>
      <c r="C57" s="30">
        <v>1</v>
      </c>
      <c r="D57" s="31">
        <v>270</v>
      </c>
      <c r="E57" s="32">
        <f t="shared" si="0"/>
        <v>138.04880792297899</v>
      </c>
      <c r="F57" s="36">
        <v>85.33</v>
      </c>
      <c r="M57" s="25"/>
      <c r="N57" s="25"/>
      <c r="O57" s="26"/>
      <c r="P57" s="27"/>
    </row>
    <row r="58" spans="1:16" x14ac:dyDescent="0.25">
      <c r="A58" s="28" t="s">
        <v>113</v>
      </c>
      <c r="B58" s="29" t="s">
        <v>114</v>
      </c>
      <c r="C58" s="30">
        <v>1</v>
      </c>
      <c r="D58" s="31">
        <v>160</v>
      </c>
      <c r="E58" s="32">
        <f t="shared" si="0"/>
        <v>81.806700991394962</v>
      </c>
      <c r="F58" s="36">
        <v>85.33</v>
      </c>
      <c r="M58" s="25"/>
      <c r="N58" s="25"/>
      <c r="O58" s="26"/>
      <c r="P58" s="27"/>
    </row>
    <row r="59" spans="1:16" x14ac:dyDescent="0.25">
      <c r="A59" s="28" t="s">
        <v>115</v>
      </c>
      <c r="B59" s="29" t="s">
        <v>116</v>
      </c>
      <c r="C59" s="30">
        <v>1</v>
      </c>
      <c r="D59" s="31">
        <v>120</v>
      </c>
      <c r="E59" s="32">
        <f t="shared" si="0"/>
        <v>61.355025743546221</v>
      </c>
      <c r="F59" s="36">
        <v>89.33</v>
      </c>
      <c r="M59" s="25"/>
      <c r="N59" s="25"/>
      <c r="O59" s="26"/>
      <c r="P59" s="27"/>
    </row>
    <row r="60" spans="1:16" x14ac:dyDescent="0.25">
      <c r="A60" s="28" t="s">
        <v>117</v>
      </c>
      <c r="B60" s="29" t="s">
        <v>118</v>
      </c>
      <c r="C60" s="30">
        <v>1</v>
      </c>
      <c r="D60" s="31">
        <v>90</v>
      </c>
      <c r="E60" s="32">
        <f t="shared" si="0"/>
        <v>46.016269307659663</v>
      </c>
      <c r="M60" s="25"/>
      <c r="N60" s="25"/>
      <c r="O60" s="26"/>
      <c r="P60" s="27"/>
    </row>
    <row r="61" spans="1:16" x14ac:dyDescent="0.25">
      <c r="A61" s="28" t="s">
        <v>119</v>
      </c>
      <c r="B61" s="29" t="s">
        <v>120</v>
      </c>
      <c r="C61" s="30">
        <v>1</v>
      </c>
      <c r="D61" s="31">
        <v>160</v>
      </c>
      <c r="E61" s="32">
        <f t="shared" si="0"/>
        <v>81.806700991394962</v>
      </c>
      <c r="F61" s="36">
        <v>85.33</v>
      </c>
      <c r="M61" s="25"/>
      <c r="N61" s="25"/>
      <c r="O61" s="26"/>
      <c r="P61" s="27"/>
    </row>
    <row r="62" spans="1:16" x14ac:dyDescent="0.25">
      <c r="A62" s="28" t="s">
        <v>121</v>
      </c>
      <c r="B62" s="29" t="s">
        <v>122</v>
      </c>
      <c r="C62" s="30">
        <v>1</v>
      </c>
      <c r="D62" s="31">
        <v>180</v>
      </c>
      <c r="E62" s="32">
        <f t="shared" si="0"/>
        <v>92.032538615319325</v>
      </c>
      <c r="F62" s="36">
        <v>85.33</v>
      </c>
      <c r="M62" s="25"/>
      <c r="N62" s="25"/>
      <c r="O62" s="26"/>
      <c r="P62" s="27"/>
    </row>
    <row r="63" spans="1:16" x14ac:dyDescent="0.25">
      <c r="A63" s="28" t="s">
        <v>123</v>
      </c>
      <c r="B63" s="29" t="s">
        <v>124</v>
      </c>
      <c r="C63" s="30">
        <v>1</v>
      </c>
      <c r="D63" s="31">
        <v>270</v>
      </c>
      <c r="E63" s="32">
        <f t="shared" si="0"/>
        <v>138.04880792297899</v>
      </c>
      <c r="F63" s="36">
        <v>85.33</v>
      </c>
      <c r="M63" s="25"/>
      <c r="N63" s="25"/>
      <c r="O63" s="26"/>
      <c r="P63" s="27"/>
    </row>
    <row r="64" spans="1:16" x14ac:dyDescent="0.25">
      <c r="A64" s="28" t="s">
        <v>125</v>
      </c>
      <c r="B64" s="29" t="s">
        <v>126</v>
      </c>
      <c r="C64" s="30">
        <v>1</v>
      </c>
      <c r="D64" s="31">
        <v>200</v>
      </c>
      <c r="E64" s="32">
        <f t="shared" si="0"/>
        <v>102.2583762392437</v>
      </c>
      <c r="F64" s="36">
        <v>85.33</v>
      </c>
      <c r="M64" s="25"/>
      <c r="N64" s="25"/>
      <c r="O64" s="26"/>
      <c r="P64" s="27"/>
    </row>
    <row r="65" spans="1:16" x14ac:dyDescent="0.25">
      <c r="A65" s="28" t="s">
        <v>127</v>
      </c>
      <c r="B65" s="29" t="s">
        <v>128</v>
      </c>
      <c r="C65" s="30">
        <v>1</v>
      </c>
      <c r="D65" s="31">
        <v>200</v>
      </c>
      <c r="E65" s="32">
        <f t="shared" si="0"/>
        <v>102.2583762392437</v>
      </c>
      <c r="F65" s="4" t="s">
        <v>129</v>
      </c>
      <c r="M65" s="25"/>
      <c r="N65" s="25"/>
      <c r="O65" s="26"/>
      <c r="P65" s="27"/>
    </row>
    <row r="66" spans="1:16" x14ac:dyDescent="0.25">
      <c r="A66" s="28" t="s">
        <v>130</v>
      </c>
      <c r="B66" s="29" t="s">
        <v>131</v>
      </c>
      <c r="C66" s="30">
        <v>1</v>
      </c>
      <c r="D66" s="31">
        <v>180</v>
      </c>
      <c r="E66" s="32">
        <f t="shared" si="0"/>
        <v>92.032538615319325</v>
      </c>
      <c r="F66" s="36">
        <v>85.33</v>
      </c>
      <c r="M66" s="25"/>
      <c r="N66" s="25"/>
      <c r="O66" s="26"/>
      <c r="P66" s="27"/>
    </row>
    <row r="67" spans="1:16" x14ac:dyDescent="0.25">
      <c r="A67" s="28" t="s">
        <v>132</v>
      </c>
      <c r="B67" s="29" t="s">
        <v>133</v>
      </c>
      <c r="C67" s="30">
        <v>1</v>
      </c>
      <c r="D67" s="31">
        <v>50</v>
      </c>
      <c r="E67" s="32">
        <f t="shared" si="0"/>
        <v>25.564594059810926</v>
      </c>
      <c r="M67" s="25"/>
      <c r="N67" s="25"/>
      <c r="O67" s="26"/>
      <c r="P67" s="27"/>
    </row>
    <row r="68" spans="1:16" x14ac:dyDescent="0.25">
      <c r="A68" s="28" t="s">
        <v>134</v>
      </c>
      <c r="B68" s="29" t="s">
        <v>135</v>
      </c>
      <c r="C68" s="30">
        <v>1</v>
      </c>
      <c r="D68" s="31">
        <v>120</v>
      </c>
      <c r="E68" s="32">
        <f t="shared" si="0"/>
        <v>61.355025743546221</v>
      </c>
      <c r="M68" s="25"/>
      <c r="N68" s="25"/>
      <c r="O68" s="26"/>
      <c r="P68" s="27"/>
    </row>
    <row r="69" spans="1:16" x14ac:dyDescent="0.25">
      <c r="A69" s="28" t="s">
        <v>136</v>
      </c>
      <c r="B69" s="29" t="s">
        <v>137</v>
      </c>
      <c r="C69" s="30">
        <v>1</v>
      </c>
      <c r="D69" s="31">
        <v>150</v>
      </c>
      <c r="E69" s="32">
        <f t="shared" si="0"/>
        <v>76.693782179432773</v>
      </c>
      <c r="M69" s="25"/>
      <c r="N69" s="25"/>
      <c r="O69" s="26"/>
      <c r="P69" s="27"/>
    </row>
    <row r="70" spans="1:16" x14ac:dyDescent="0.25">
      <c r="A70" s="28" t="s">
        <v>138</v>
      </c>
      <c r="B70" s="29" t="s">
        <v>139</v>
      </c>
      <c r="C70" s="30">
        <v>1</v>
      </c>
      <c r="D70" s="31">
        <v>150</v>
      </c>
      <c r="E70" s="32">
        <f t="shared" si="0"/>
        <v>76.693782179432773</v>
      </c>
      <c r="M70" s="25"/>
      <c r="N70" s="25"/>
      <c r="O70" s="26"/>
      <c r="P70" s="27"/>
    </row>
    <row r="71" spans="1:16" x14ac:dyDescent="0.25">
      <c r="A71" s="28" t="s">
        <v>140</v>
      </c>
      <c r="B71" s="29" t="s">
        <v>141</v>
      </c>
      <c r="C71" s="30">
        <v>1</v>
      </c>
      <c r="D71" s="31">
        <v>800</v>
      </c>
      <c r="E71" s="32">
        <f t="shared" si="0"/>
        <v>409.03350495697481</v>
      </c>
      <c r="M71" s="25"/>
      <c r="N71" s="25"/>
      <c r="O71" s="26"/>
      <c r="P71" s="27"/>
    </row>
    <row r="72" spans="1:16" x14ac:dyDescent="0.25">
      <c r="A72" s="28" t="s">
        <v>142</v>
      </c>
      <c r="B72" s="29" t="s">
        <v>143</v>
      </c>
      <c r="C72" s="30">
        <v>1</v>
      </c>
      <c r="D72" s="31">
        <v>800</v>
      </c>
      <c r="E72" s="32">
        <f t="shared" si="0"/>
        <v>409.03350495697481</v>
      </c>
      <c r="M72" s="25"/>
      <c r="N72" s="25"/>
      <c r="O72" s="26"/>
      <c r="P72" s="27"/>
    </row>
    <row r="73" spans="1:16" x14ac:dyDescent="0.25">
      <c r="A73" s="28" t="s">
        <v>144</v>
      </c>
      <c r="B73" s="29" t="s">
        <v>145</v>
      </c>
      <c r="C73" s="30">
        <v>1</v>
      </c>
      <c r="D73" s="31">
        <v>750</v>
      </c>
      <c r="E73" s="32">
        <f t="shared" si="0"/>
        <v>383.46891089716388</v>
      </c>
      <c r="M73" s="25"/>
      <c r="N73" s="25"/>
      <c r="O73" s="26"/>
      <c r="P73" s="27"/>
    </row>
    <row r="74" spans="1:16" x14ac:dyDescent="0.25">
      <c r="A74" s="28" t="s">
        <v>146</v>
      </c>
      <c r="B74" s="29" t="s">
        <v>147</v>
      </c>
      <c r="C74" s="30">
        <v>1</v>
      </c>
      <c r="D74" s="31">
        <v>1100</v>
      </c>
      <c r="E74" s="32">
        <f t="shared" ref="E74:E111" si="1">D74/1.95583</f>
        <v>562.42106931584033</v>
      </c>
      <c r="M74" s="25"/>
      <c r="N74" s="25"/>
      <c r="O74" s="26"/>
      <c r="P74" s="27"/>
    </row>
    <row r="75" spans="1:16" x14ac:dyDescent="0.25">
      <c r="A75" s="28" t="s">
        <v>148</v>
      </c>
      <c r="B75" s="29" t="s">
        <v>149</v>
      </c>
      <c r="C75" s="30">
        <v>1</v>
      </c>
      <c r="D75" s="31">
        <v>1100</v>
      </c>
      <c r="E75" s="32">
        <f t="shared" si="1"/>
        <v>562.42106931584033</v>
      </c>
      <c r="M75" s="25"/>
      <c r="N75" s="25"/>
      <c r="O75" s="26"/>
      <c r="P75" s="27"/>
    </row>
    <row r="76" spans="1:16" x14ac:dyDescent="0.25">
      <c r="A76" s="28" t="s">
        <v>150</v>
      </c>
      <c r="B76" s="29" t="s">
        <v>151</v>
      </c>
      <c r="C76" s="30">
        <v>1</v>
      </c>
      <c r="D76" s="31">
        <v>300</v>
      </c>
      <c r="E76" s="32">
        <f t="shared" si="1"/>
        <v>153.38756435886555</v>
      </c>
      <c r="M76" s="25"/>
      <c r="N76" s="25"/>
      <c r="O76" s="26"/>
      <c r="P76" s="27"/>
    </row>
    <row r="77" spans="1:16" x14ac:dyDescent="0.25">
      <c r="A77" s="28" t="s">
        <v>152</v>
      </c>
      <c r="B77" s="29" t="s">
        <v>153</v>
      </c>
      <c r="C77" s="30">
        <v>1</v>
      </c>
      <c r="D77" s="31">
        <v>350</v>
      </c>
      <c r="E77" s="32">
        <f t="shared" si="1"/>
        <v>178.95215841867648</v>
      </c>
      <c r="M77" s="25"/>
      <c r="N77" s="25"/>
      <c r="O77" s="26"/>
      <c r="P77" s="27"/>
    </row>
    <row r="78" spans="1:16" x14ac:dyDescent="0.25">
      <c r="A78" s="28" t="s">
        <v>154</v>
      </c>
      <c r="B78" s="29" t="s">
        <v>155</v>
      </c>
      <c r="C78" s="30">
        <v>1</v>
      </c>
      <c r="D78" s="31">
        <v>300</v>
      </c>
      <c r="E78" s="32">
        <f t="shared" si="1"/>
        <v>153.38756435886555</v>
      </c>
      <c r="M78" s="25"/>
      <c r="N78" s="25"/>
      <c r="O78" s="26"/>
      <c r="P78" s="27"/>
    </row>
    <row r="79" spans="1:16" x14ac:dyDescent="0.25">
      <c r="A79" s="28" t="s">
        <v>156</v>
      </c>
      <c r="B79" s="29" t="s">
        <v>157</v>
      </c>
      <c r="C79" s="30">
        <v>1</v>
      </c>
      <c r="D79" s="31">
        <v>800</v>
      </c>
      <c r="E79" s="32">
        <f t="shared" si="1"/>
        <v>409.03350495697481</v>
      </c>
      <c r="M79" s="25"/>
      <c r="N79" s="25"/>
      <c r="O79" s="26"/>
      <c r="P79" s="27"/>
    </row>
    <row r="80" spans="1:16" x14ac:dyDescent="0.25">
      <c r="A80" s="28" t="s">
        <v>158</v>
      </c>
      <c r="B80" s="29" t="s">
        <v>159</v>
      </c>
      <c r="C80" s="30">
        <v>1</v>
      </c>
      <c r="D80" s="31">
        <v>750</v>
      </c>
      <c r="E80" s="32">
        <f t="shared" si="1"/>
        <v>383.46891089716388</v>
      </c>
      <c r="M80" s="25"/>
      <c r="N80" s="25"/>
      <c r="O80" s="26"/>
      <c r="P80" s="27"/>
    </row>
    <row r="81" spans="1:16" x14ac:dyDescent="0.25">
      <c r="A81" s="28" t="s">
        <v>160</v>
      </c>
      <c r="B81" s="29" t="s">
        <v>161</v>
      </c>
      <c r="C81" s="30">
        <v>1</v>
      </c>
      <c r="D81" s="31">
        <v>50</v>
      </c>
      <c r="E81" s="32">
        <f t="shared" si="1"/>
        <v>25.564594059810926</v>
      </c>
      <c r="M81" s="25"/>
      <c r="N81" s="25"/>
      <c r="O81" s="26"/>
      <c r="P81" s="27"/>
    </row>
    <row r="82" spans="1:16" x14ac:dyDescent="0.25">
      <c r="A82" s="28" t="s">
        <v>162</v>
      </c>
      <c r="B82" s="29" t="s">
        <v>163</v>
      </c>
      <c r="C82" s="30">
        <v>1</v>
      </c>
      <c r="D82" s="31">
        <v>100</v>
      </c>
      <c r="E82" s="32">
        <f t="shared" si="1"/>
        <v>51.129188119621851</v>
      </c>
      <c r="M82" s="25"/>
      <c r="N82" s="25"/>
      <c r="O82" s="25"/>
      <c r="P82" s="25"/>
    </row>
    <row r="83" spans="1:16" x14ac:dyDescent="0.25">
      <c r="A83" s="28" t="s">
        <v>164</v>
      </c>
      <c r="B83" s="29" t="s">
        <v>165</v>
      </c>
      <c r="C83" s="30">
        <v>1</v>
      </c>
      <c r="D83" s="31">
        <v>80</v>
      </c>
      <c r="E83" s="32">
        <f t="shared" si="1"/>
        <v>40.903350495697481</v>
      </c>
      <c r="M83" s="25"/>
      <c r="N83" s="25"/>
      <c r="O83" s="26"/>
      <c r="P83" s="27"/>
    </row>
    <row r="84" spans="1:16" ht="16.5" customHeight="1" x14ac:dyDescent="0.25">
      <c r="A84" s="28" t="s">
        <v>166</v>
      </c>
      <c r="B84" s="29" t="s">
        <v>167</v>
      </c>
      <c r="C84" s="30">
        <v>1</v>
      </c>
      <c r="D84" s="31">
        <v>9000</v>
      </c>
      <c r="E84" s="32">
        <f t="shared" si="1"/>
        <v>4601.6269307659668</v>
      </c>
      <c r="M84" s="25"/>
      <c r="N84" s="25"/>
      <c r="O84" s="25"/>
      <c r="P84" s="25"/>
    </row>
    <row r="85" spans="1:16" hidden="1" x14ac:dyDescent="0.25">
      <c r="A85" s="28" t="s">
        <v>168</v>
      </c>
      <c r="B85" s="29" t="s">
        <v>169</v>
      </c>
      <c r="C85" s="30">
        <v>1</v>
      </c>
      <c r="D85" s="31">
        <v>0</v>
      </c>
      <c r="E85" s="32">
        <f t="shared" si="1"/>
        <v>0</v>
      </c>
      <c r="M85" s="25"/>
      <c r="N85" s="25"/>
      <c r="O85" s="26"/>
      <c r="P85" s="27"/>
    </row>
    <row r="86" spans="1:16" hidden="1" x14ac:dyDescent="0.25">
      <c r="A86" s="28" t="s">
        <v>170</v>
      </c>
      <c r="B86" s="29" t="s">
        <v>171</v>
      </c>
      <c r="C86" s="30">
        <v>1</v>
      </c>
      <c r="D86" s="31">
        <v>0</v>
      </c>
      <c r="E86" s="32">
        <f t="shared" si="1"/>
        <v>0</v>
      </c>
      <c r="M86" s="25"/>
      <c r="N86" s="25"/>
      <c r="O86" s="26"/>
      <c r="P86" s="27"/>
    </row>
    <row r="87" spans="1:16" x14ac:dyDescent="0.25">
      <c r="A87" s="28" t="s">
        <v>172</v>
      </c>
      <c r="B87" s="29" t="s">
        <v>173</v>
      </c>
      <c r="C87" s="30">
        <v>1</v>
      </c>
      <c r="D87" s="31">
        <v>300</v>
      </c>
      <c r="E87" s="32">
        <f t="shared" si="1"/>
        <v>153.38756435886555</v>
      </c>
      <c r="M87" s="25"/>
      <c r="N87" s="25"/>
      <c r="O87" s="26"/>
      <c r="P87" s="27"/>
    </row>
    <row r="88" spans="1:16" x14ac:dyDescent="0.25">
      <c r="A88" s="28" t="s">
        <v>174</v>
      </c>
      <c r="B88" s="29" t="s">
        <v>175</v>
      </c>
      <c r="C88" s="30">
        <v>1</v>
      </c>
      <c r="D88" s="31">
        <v>900</v>
      </c>
      <c r="E88" s="32">
        <f t="shared" si="1"/>
        <v>460.16269307659667</v>
      </c>
      <c r="M88" s="25"/>
      <c r="N88" s="25"/>
      <c r="O88" s="25"/>
      <c r="P88" s="25"/>
    </row>
    <row r="89" spans="1:16" hidden="1" x14ac:dyDescent="0.25">
      <c r="A89" s="28" t="s">
        <v>176</v>
      </c>
      <c r="B89" s="29" t="s">
        <v>177</v>
      </c>
      <c r="C89" s="30">
        <v>1</v>
      </c>
      <c r="D89" s="31">
        <v>0</v>
      </c>
      <c r="E89" s="32">
        <f t="shared" si="1"/>
        <v>0</v>
      </c>
      <c r="M89" s="25"/>
      <c r="N89" s="25"/>
      <c r="O89" s="25"/>
      <c r="P89" s="25"/>
    </row>
    <row r="90" spans="1:16" x14ac:dyDescent="0.25">
      <c r="A90" s="28" t="s">
        <v>178</v>
      </c>
      <c r="B90" s="29" t="s">
        <v>179</v>
      </c>
      <c r="C90" s="30">
        <v>1</v>
      </c>
      <c r="D90" s="31">
        <v>30</v>
      </c>
      <c r="E90" s="32">
        <f t="shared" si="1"/>
        <v>15.338756435886555</v>
      </c>
      <c r="M90" s="25"/>
      <c r="N90" s="25"/>
      <c r="O90" s="26"/>
      <c r="P90" s="27"/>
    </row>
    <row r="91" spans="1:16" ht="15" hidden="1" customHeight="1" x14ac:dyDescent="0.25">
      <c r="A91" s="28" t="s">
        <v>180</v>
      </c>
      <c r="B91" s="29" t="s">
        <v>181</v>
      </c>
      <c r="C91" s="30">
        <v>1</v>
      </c>
      <c r="D91" s="31">
        <v>0</v>
      </c>
      <c r="E91" s="32">
        <f t="shared" si="1"/>
        <v>0</v>
      </c>
      <c r="M91" s="25"/>
      <c r="N91" s="25"/>
      <c r="O91" s="26"/>
      <c r="P91" s="27"/>
    </row>
    <row r="92" spans="1:16" hidden="1" x14ac:dyDescent="0.25">
      <c r="A92" s="28" t="s">
        <v>182</v>
      </c>
      <c r="B92" s="29" t="s">
        <v>183</v>
      </c>
      <c r="C92" s="30">
        <v>1</v>
      </c>
      <c r="D92" s="31">
        <v>0</v>
      </c>
      <c r="E92" s="32">
        <f t="shared" si="1"/>
        <v>0</v>
      </c>
      <c r="M92" s="25"/>
      <c r="N92" s="25"/>
      <c r="O92" s="26"/>
      <c r="P92" s="27"/>
    </row>
    <row r="93" spans="1:16" x14ac:dyDescent="0.25">
      <c r="A93" s="28" t="s">
        <v>184</v>
      </c>
      <c r="B93" s="29" t="s">
        <v>185</v>
      </c>
      <c r="C93" s="30">
        <v>1</v>
      </c>
      <c r="D93" s="31">
        <v>250</v>
      </c>
      <c r="E93" s="32">
        <f t="shared" si="1"/>
        <v>127.82297029905462</v>
      </c>
      <c r="M93" s="25"/>
      <c r="N93" s="25"/>
      <c r="O93" s="26"/>
      <c r="P93" s="27"/>
    </row>
    <row r="94" spans="1:16" x14ac:dyDescent="0.25">
      <c r="A94" s="28" t="s">
        <v>186</v>
      </c>
      <c r="B94" s="29" t="s">
        <v>187</v>
      </c>
      <c r="C94" s="30">
        <v>1</v>
      </c>
      <c r="D94" s="31">
        <v>350</v>
      </c>
      <c r="E94" s="32">
        <f t="shared" si="1"/>
        <v>178.95215841867648</v>
      </c>
      <c r="M94" s="25"/>
      <c r="N94" s="25"/>
      <c r="O94" s="26"/>
      <c r="P94" s="27"/>
    </row>
    <row r="95" spans="1:16" x14ac:dyDescent="0.25">
      <c r="A95" s="28" t="s">
        <v>188</v>
      </c>
      <c r="B95" s="29" t="s">
        <v>189</v>
      </c>
      <c r="C95" s="30">
        <v>1</v>
      </c>
      <c r="D95" s="31">
        <v>120</v>
      </c>
      <c r="E95" s="32">
        <f t="shared" si="1"/>
        <v>61.355025743546221</v>
      </c>
      <c r="M95" s="25"/>
      <c r="N95" s="25"/>
      <c r="O95" s="26"/>
      <c r="P95" s="27"/>
    </row>
    <row r="96" spans="1:16" x14ac:dyDescent="0.25">
      <c r="A96" s="28" t="s">
        <v>190</v>
      </c>
      <c r="B96" s="29" t="s">
        <v>191</v>
      </c>
      <c r="C96" s="30">
        <v>1</v>
      </c>
      <c r="D96" s="31">
        <v>120</v>
      </c>
      <c r="E96" s="32">
        <f t="shared" si="1"/>
        <v>61.355025743546221</v>
      </c>
      <c r="M96" s="25"/>
      <c r="N96" s="25"/>
      <c r="O96" s="25"/>
      <c r="P96" s="25"/>
    </row>
    <row r="97" spans="1:16" x14ac:dyDescent="0.25">
      <c r="A97" s="28" t="s">
        <v>192</v>
      </c>
      <c r="B97" s="29" t="s">
        <v>193</v>
      </c>
      <c r="C97" s="30">
        <v>1</v>
      </c>
      <c r="D97" s="31">
        <v>600</v>
      </c>
      <c r="E97" s="32">
        <f t="shared" si="1"/>
        <v>306.77512871773109</v>
      </c>
      <c r="M97" s="25"/>
      <c r="N97" s="25"/>
      <c r="O97" s="26"/>
      <c r="P97" s="27"/>
    </row>
    <row r="98" spans="1:16" x14ac:dyDescent="0.25">
      <c r="A98" s="28" t="s">
        <v>194</v>
      </c>
      <c r="B98" s="29" t="s">
        <v>195</v>
      </c>
      <c r="C98" s="30">
        <v>1</v>
      </c>
      <c r="D98" s="31">
        <v>3000</v>
      </c>
      <c r="E98" s="32">
        <f t="shared" si="1"/>
        <v>1533.8756435886555</v>
      </c>
      <c r="M98" s="25"/>
      <c r="N98" s="25"/>
      <c r="O98" s="26"/>
      <c r="P98" s="27"/>
    </row>
    <row r="99" spans="1:16" x14ac:dyDescent="0.25">
      <c r="A99" s="28" t="s">
        <v>196</v>
      </c>
      <c r="B99" s="29" t="s">
        <v>197</v>
      </c>
      <c r="C99" s="30">
        <v>1</v>
      </c>
      <c r="D99" s="31">
        <v>3000</v>
      </c>
      <c r="E99" s="32">
        <f t="shared" si="1"/>
        <v>1533.8756435886555</v>
      </c>
      <c r="M99" s="25"/>
      <c r="N99" s="25"/>
      <c r="O99" s="25"/>
      <c r="P99" s="25"/>
    </row>
    <row r="100" spans="1:16" x14ac:dyDescent="0.25">
      <c r="A100" s="28" t="s">
        <v>198</v>
      </c>
      <c r="B100" s="29" t="s">
        <v>199</v>
      </c>
      <c r="C100" s="30">
        <v>1</v>
      </c>
      <c r="D100" s="31">
        <v>60</v>
      </c>
      <c r="E100" s="32">
        <f t="shared" si="1"/>
        <v>30.677512871773111</v>
      </c>
      <c r="F100" s="36">
        <v>32.78</v>
      </c>
      <c r="M100" s="25"/>
      <c r="N100" s="25"/>
      <c r="O100" s="26"/>
      <c r="P100" s="27"/>
    </row>
    <row r="101" spans="1:16" x14ac:dyDescent="0.25">
      <c r="A101" s="28" t="s">
        <v>200</v>
      </c>
      <c r="B101" s="29" t="s">
        <v>201</v>
      </c>
      <c r="C101" s="30">
        <v>1</v>
      </c>
      <c r="D101" s="31">
        <v>70</v>
      </c>
      <c r="E101" s="32">
        <f t="shared" si="1"/>
        <v>35.790431683735292</v>
      </c>
      <c r="M101" s="25"/>
      <c r="N101" s="25"/>
      <c r="O101" s="25"/>
      <c r="P101" s="25"/>
    </row>
    <row r="102" spans="1:16" x14ac:dyDescent="0.25">
      <c r="A102" s="28" t="s">
        <v>202</v>
      </c>
      <c r="B102" s="29" t="s">
        <v>203</v>
      </c>
      <c r="C102" s="30">
        <v>1</v>
      </c>
      <c r="D102" s="31">
        <v>50</v>
      </c>
      <c r="E102" s="32">
        <f t="shared" si="1"/>
        <v>25.564594059810926</v>
      </c>
      <c r="F102" s="36">
        <v>32.78</v>
      </c>
      <c r="M102" s="25"/>
      <c r="N102" s="25"/>
      <c r="O102" s="25"/>
      <c r="P102" s="25"/>
    </row>
    <row r="103" spans="1:16" x14ac:dyDescent="0.25">
      <c r="A103" s="28" t="s">
        <v>204</v>
      </c>
      <c r="B103" s="29" t="s">
        <v>205</v>
      </c>
      <c r="C103" s="30">
        <v>1</v>
      </c>
      <c r="D103" s="31">
        <v>20</v>
      </c>
      <c r="E103" s="32">
        <f t="shared" si="1"/>
        <v>10.22583762392437</v>
      </c>
    </row>
    <row r="104" spans="1:16" x14ac:dyDescent="0.25">
      <c r="A104" s="28" t="s">
        <v>206</v>
      </c>
      <c r="B104" s="29" t="s">
        <v>207</v>
      </c>
      <c r="C104" s="30">
        <v>1</v>
      </c>
      <c r="D104" s="31">
        <v>500</v>
      </c>
      <c r="E104" s="32">
        <f t="shared" si="1"/>
        <v>255.64594059810923</v>
      </c>
    </row>
    <row r="105" spans="1:16" x14ac:dyDescent="0.25">
      <c r="A105" s="28" t="s">
        <v>208</v>
      </c>
      <c r="B105" s="29" t="s">
        <v>209</v>
      </c>
      <c r="C105" s="30">
        <v>1</v>
      </c>
      <c r="D105" s="31">
        <v>800</v>
      </c>
      <c r="E105" s="32">
        <f t="shared" si="1"/>
        <v>409.03350495697481</v>
      </c>
    </row>
    <row r="106" spans="1:16" x14ac:dyDescent="0.25">
      <c r="A106" s="28" t="s">
        <v>210</v>
      </c>
      <c r="B106" s="29" t="s">
        <v>211</v>
      </c>
      <c r="C106" s="30">
        <v>1</v>
      </c>
      <c r="D106" s="31">
        <v>150</v>
      </c>
      <c r="E106" s="32">
        <f t="shared" si="1"/>
        <v>76.693782179432773</v>
      </c>
    </row>
    <row r="107" spans="1:16" x14ac:dyDescent="0.25">
      <c r="A107" s="28" t="s">
        <v>212</v>
      </c>
      <c r="B107" s="29" t="s">
        <v>213</v>
      </c>
      <c r="C107" s="30">
        <v>1</v>
      </c>
      <c r="D107" s="31">
        <v>100</v>
      </c>
      <c r="E107" s="32">
        <f t="shared" si="1"/>
        <v>51.129188119621851</v>
      </c>
    </row>
    <row r="108" spans="1:16" x14ac:dyDescent="0.25">
      <c r="A108" s="28" t="s">
        <v>214</v>
      </c>
      <c r="B108" s="29" t="s">
        <v>215</v>
      </c>
      <c r="C108" s="30">
        <v>1</v>
      </c>
      <c r="D108" s="31">
        <v>350</v>
      </c>
      <c r="E108" s="32">
        <f t="shared" si="1"/>
        <v>178.95215841867648</v>
      </c>
    </row>
    <row r="109" spans="1:16" x14ac:dyDescent="0.25">
      <c r="A109" s="28" t="s">
        <v>216</v>
      </c>
      <c r="B109" s="29" t="s">
        <v>217</v>
      </c>
      <c r="C109" s="30">
        <v>1</v>
      </c>
      <c r="D109" s="31">
        <v>550</v>
      </c>
      <c r="E109" s="32">
        <f t="shared" si="1"/>
        <v>281.21053465792016</v>
      </c>
    </row>
    <row r="110" spans="1:16" x14ac:dyDescent="0.25">
      <c r="A110" s="28">
        <v>139</v>
      </c>
      <c r="B110" s="29" t="s">
        <v>218</v>
      </c>
      <c r="C110" s="30">
        <v>1</v>
      </c>
      <c r="D110" s="31">
        <v>50</v>
      </c>
      <c r="E110" s="32">
        <f>D110/1.95583</f>
        <v>25.564594059810926</v>
      </c>
    </row>
    <row r="111" spans="1:16" x14ac:dyDescent="0.25">
      <c r="A111" s="28" t="s">
        <v>219</v>
      </c>
      <c r="B111" s="29" t="s">
        <v>220</v>
      </c>
      <c r="C111" s="30">
        <v>1</v>
      </c>
      <c r="D111" s="31">
        <v>250</v>
      </c>
      <c r="E111" s="32">
        <f t="shared" si="1"/>
        <v>127.82297029905462</v>
      </c>
    </row>
  </sheetData>
  <mergeCells count="8">
    <mergeCell ref="A1:G1"/>
    <mergeCell ref="A2:G2"/>
    <mergeCell ref="A3:G3"/>
    <mergeCell ref="A6:A8"/>
    <mergeCell ref="B6:B8"/>
    <mergeCell ref="C6:C8"/>
    <mergeCell ref="D6:G6"/>
    <mergeCell ref="D7:E7"/>
  </mergeCells>
  <conditionalFormatting sqref="D6:D7 E1:E5 E9:E65536">
    <cfRule type="cellIs" dxfId="0" priority="1" stopIfTrue="1" operator="equal">
      <formula>"0.00 лв"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2025-11-12T10:03:16Z</dcterms:modified>
</cp:coreProperties>
</file>