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G27" i="1"/>
  <c r="G26" i="1"/>
  <c r="G25" i="1"/>
  <c r="G24" i="1"/>
  <c r="G23" i="1"/>
  <c r="G22" i="1"/>
  <c r="G21" i="1"/>
  <c r="G20" i="1"/>
  <c r="G19" i="1"/>
  <c r="G18" i="1"/>
  <c r="G15" i="1"/>
  <c r="G14" i="1"/>
  <c r="G13" i="1"/>
  <c r="G12" i="1"/>
  <c r="G11" i="1"/>
  <c r="G10" i="1"/>
  <c r="G9" i="1"/>
  <c r="G8" i="1"/>
  <c r="B4" i="1"/>
</calcChain>
</file>

<file path=xl/sharedStrings.xml><?xml version="1.0" encoding="utf-8"?>
<sst xmlns="http://schemas.openxmlformats.org/spreadsheetml/2006/main" count="78" uniqueCount="72">
  <si>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</si>
  <si>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</si>
  <si>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</si>
  <si>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</si>
  <si>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</si>
  <si>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</si>
  <si>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</si>
  <si>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</si>
  <si>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97631-11</t>
  </si>
  <si>
    <t>Временна или предварителна корона на зъб или имплант, фабрична, изработена в дентален кабинет (chairside процедури)</t>
  </si>
  <si>
    <t>20.00 лв. / 10.23 €</t>
  </si>
  <si>
    <t>97710-00</t>
  </si>
  <si>
    <t>Дейности по възстановяване функцията на дъвкателния апарат при цялостна обеззъбена горна челюст с горна цяла плакова зъбна протеза, включително контролни прегледи</t>
  </si>
  <si>
    <r>
      <t xml:space="preserve">13.00 лв. / 6.64 </t>
    </r>
    <r>
      <rPr>
        <sz val="10"/>
        <color rgb="FFFF0000"/>
        <rFont val="Calibri"/>
        <family val="2"/>
        <charset val="204"/>
      </rPr>
      <t>€</t>
    </r>
  </si>
  <si>
    <r>
      <t xml:space="preserve">287.28 лв / 146.88 </t>
    </r>
    <r>
      <rPr>
        <sz val="10"/>
        <color rgb="FFFF0000"/>
        <rFont val="Calibri"/>
        <family val="2"/>
        <charset val="204"/>
      </rPr>
      <t>€</t>
    </r>
  </si>
  <si>
    <t>97710-01</t>
  </si>
  <si>
    <t>Дейности по възстановяване функцията на дъвкателния апарат при цялостна обеззъбена долна челюст с долна цяла плакова зъбна протеза, включително контролни прегледи</t>
  </si>
  <si>
    <t>13.00 лв. / 6.64 €</t>
  </si>
  <si>
    <t>287.28 лв / 146.88 €</t>
  </si>
  <si>
    <t>97311-09</t>
  </si>
  <si>
    <t xml:space="preserve">Екстракция на временен зъб с анестезия </t>
  </si>
  <si>
    <t>97301-00</t>
  </si>
  <si>
    <t>Екстракция на дълбоко фрактуриран или дълбоко разрушен зъб с анестезия</t>
  </si>
  <si>
    <r>
      <t xml:space="preserve">4.00 лв. / 2.05 </t>
    </r>
    <r>
      <rPr>
        <sz val="10"/>
        <color rgb="FFFF0000"/>
        <rFont val="Calibri"/>
        <family val="2"/>
        <charset val="204"/>
      </rPr>
      <t>€</t>
    </r>
  </si>
  <si>
    <r>
      <t xml:space="preserve">85.33 лв. / 43.63 </t>
    </r>
    <r>
      <rPr>
        <sz val="10"/>
        <color rgb="FFFF0000"/>
        <rFont val="Calibri"/>
        <family val="2"/>
        <charset val="204"/>
      </rPr>
      <t>€</t>
    </r>
  </si>
  <si>
    <t>97311-10</t>
  </si>
  <si>
    <t xml:space="preserve">Екстракция на постоянен зъб с анестезия </t>
  </si>
  <si>
    <t>4.00 лв. / 2.05 €</t>
  </si>
  <si>
    <t>85.33 лв. / 43.63 €</t>
  </si>
  <si>
    <t>97417-00</t>
  </si>
  <si>
    <t>Запълване на коренов канал/и</t>
  </si>
  <si>
    <r>
      <t xml:space="preserve">60.00 лв. / 30.68 </t>
    </r>
    <r>
      <rPr>
        <sz val="10"/>
        <color rgb="FFFF0000"/>
        <rFont val="Calibri"/>
        <family val="2"/>
        <charset val="204"/>
      </rPr>
      <t>€</t>
    </r>
  </si>
  <si>
    <t>97455-00</t>
  </si>
  <si>
    <t>Иригация и/или интраканална медикация на коренов канал/и</t>
  </si>
  <si>
    <r>
      <t xml:space="preserve">30.00 лв. / 15.34 </t>
    </r>
    <r>
      <rPr>
        <sz val="10"/>
        <color rgb="FFFF0000"/>
        <rFont val="Calibri"/>
        <family val="2"/>
        <charset val="204"/>
      </rPr>
      <t>€</t>
    </r>
  </si>
  <si>
    <t>97423-01</t>
  </si>
  <si>
    <t>Лечение на пулпит или периодонтит на постоянен зъб на дете до 18 г.</t>
  </si>
  <si>
    <r>
      <t xml:space="preserve">5.00 лв. / 2.56 </t>
    </r>
    <r>
      <rPr>
        <sz val="10"/>
        <color rgb="FFFF0000"/>
        <rFont val="Calibri"/>
        <family val="2"/>
        <charset val="204"/>
      </rPr>
      <t>€</t>
    </r>
  </si>
  <si>
    <r>
      <t xml:space="preserve">155.00 лв. / 79.25 </t>
    </r>
    <r>
      <rPr>
        <sz val="10"/>
        <color rgb="FFFF0000"/>
        <rFont val="Calibri"/>
        <family val="2"/>
        <charset val="204"/>
      </rPr>
      <t>€</t>
    </r>
  </si>
  <si>
    <r>
      <t xml:space="preserve">160 лв./ 81.80  </t>
    </r>
    <r>
      <rPr>
        <sz val="11"/>
        <color theme="1"/>
        <rFont val="Calibri"/>
        <family val="2"/>
        <charset val="204"/>
      </rPr>
      <t>€</t>
    </r>
  </si>
  <si>
    <t>Лечение на пулпит или периодонтит на постоянен зъб на пациент над 18 г.</t>
  </si>
  <si>
    <r>
      <t xml:space="preserve">160.00 лв. / 81.81 </t>
    </r>
    <r>
      <rPr>
        <sz val="10"/>
        <color rgb="FFFF0000"/>
        <rFont val="Calibri"/>
        <family val="2"/>
        <charset val="204"/>
      </rPr>
      <t>€</t>
    </r>
  </si>
  <si>
    <t>97546-01</t>
  </si>
  <si>
    <t>Обтурация с химичен композит</t>
  </si>
  <si>
    <t>97965-01</t>
  </si>
  <si>
    <t>Оклузална шина при бруксизъм, изработена в зъботехническа лаборатория</t>
  </si>
  <si>
    <r>
      <t xml:space="preserve">150.00 лв. / 76.70 </t>
    </r>
    <r>
      <rPr>
        <sz val="10"/>
        <color rgb="FFFF0000"/>
        <rFont val="Calibri"/>
        <family val="2"/>
        <charset val="204"/>
      </rPr>
      <t>€</t>
    </r>
  </si>
  <si>
    <t>97594-01</t>
  </si>
  <si>
    <t>Поставяне на радикуларен щифт</t>
  </si>
  <si>
    <t>97011-01</t>
  </si>
  <si>
    <t>Преглед на устна кухина</t>
  </si>
  <si>
    <r>
      <t xml:space="preserve">32.78 лв. / 16.76 </t>
    </r>
    <r>
      <rPr>
        <sz val="10"/>
        <color rgb="FFFF0000"/>
        <rFont val="Calibri"/>
        <family val="2"/>
        <charset val="204"/>
      </rPr>
      <t>€</t>
    </r>
  </si>
  <si>
    <t>97114-00</t>
  </si>
  <si>
    <t xml:space="preserve">Премахване на зъбен камък при първо посещение </t>
  </si>
  <si>
    <r>
      <t xml:space="preserve">90.00 лв. / 46.02 </t>
    </r>
    <r>
      <rPr>
        <sz val="10"/>
        <color rgb="FFFF0000"/>
        <rFont val="Calibri"/>
        <family val="2"/>
        <charset val="204"/>
      </rPr>
      <t>€</t>
    </r>
  </si>
  <si>
    <t>97170-00</t>
  </si>
  <si>
    <t xml:space="preserve">Силанизиране (запечатване) на фисури на зъб </t>
  </si>
  <si>
    <r>
      <t xml:space="preserve">50.00 лв. / 25.60 </t>
    </r>
    <r>
      <rPr>
        <sz val="10"/>
        <color rgb="FFFF0000"/>
        <rFont val="Calibri"/>
        <family val="2"/>
        <charset val="204"/>
      </rPr>
      <t>€</t>
    </r>
  </si>
  <si>
    <t>97456-01</t>
  </si>
  <si>
    <t>Цяла керамична корона, изработена в зъботехническа лаборатория</t>
  </si>
  <si>
    <r>
      <t xml:space="preserve">300.00 лв. / 153.40 </t>
    </r>
    <r>
      <rPr>
        <sz val="10"/>
        <color rgb="FFFF0000"/>
        <rFont val="Calibri"/>
        <family val="2"/>
        <charset val="204"/>
      </rPr>
      <t>€</t>
    </r>
  </si>
  <si>
    <t>97618-00</t>
  </si>
  <si>
    <t>Цяла метална корона</t>
  </si>
  <si>
    <r>
      <t xml:space="preserve">180.00 лв. / 92.03 </t>
    </r>
    <r>
      <rPr>
        <sz val="10"/>
        <color rgb="FFFF0000"/>
        <rFont val="Calibri"/>
        <family val="2"/>
        <charset val="204"/>
      </rPr>
      <t>€</t>
    </r>
  </si>
  <si>
    <t>97399-01</t>
  </si>
  <si>
    <t>Шев в устна кухина</t>
  </si>
  <si>
    <t>97568-00</t>
  </si>
  <si>
    <t>Шиниране на зъби</t>
  </si>
  <si>
    <r>
      <t xml:space="preserve">10.00 лв. / 5.11 </t>
    </r>
    <r>
      <rPr>
        <sz val="10"/>
        <color rgb="FFFF0000"/>
        <rFont val="Calibri"/>
        <family val="2"/>
        <charset val="204"/>
      </rPr>
      <t>€</t>
    </r>
  </si>
  <si>
    <t>Утвърден ценоразпис на всички предоставяни медицински и други услуги от:</t>
  </si>
  <si>
    <t>(наименование на лечебното заведение)</t>
  </si>
  <si>
    <t>ЕИК: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</si>
</sst>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лв.&quot;_-;\-* #,##0.00\ &quot;лв.&quot;_-;_-* &quot;-&quot;??\ &quot;лв.&quot;_-;_-@_-"/>
    <numFmt numFmtId="164" formatCode="_-* #,##0.00\ [$лв.-402]_-;\-* #,##0.00\ [$лв.-402]_-;_-* &quot;-&quot;??\ [$лв.-402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4" fontId="5" fillId="0" borderId="5" xfId="0" applyNumberFormat="1" applyFont="1" applyBorder="1" applyAlignment="1">
      <alignment vertical="center"/>
    </xf>
    <xf numFmtId="0" fontId="0" fillId="0" borderId="3" xfId="0" applyBorder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0" borderId="0" xfId="1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164" fontId="8" fillId="0" borderId="0" xfId="1" applyNumberFormat="1" applyFont="1" applyAlignment="1">
      <alignment vertical="center"/>
    </xf>
    <xf numFmtId="164" fontId="8" fillId="0" borderId="0" xfId="0" applyNumberFormat="1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6;-&#1088;%20&#1041;&#1040;&#1056;&#1059;&#1058;&#1045;&#1042;\OneDrive\&#1056;&#1072;&#1073;&#1086;&#1090;&#1077;&#1085;%20&#1087;&#1083;&#1086;&#1090;\manipul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DO/&#1057;&#1040;&#1049;&#1058;/&#1047;&#1072;%20&#1050;&#1072;&#1095;&#1074;&#1072;&#1085;&#1077;/&#1043;&#1077;&#1086;&#1088;&#1075;&#1080;%20&#1044;&#1086;&#1083;&#1077;&#1074;/&#1053;&#1045;/204339078%20&#1040;&#1055;&#1052;&#1055;-&#1048;&#1055;&#1044;&#1052;%20&#1041;&#1040;&#1056;&#1059;&#1058;&#1045;&#1042;%20&#1044;&#1045;&#1053;&#1058;&#1040;&#1051;%20&#1045;&#1054;&#1054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ipul"/>
    </sheetNames>
    <sheetDataSet>
      <sheetData sheetId="0" refreshError="1">
        <row r="2">
          <cell r="E2" t="str">
            <v>20.00 лв. / 10.23 €</v>
          </cell>
        </row>
        <row r="3">
          <cell r="E3" t="str">
            <v>300.00 лв. / 153.39 €</v>
          </cell>
        </row>
        <row r="4">
          <cell r="E4" t="str">
            <v>300.00 лв. / 153.39 €</v>
          </cell>
        </row>
        <row r="5">
          <cell r="E5" t="str">
            <v>50.00 лв. / 25.56 €</v>
          </cell>
        </row>
        <row r="6">
          <cell r="E6" t="str">
            <v>90.00 лв. / 46.02 €</v>
          </cell>
        </row>
        <row r="7">
          <cell r="E7" t="str">
            <v>90.00 лв. / 46.02 €</v>
          </cell>
        </row>
        <row r="8">
          <cell r="E8" t="str">
            <v>60.00 лв. / 30.68 €</v>
          </cell>
        </row>
        <row r="9">
          <cell r="E9" t="str">
            <v>30.00 лв. / 15.34 €</v>
          </cell>
        </row>
        <row r="11">
          <cell r="E11" t="str">
            <v>90.00 лв. / 46.02 €</v>
          </cell>
        </row>
        <row r="12">
          <cell r="E12" t="str">
            <v>150.00 лв. / 76.69 €</v>
          </cell>
        </row>
        <row r="14">
          <cell r="E14" t="str">
            <v>30.00 лв. / 15.34 €</v>
          </cell>
        </row>
        <row r="15">
          <cell r="E15" t="str">
            <v>30.00 лв. / 15.34 €</v>
          </cell>
        </row>
        <row r="16">
          <cell r="E16" t="str">
            <v>90.00 лв. / 46.02 €</v>
          </cell>
        </row>
        <row r="17">
          <cell r="E17" t="str">
            <v>50.00 лв. / 25.56 €</v>
          </cell>
        </row>
        <row r="18">
          <cell r="E18" t="str">
            <v>300.00 лв. / 153.39 €</v>
          </cell>
        </row>
        <row r="19">
          <cell r="E19" t="str">
            <v>180.00 лв. / 92.03 €</v>
          </cell>
        </row>
        <row r="20">
          <cell r="E20" t="str">
            <v>20.00 лв. / 10.23 €</v>
          </cell>
        </row>
        <row r="21">
          <cell r="E21" t="str">
            <v>10.00 лв. / 5.11 €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>
        <row r="1">
          <cell r="A1" t="str">
            <v>Амбулатория за първична медицинска помощ-индивидуална практика по дентална медицина Барутев дентал ЕООД</v>
          </cell>
        </row>
        <row r="3">
          <cell r="B3" t="str">
            <v>204339078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A2" sqref="A2:F2"/>
    </sheetView>
  </sheetViews>
  <sheetFormatPr defaultColWidth="9.140625" defaultRowHeight="15" x14ac:dyDescent="0.25"/>
  <cols>
    <col min="1" max="1" width="12.42578125" style="17" customWidth="1"/>
    <col min="2" max="2" width="161.42578125" style="17" customWidth="1"/>
    <col min="3" max="3" width="10.42578125" style="17" customWidth="1"/>
    <col min="4" max="4" width="21" style="39" customWidth="1"/>
    <col min="5" max="5" width="21.85546875" style="40" customWidth="1"/>
    <col min="6" max="6" width="11.28515625" style="17" customWidth="1"/>
    <col min="7" max="7" width="24.5703125" style="17" customWidth="1"/>
    <col min="8" max="16384" width="9.140625" style="17"/>
  </cols>
  <sheetData>
    <row r="1" spans="1:8" s="15" customFormat="1" ht="18.75" x14ac:dyDescent="0.25">
      <c r="A1" s="14" t="s">
        <v>69</v>
      </c>
      <c r="B1" s="14"/>
      <c r="C1" s="14"/>
      <c r="D1" s="14"/>
      <c r="E1" s="14"/>
      <c r="F1" s="14"/>
    </row>
    <row r="2" spans="1:8" ht="20.25" x14ac:dyDescent="0.25">
      <c r="A2" s="16" t="str">
        <f>[2]InfoHospital!A1</f>
        <v>Амбулатория за първична медицинска помощ-индивидуална практика по дентална медицина Барутев дентал ЕООД</v>
      </c>
      <c r="B2" s="16"/>
      <c r="C2" s="16"/>
      <c r="D2" s="16"/>
      <c r="E2" s="16"/>
      <c r="F2" s="16"/>
    </row>
    <row r="3" spans="1:8" ht="15.75" x14ac:dyDescent="0.25">
      <c r="A3" s="18" t="s">
        <v>70</v>
      </c>
      <c r="B3" s="18"/>
      <c r="C3" s="18"/>
      <c r="D3" s="18"/>
      <c r="E3" s="18"/>
      <c r="F3" s="18"/>
    </row>
    <row r="4" spans="1:8" ht="15.75" x14ac:dyDescent="0.25">
      <c r="A4" s="19" t="s">
        <v>71</v>
      </c>
      <c r="B4" s="20" t="str">
        <f>[2]InfoHospital!B3</f>
        <v>204339078</v>
      </c>
      <c r="C4" s="21"/>
      <c r="D4" s="22"/>
      <c r="E4" s="23"/>
      <c r="F4" s="21"/>
    </row>
    <row r="5" spans="1:8" x14ac:dyDescent="0.25">
      <c r="A5" s="24"/>
      <c r="B5" s="24"/>
      <c r="C5" s="24"/>
      <c r="D5" s="25"/>
      <c r="E5" s="26"/>
      <c r="F5" s="24"/>
    </row>
    <row r="6" spans="1:8" s="2" customFormat="1" ht="12.75" x14ac:dyDescent="0.25">
      <c r="A6" s="1" t="s">
        <v>0</v>
      </c>
      <c r="B6" s="1" t="s">
        <v>1</v>
      </c>
      <c r="C6" s="1" t="s">
        <v>2</v>
      </c>
      <c r="D6" s="1" t="s">
        <v>3</v>
      </c>
      <c r="E6" s="1"/>
      <c r="F6" s="1"/>
    </row>
    <row r="7" spans="1:8" s="27" customFormat="1" ht="25.5" x14ac:dyDescent="0.25">
      <c r="A7" s="3"/>
      <c r="B7" s="3"/>
      <c r="C7" s="1"/>
      <c r="D7" s="4" t="s">
        <v>4</v>
      </c>
      <c r="E7" s="5" t="s">
        <v>5</v>
      </c>
      <c r="F7" s="6" t="s">
        <v>6</v>
      </c>
      <c r="G7" s="7" t="s">
        <v>7</v>
      </c>
    </row>
    <row r="8" spans="1:8" s="28" customFormat="1" x14ac:dyDescent="0.25">
      <c r="A8" s="8" t="s">
        <v>8</v>
      </c>
      <c r="B8" s="8" t="s">
        <v>9</v>
      </c>
      <c r="C8" s="9">
        <v>1</v>
      </c>
      <c r="D8" s="10" t="s">
        <v>10</v>
      </c>
      <c r="E8" s="11">
        <v>0</v>
      </c>
      <c r="F8" s="12"/>
      <c r="G8" s="13" t="str">
        <f>[1]manipul!E2</f>
        <v>20.00 лв. / 10.23 €</v>
      </c>
      <c r="H8"/>
    </row>
    <row r="9" spans="1:8" s="29" customFormat="1" x14ac:dyDescent="0.25">
      <c r="A9" s="8" t="s">
        <v>11</v>
      </c>
      <c r="B9" s="8" t="s">
        <v>12</v>
      </c>
      <c r="C9" s="9">
        <v>1</v>
      </c>
      <c r="D9" s="10" t="s">
        <v>13</v>
      </c>
      <c r="E9" s="11" t="s">
        <v>14</v>
      </c>
      <c r="F9" s="12"/>
      <c r="G9" s="13" t="str">
        <f>[1]manipul!E3</f>
        <v>300.00 лв. / 153.39 €</v>
      </c>
      <c r="H9"/>
    </row>
    <row r="10" spans="1:8" s="29" customFormat="1" x14ac:dyDescent="0.25">
      <c r="A10" s="8" t="s">
        <v>15</v>
      </c>
      <c r="B10" s="8" t="s">
        <v>16</v>
      </c>
      <c r="C10" s="9">
        <v>1</v>
      </c>
      <c r="D10" s="10" t="s">
        <v>17</v>
      </c>
      <c r="E10" s="11" t="s">
        <v>18</v>
      </c>
      <c r="F10" s="12"/>
      <c r="G10" s="13" t="str">
        <f>[1]manipul!E4</f>
        <v>300.00 лв. / 153.39 €</v>
      </c>
      <c r="H10"/>
    </row>
    <row r="11" spans="1:8" s="29" customFormat="1" x14ac:dyDescent="0.25">
      <c r="A11" s="8" t="s">
        <v>19</v>
      </c>
      <c r="B11" s="8" t="s">
        <v>20</v>
      </c>
      <c r="C11" s="9">
        <v>1</v>
      </c>
      <c r="D11" s="10">
        <v>0</v>
      </c>
      <c r="E11" s="11">
        <v>35.89</v>
      </c>
      <c r="F11" s="12"/>
      <c r="G11" s="13" t="str">
        <f>[1]manipul!E5</f>
        <v>50.00 лв. / 25.56 €</v>
      </c>
      <c r="H11"/>
    </row>
    <row r="12" spans="1:8" s="29" customFormat="1" x14ac:dyDescent="0.25">
      <c r="A12" s="8" t="s">
        <v>21</v>
      </c>
      <c r="B12" s="8" t="s">
        <v>22</v>
      </c>
      <c r="C12" s="9">
        <v>1</v>
      </c>
      <c r="D12" s="10" t="s">
        <v>23</v>
      </c>
      <c r="E12" s="11" t="s">
        <v>24</v>
      </c>
      <c r="F12" s="12"/>
      <c r="G12" s="13" t="str">
        <f>[1]manipul!E6</f>
        <v>90.00 лв. / 46.02 €</v>
      </c>
      <c r="H12"/>
    </row>
    <row r="13" spans="1:8" s="29" customFormat="1" x14ac:dyDescent="0.25">
      <c r="A13" s="8" t="s">
        <v>25</v>
      </c>
      <c r="B13" s="8" t="s">
        <v>26</v>
      </c>
      <c r="C13" s="9">
        <v>1</v>
      </c>
      <c r="D13" s="10" t="s">
        <v>27</v>
      </c>
      <c r="E13" s="11" t="s">
        <v>28</v>
      </c>
      <c r="F13" s="12"/>
      <c r="G13" s="13" t="str">
        <f>[1]manipul!E7</f>
        <v>90.00 лв. / 46.02 €</v>
      </c>
      <c r="H13"/>
    </row>
    <row r="14" spans="1:8" s="29" customFormat="1" x14ac:dyDescent="0.25">
      <c r="A14" s="8" t="s">
        <v>29</v>
      </c>
      <c r="B14" s="8" t="s">
        <v>30</v>
      </c>
      <c r="C14" s="9">
        <v>1</v>
      </c>
      <c r="D14" s="10" t="s">
        <v>31</v>
      </c>
      <c r="E14" s="11">
        <v>0</v>
      </c>
      <c r="F14" s="12"/>
      <c r="G14" s="13" t="str">
        <f>[1]manipul!E8</f>
        <v>60.00 лв. / 30.68 €</v>
      </c>
      <c r="H14"/>
    </row>
    <row r="15" spans="1:8" s="29" customFormat="1" x14ac:dyDescent="0.25">
      <c r="A15" s="8" t="s">
        <v>32</v>
      </c>
      <c r="B15" s="8" t="s">
        <v>33</v>
      </c>
      <c r="C15" s="9">
        <v>1</v>
      </c>
      <c r="D15" s="10" t="s">
        <v>34</v>
      </c>
      <c r="E15" s="11">
        <v>0</v>
      </c>
      <c r="F15" s="12"/>
      <c r="G15" s="13" t="str">
        <f>[1]manipul!E9</f>
        <v>30.00 лв. / 15.34 €</v>
      </c>
      <c r="H15"/>
    </row>
    <row r="16" spans="1:8" s="28" customFormat="1" x14ac:dyDescent="0.25">
      <c r="A16" s="8" t="s">
        <v>35</v>
      </c>
      <c r="B16" s="8" t="s">
        <v>36</v>
      </c>
      <c r="C16" s="9">
        <v>1</v>
      </c>
      <c r="D16" s="10" t="s">
        <v>37</v>
      </c>
      <c r="E16" s="11" t="s">
        <v>38</v>
      </c>
      <c r="F16" s="12"/>
      <c r="G16" s="13" t="s">
        <v>39</v>
      </c>
      <c r="H16"/>
    </row>
    <row r="17" spans="1:8" s="28" customFormat="1" x14ac:dyDescent="0.25">
      <c r="A17" s="8" t="s">
        <v>35</v>
      </c>
      <c r="B17" s="8" t="s">
        <v>40</v>
      </c>
      <c r="C17" s="9">
        <v>1</v>
      </c>
      <c r="D17" s="10" t="s">
        <v>41</v>
      </c>
      <c r="E17" s="11">
        <v>0</v>
      </c>
      <c r="F17" s="12"/>
      <c r="G17" s="13" t="s">
        <v>39</v>
      </c>
      <c r="H17"/>
    </row>
    <row r="18" spans="1:8" s="28" customFormat="1" x14ac:dyDescent="0.25">
      <c r="A18" s="8" t="s">
        <v>42</v>
      </c>
      <c r="B18" s="8" t="s">
        <v>43</v>
      </c>
      <c r="C18" s="9">
        <v>1</v>
      </c>
      <c r="D18" s="10" t="s">
        <v>27</v>
      </c>
      <c r="E18" s="11" t="s">
        <v>28</v>
      </c>
      <c r="F18" s="12"/>
      <c r="G18" s="13" t="str">
        <f>[1]manipul!E11</f>
        <v>90.00 лв. / 46.02 €</v>
      </c>
      <c r="H18"/>
    </row>
    <row r="19" spans="1:8" s="29" customFormat="1" x14ac:dyDescent="0.25">
      <c r="A19" s="8" t="s">
        <v>44</v>
      </c>
      <c r="B19" s="8" t="s">
        <v>45</v>
      </c>
      <c r="C19" s="9">
        <v>1</v>
      </c>
      <c r="D19" s="10" t="s">
        <v>46</v>
      </c>
      <c r="E19" s="11">
        <v>0</v>
      </c>
      <c r="F19" s="12"/>
      <c r="G19" s="13" t="str">
        <f>[1]manipul!E12</f>
        <v>150.00 лв. / 76.69 €</v>
      </c>
      <c r="H19"/>
    </row>
    <row r="20" spans="1:8" s="29" customFormat="1" x14ac:dyDescent="0.25">
      <c r="A20" s="8" t="s">
        <v>47</v>
      </c>
      <c r="B20" s="8" t="s">
        <v>48</v>
      </c>
      <c r="C20" s="9">
        <v>1</v>
      </c>
      <c r="D20" s="10" t="s">
        <v>34</v>
      </c>
      <c r="E20" s="11">
        <v>0</v>
      </c>
      <c r="F20" s="12"/>
      <c r="G20" s="13" t="str">
        <f>[1]manipul!E14</f>
        <v>30.00 лв. / 15.34 €</v>
      </c>
      <c r="H20"/>
    </row>
    <row r="21" spans="1:8" s="28" customFormat="1" x14ac:dyDescent="0.25">
      <c r="A21" s="8" t="s">
        <v>49</v>
      </c>
      <c r="B21" s="8" t="s">
        <v>50</v>
      </c>
      <c r="C21" s="9">
        <v>1</v>
      </c>
      <c r="D21" s="10">
        <v>0</v>
      </c>
      <c r="E21" s="11" t="s">
        <v>51</v>
      </c>
      <c r="F21" s="12"/>
      <c r="G21" s="13" t="str">
        <f>[1]manipul!E15</f>
        <v>30.00 лв. / 15.34 €</v>
      </c>
      <c r="H21"/>
    </row>
    <row r="22" spans="1:8" s="28" customFormat="1" x14ac:dyDescent="0.25">
      <c r="A22" s="8" t="s">
        <v>52</v>
      </c>
      <c r="B22" s="8" t="s">
        <v>53</v>
      </c>
      <c r="C22" s="9">
        <v>1</v>
      </c>
      <c r="D22" s="10" t="s">
        <v>54</v>
      </c>
      <c r="E22" s="11">
        <v>0</v>
      </c>
      <c r="F22" s="12"/>
      <c r="G22" s="13" t="str">
        <f>[1]manipul!E16</f>
        <v>90.00 лв. / 46.02 €</v>
      </c>
      <c r="H22"/>
    </row>
    <row r="23" spans="1:8" s="28" customFormat="1" x14ac:dyDescent="0.25">
      <c r="A23" s="8" t="s">
        <v>55</v>
      </c>
      <c r="B23" s="8" t="s">
        <v>56</v>
      </c>
      <c r="C23" s="9">
        <v>1</v>
      </c>
      <c r="D23" s="10" t="s">
        <v>57</v>
      </c>
      <c r="E23" s="11">
        <v>0</v>
      </c>
      <c r="F23" s="12"/>
      <c r="G23" s="13" t="str">
        <f>[1]manipul!E17</f>
        <v>50.00 лв. / 25.56 €</v>
      </c>
      <c r="H23"/>
    </row>
    <row r="24" spans="1:8" s="28" customFormat="1" x14ac:dyDescent="0.25">
      <c r="A24" s="8" t="s">
        <v>58</v>
      </c>
      <c r="B24" s="8" t="s">
        <v>59</v>
      </c>
      <c r="C24" s="9">
        <v>1</v>
      </c>
      <c r="D24" s="10" t="s">
        <v>60</v>
      </c>
      <c r="E24" s="11">
        <v>0</v>
      </c>
      <c r="F24" s="12"/>
      <c r="G24" s="13" t="str">
        <f>[1]manipul!E18</f>
        <v>300.00 лв. / 153.39 €</v>
      </c>
      <c r="H24"/>
    </row>
    <row r="25" spans="1:8" s="28" customFormat="1" x14ac:dyDescent="0.25">
      <c r="A25" s="8" t="s">
        <v>61</v>
      </c>
      <c r="B25" s="8" t="s">
        <v>62</v>
      </c>
      <c r="C25" s="9">
        <v>1</v>
      </c>
      <c r="D25" s="10" t="s">
        <v>63</v>
      </c>
      <c r="E25" s="11">
        <v>0</v>
      </c>
      <c r="F25" s="12"/>
      <c r="G25" s="13" t="str">
        <f>[1]manipul!E19</f>
        <v>180.00 лв. / 92.03 €</v>
      </c>
      <c r="H25"/>
    </row>
    <row r="26" spans="1:8" s="28" customFormat="1" x14ac:dyDescent="0.25">
      <c r="A26" s="8" t="s">
        <v>64</v>
      </c>
      <c r="B26" s="8" t="s">
        <v>65</v>
      </c>
      <c r="C26" s="9">
        <v>1</v>
      </c>
      <c r="D26" s="10" t="s">
        <v>10</v>
      </c>
      <c r="E26" s="11">
        <v>0</v>
      </c>
      <c r="F26" s="12"/>
      <c r="G26" s="13" t="str">
        <f>[1]manipul!E20</f>
        <v>20.00 лв. / 10.23 €</v>
      </c>
      <c r="H26"/>
    </row>
    <row r="27" spans="1:8" s="28" customFormat="1" x14ac:dyDescent="0.25">
      <c r="A27" s="8" t="s">
        <v>66</v>
      </c>
      <c r="B27" s="8" t="s">
        <v>67</v>
      </c>
      <c r="C27" s="9">
        <v>1</v>
      </c>
      <c r="D27" s="10" t="s">
        <v>68</v>
      </c>
      <c r="E27" s="11">
        <v>0</v>
      </c>
      <c r="F27" s="12"/>
      <c r="G27" s="13" t="str">
        <f>[1]manipul!E21</f>
        <v>10.00 лв. / 5.11 €</v>
      </c>
      <c r="H27"/>
    </row>
    <row r="28" spans="1:8" s="28" customFormat="1" ht="12.75" x14ac:dyDescent="0.25">
      <c r="A28" s="30"/>
      <c r="B28" s="31"/>
      <c r="C28" s="32"/>
      <c r="D28" s="33"/>
      <c r="E28" s="34"/>
      <c r="F28" s="12"/>
      <c r="G28" s="35"/>
    </row>
    <row r="29" spans="1:8" s="28" customFormat="1" ht="12.75" x14ac:dyDescent="0.25">
      <c r="A29" s="36"/>
      <c r="B29" s="37"/>
      <c r="C29" s="32"/>
      <c r="D29" s="33"/>
      <c r="E29" s="34"/>
      <c r="F29" s="12"/>
      <c r="G29" s="35"/>
    </row>
    <row r="30" spans="1:8" x14ac:dyDescent="0.25">
      <c r="A30" s="36"/>
      <c r="B30" s="37"/>
      <c r="C30" s="32"/>
      <c r="D30" s="33"/>
      <c r="E30" s="34"/>
      <c r="F30" s="12"/>
      <c r="G30" s="38"/>
    </row>
    <row r="31" spans="1:8" x14ac:dyDescent="0.25">
      <c r="A31" s="36"/>
      <c r="B31" s="37"/>
      <c r="C31" s="32"/>
      <c r="D31" s="33"/>
      <c r="E31" s="34"/>
      <c r="F31" s="12"/>
      <c r="G31" s="38"/>
    </row>
    <row r="32" spans="1:8" x14ac:dyDescent="0.25">
      <c r="A32" s="36"/>
      <c r="B32" s="37"/>
      <c r="C32" s="32"/>
      <c r="D32" s="33"/>
      <c r="E32" s="34"/>
      <c r="F32" s="12"/>
      <c r="G32" s="38"/>
    </row>
    <row r="33" spans="1:7" x14ac:dyDescent="0.25">
      <c r="A33" s="36"/>
      <c r="B33" s="37"/>
      <c r="C33" s="32"/>
      <c r="D33" s="33"/>
      <c r="E33" s="34"/>
      <c r="F33" s="12"/>
      <c r="G33" s="38"/>
    </row>
    <row r="34" spans="1:7" x14ac:dyDescent="0.25">
      <c r="A34" s="36"/>
      <c r="B34" s="37"/>
      <c r="C34" s="32"/>
      <c r="D34" s="33"/>
      <c r="E34" s="34"/>
      <c r="F34" s="12"/>
      <c r="G34" s="38"/>
    </row>
    <row r="35" spans="1:7" x14ac:dyDescent="0.25">
      <c r="A35" s="36"/>
      <c r="B35" s="37"/>
      <c r="C35" s="32"/>
      <c r="D35" s="33"/>
      <c r="E35" s="34"/>
      <c r="F35" s="12"/>
      <c r="G35" s="38"/>
    </row>
    <row r="36" spans="1:7" x14ac:dyDescent="0.25">
      <c r="A36" s="36"/>
      <c r="B36" s="37"/>
      <c r="C36" s="32"/>
      <c r="D36" s="33"/>
      <c r="E36" s="34"/>
      <c r="F36" s="12"/>
      <c r="G36" s="38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2025-11-11T12:30:00Z</dcterms:modified>
</cp:coreProperties>
</file>