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WenTen\Desktop\"/>
    </mc:Choice>
  </mc:AlternateContent>
  <xr:revisionPtr revIDLastSave="0" documentId="13_ncr:1_{D303E540-A62F-47DF-9D89-1FBE4EF7C05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InfoHospital" sheetId="1" r:id="rId1"/>
    <sheet name="HospitalPriceList" sheetId="2" r:id="rId2"/>
  </sheets>
  <definedNames>
    <definedName name="_xlnm.Print_Area" localSheetId="0">InfoHospital!$A$1:$F$23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0" i="2" l="1"/>
  <c r="G79" i="2"/>
  <c r="G78" i="2"/>
  <c r="G77" i="2"/>
  <c r="G74" i="2"/>
  <c r="G73" i="2"/>
  <c r="G72" i="2"/>
  <c r="G37" i="2"/>
  <c r="G35" i="2"/>
  <c r="G66" i="2"/>
  <c r="G65" i="2"/>
  <c r="G64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8" i="2"/>
  <c r="G36" i="2"/>
  <c r="G34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8" i="2"/>
  <c r="G9" i="2"/>
  <c r="G10" i="2"/>
  <c r="G11" i="2"/>
  <c r="G12" i="2"/>
  <c r="A2" i="2"/>
  <c r="B4" i="2"/>
</calcChain>
</file>

<file path=xl/sharedStrings.xml><?xml version="1.0" encoding="utf-8"?>
<sst xmlns="http://schemas.openxmlformats.org/spreadsheetml/2006/main" count="120" uniqueCount="109">
  <si>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</si>
  <si>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</si>
  <si>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</si>
  <si>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</si>
  <si>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</si>
  <si>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</si>
  <si>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</si>
  <si>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</si>
  <si>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</si>
  <si>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(адрес на лечебното заведение)</t>
  </si>
  <si>
    <t>(трите имена на лицето за контакти)</t>
  </si>
  <si>
    <t>Наименование на услугата</t>
  </si>
  <si>
    <t>(eлектронен адрес,  на които е оповестена информация за вида и цената на всички предоставяни медицински и други услуги)</t>
  </si>
  <si>
    <t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</si>
  <si>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</si>
  <si>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</si>
  <si>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</si>
  <si>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</si>
  <si>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</si>
  <si>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</si>
  <si>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</si>
  <si>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</si>
  <si>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Варна</t>
  </si>
  <si>
    <t>0305</t>
  </si>
  <si>
    <t>ж.к.</t>
  </si>
  <si>
    <t>няма такъв</t>
  </si>
  <si>
    <t>на стената в чакалнята към кабинета и на стената в кабинета</t>
  </si>
  <si>
    <t>Цена в евро при курс</t>
  </si>
  <si>
    <t>Преглед</t>
  </si>
  <si>
    <t>Обтурация  ( пломба ) бяла глазйономерен цимент (за млечни зъби)</t>
  </si>
  <si>
    <t xml:space="preserve">Обтурация  ( пломба ) бяла химиополимер </t>
  </si>
  <si>
    <t xml:space="preserve">Обтурация  ( пломба ) бяла фотополимер    </t>
  </si>
  <si>
    <t>Поставяне на упойка</t>
  </si>
  <si>
    <t>Почистване на кариозна маса</t>
  </si>
  <si>
    <t xml:space="preserve">Поставяне на медикаментозна вложка  </t>
  </si>
  <si>
    <t xml:space="preserve">Поставяне на арсен  </t>
  </si>
  <si>
    <t>Вадене на нерв с обработка на канала</t>
  </si>
  <si>
    <t>Запълване на коренов канал</t>
  </si>
  <si>
    <t xml:space="preserve">Промивка на  коренов канал  </t>
  </si>
  <si>
    <t>Лечение на пулпит на зъби от първи до пети</t>
  </si>
  <si>
    <t>Лечение на пулпит на зъби от шести до осми</t>
  </si>
  <si>
    <t>Лечение на зъб без вадене на нерва след арсен</t>
  </si>
  <si>
    <t>Поставяне на щифт в кореновия канал</t>
  </si>
  <si>
    <t>Поставяне на щифт в кореновия канал с изграждане на пънче</t>
  </si>
  <si>
    <t xml:space="preserve">Поставяне на лят щифт в кореновия канал </t>
  </si>
  <si>
    <t xml:space="preserve">Изработка на лята пломба с щифт в кореновия канал (пинлей) </t>
  </si>
  <si>
    <t xml:space="preserve">Поставяне на парапулпарен щифт  </t>
  </si>
  <si>
    <t xml:space="preserve">Метална коронка с или без пластмасова фасетка </t>
  </si>
  <si>
    <t xml:space="preserve">Метална коронка с фасетка от керамика </t>
  </si>
  <si>
    <t>Метална коронка с фасетка и дъвкателна повърхност от керамика</t>
  </si>
  <si>
    <t xml:space="preserve">Металокерамична коронка  </t>
  </si>
  <si>
    <t xml:space="preserve">Коронка от пластмаса  </t>
  </si>
  <si>
    <t xml:space="preserve">Временна коронка от пластмаса  </t>
  </si>
  <si>
    <t xml:space="preserve">Циментиране на коронка  </t>
  </si>
  <si>
    <t xml:space="preserve">Сваляне на коронка  </t>
  </si>
  <si>
    <t xml:space="preserve">Протеза  от твърда пластмаса, възстановяваща от един до четири зъба, без да се разполага по цялата челюст, с метални куки. </t>
  </si>
  <si>
    <t xml:space="preserve">Протеза  от твърда пластмаса възстановяваща съзъбието при частична липса на зъби, разположена по цялата челюст, с метални куки и обикновен бюгел.   </t>
  </si>
  <si>
    <t xml:space="preserve">Протеза  от твърда пластмаса, възстановяваща съзъбието при частична липса на зъби , разположена по цялата челюст, с метални куки и лят бюгел.  </t>
  </si>
  <si>
    <t xml:space="preserve">Протеза  от мека (еластична) пластмаса, възстановяваща от един до четири зъба, без да се разполага по цялата челюст.    </t>
  </si>
  <si>
    <t xml:space="preserve">Протеза  от мека (еластична) пластмаса - възстановяваща съзъбието при частична липса на зъби, разположена по цялата челюст.   </t>
  </si>
  <si>
    <t xml:space="preserve">Изработване на дигитална протеза </t>
  </si>
  <si>
    <t>Поправки на протези: ребазация на протеза от твърда пластмаса.</t>
  </si>
  <si>
    <t xml:space="preserve">Поправки на протези: ребазация на дигитална протеза. </t>
  </si>
  <si>
    <t xml:space="preserve">Поправки на протези: повредена протеза от еластична пластмаса без взимане на мярка ( залепване ). </t>
  </si>
  <si>
    <t xml:space="preserve">Поправка на протеза от твърда пластмаса с взимане на мярка.  </t>
  </si>
  <si>
    <t xml:space="preserve">Поправка на протеза от еластична пластмаса с взимане на мярка.  </t>
  </si>
  <si>
    <t>Поправки на протези: при добавяне на зъби, куки, обикновен бюгел за протеза от твърда пластмаса.</t>
  </si>
  <si>
    <t>Поправки на протези: при добавяне на зъби, куки, обикновен бюгел за протеза от еластична пластмаса.</t>
  </si>
  <si>
    <t xml:space="preserve">Взимане на мярка със силиконов материал: за един зъб.  </t>
  </si>
  <si>
    <t xml:space="preserve">Взимане на мярка със силиконов материал: за повече зъби.  </t>
  </si>
  <si>
    <t xml:space="preserve">Взимане на мярка с алгинат.  </t>
  </si>
  <si>
    <t xml:space="preserve">Обработка на лигавични афти.  </t>
  </si>
  <si>
    <t xml:space="preserve">Промивка на венечни джобове. </t>
  </si>
  <si>
    <t xml:space="preserve">Почистване на зъбен камък : на един зъб.  </t>
  </si>
  <si>
    <t xml:space="preserve"> Издава се касов бон за всички извършени услуги и при поискване се издава фактура .Финансовите документи съдържат всички реквизити изискани в НАРЕДБА № Н-18 от 13.12.2006 г. за регистриране и отчитане на продажби в търговските обекти чрез фискални устройства, Закона за счетоводството и данъчните закони в Република България.</t>
  </si>
  <si>
    <t>Мост - цената на съответната корона умножена по броя възтановени зъби</t>
  </si>
  <si>
    <t xml:space="preserve">Циментиране на  мост - на мостоносител по </t>
  </si>
  <si>
    <t>Сваляне на мост - на мостоносител по</t>
  </si>
  <si>
    <t>Услуги по договор с НЗОК</t>
  </si>
  <si>
    <t>Обтурация  ( пломба ) бяла химиополимер за лица до 18 год.</t>
  </si>
  <si>
    <t>Обтурация  ( пломба ) бяла фотополимер за лица до 18 год.</t>
  </si>
  <si>
    <t>не заплаща</t>
  </si>
  <si>
    <t>Обтурация  ( пломба ) бяла химиополимер за лица над 18. год.</t>
  </si>
  <si>
    <t xml:space="preserve">Обтурация  ( пломба ) бяла фотополимер   за лица над 18. год. </t>
  </si>
  <si>
    <t>Обтурация  ( пломба ) бяла глазйономерен цимент  за лица над 18. год.</t>
  </si>
  <si>
    <t>Обтурация  ( пломба ) бяла глазйономерен цимент  за лица до 18. год.</t>
  </si>
  <si>
    <t>Вадене на постоянен зъб  за лица до 18 год.</t>
  </si>
  <si>
    <t>Вадене на постоянен зъб  за лица над 18 год.</t>
  </si>
  <si>
    <t>Вадене на млечен зъб за лица до 18 год.</t>
  </si>
  <si>
    <t>Лечение на пулпит или периодонтит на  млечен зъб за лица до 18 год.</t>
  </si>
  <si>
    <t>Лечение на пулпит или периодонтит на постоянен зъб за лица до 18 год.</t>
  </si>
  <si>
    <t>Горна цяла плакова протеза от твърда пластмаса - доплаща  се за зъботехническата лаборатория</t>
  </si>
  <si>
    <t>Горна цяла плакова протеза от еластична пластмаса - доплаща  се за зъботехническата лаборатория</t>
  </si>
  <si>
    <t>Долна цяла плакова протеза от твърда пластмаса - доплаща  се за зъботехническата лаборатория</t>
  </si>
  <si>
    <t>Долна цяла плакова протеза от еластична пластмаса - доплаща  се за зъботехническата лаборатория</t>
  </si>
  <si>
    <t xml:space="preserve">Протеза  от твърда пластмаса, възстановяваща съзъбието при пълна липса на зъби         ( тотална протеза ). </t>
  </si>
  <si>
    <t xml:space="preserve">Поправки на протези: счупена протеза от твърда пластмаса без взимане на мярка          ( залепване ). </t>
  </si>
  <si>
    <t>Потребителска такса за лица над 18 год, които не са пенсионери</t>
  </si>
  <si>
    <t>Потребителска такса за лица над 18 год, които са пенсионери</t>
  </si>
  <si>
    <t xml:space="preserve">Протеза  от мека (еластична) пластмаса, възстановяваща съзъбието при пълна липса на зъби  ( тотална протеза ). </t>
  </si>
  <si>
    <t>Бистра Рачева Делиева</t>
  </si>
  <si>
    <t>0889/808418</t>
  </si>
  <si>
    <t>АИППСПДМ - Д- р  Делиева</t>
  </si>
  <si>
    <t>Село:</t>
  </si>
  <si>
    <t>Тополи</t>
  </si>
  <si>
    <t>уъл Тракийска</t>
  </si>
  <si>
    <t>13А</t>
  </si>
  <si>
    <t xml:space="preserve">Вадене на зъб </t>
  </si>
  <si>
    <t>Инцизия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</si>
</sst>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[$лв.-402]_-;\-* #,##0.00\ [$лв.-402]_-;_-* &quot;-&quot;??\ [$лв.-402]_-;_-@_-"/>
    <numFmt numFmtId="165" formatCode="_-* #,##0.00\ [$€-1]_-;\-* #,##0.00\ [$€-1]_-;_-* &quot;-&quot;??\ [$€-1]_-;_-@_-"/>
  </numFmts>
  <fonts count="17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77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3" fillId="0" borderId="13" xfId="0" applyFont="1" applyBorder="1" applyAlignment="1">
      <alignment vertical="center"/>
    </xf>
    <xf numFmtId="0" fontId="13" fillId="0" borderId="13" xfId="0" applyFont="1" applyBorder="1" applyAlignment="1">
      <alignment vertical="center" wrapText="1"/>
    </xf>
    <xf numFmtId="0" fontId="13" fillId="0" borderId="13" xfId="0" applyFont="1" applyBorder="1" applyAlignment="1">
      <alignment horizontal="center" vertical="center" wrapText="1"/>
    </xf>
    <xf numFmtId="4" fontId="13" fillId="0" borderId="13" xfId="0" applyNumberFormat="1" applyFont="1" applyBorder="1" applyAlignment="1">
      <alignment vertical="center"/>
    </xf>
    <xf numFmtId="49" fontId="5" fillId="0" borderId="6" xfId="0" applyNumberFormat="1" applyFont="1" applyBorder="1" applyAlignment="1">
      <alignment horizontal="center" vertical="center"/>
    </xf>
    <xf numFmtId="0" fontId="7" fillId="0" borderId="8" xfId="1" applyBorder="1" applyAlignment="1">
      <alignment horizontal="center" vertical="center"/>
    </xf>
    <xf numFmtId="0" fontId="10" fillId="0" borderId="14" xfId="0" applyFont="1" applyBorder="1" applyAlignment="1">
      <alignment vertical="center" wrapText="1"/>
    </xf>
    <xf numFmtId="0" fontId="12" fillId="0" borderId="14" xfId="0" applyFont="1" applyBorder="1" applyAlignment="1">
      <alignment vertical="center" wrapText="1"/>
    </xf>
    <xf numFmtId="4" fontId="13" fillId="0" borderId="15" xfId="0" applyNumberFormat="1" applyFont="1" applyBorder="1" applyAlignment="1">
      <alignment vertical="center"/>
    </xf>
    <xf numFmtId="0" fontId="13" fillId="0" borderId="14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164" fontId="13" fillId="0" borderId="13" xfId="0" applyNumberFormat="1" applyFont="1" applyBorder="1" applyAlignment="1">
      <alignment vertical="center"/>
    </xf>
    <xf numFmtId="165" fontId="13" fillId="0" borderId="14" xfId="0" applyNumberFormat="1" applyFont="1" applyBorder="1" applyAlignment="1">
      <alignment vertical="center"/>
    </xf>
    <xf numFmtId="0" fontId="13" fillId="0" borderId="16" xfId="0" applyFont="1" applyBorder="1" applyAlignment="1">
      <alignment vertical="center"/>
    </xf>
    <xf numFmtId="0" fontId="13" fillId="0" borderId="16" xfId="0" applyFont="1" applyBorder="1" applyAlignment="1">
      <alignment vertical="center" wrapText="1"/>
    </xf>
    <xf numFmtId="0" fontId="13" fillId="0" borderId="16" xfId="0" applyFont="1" applyBorder="1" applyAlignment="1">
      <alignment horizontal="center" vertical="center" wrapText="1"/>
    </xf>
    <xf numFmtId="164" fontId="13" fillId="0" borderId="16" xfId="0" applyNumberFormat="1" applyFont="1" applyBorder="1" applyAlignment="1">
      <alignment vertical="center"/>
    </xf>
    <xf numFmtId="4" fontId="13" fillId="0" borderId="16" xfId="0" applyNumberFormat="1" applyFont="1" applyBorder="1" applyAlignment="1">
      <alignment vertical="center"/>
    </xf>
    <xf numFmtId="4" fontId="13" fillId="0" borderId="17" xfId="0" applyNumberFormat="1" applyFont="1" applyBorder="1" applyAlignment="1">
      <alignment vertical="center"/>
    </xf>
    <xf numFmtId="165" fontId="13" fillId="0" borderId="18" xfId="0" applyNumberFormat="1" applyFont="1" applyBorder="1" applyAlignment="1">
      <alignment vertical="center"/>
    </xf>
    <xf numFmtId="0" fontId="13" fillId="0" borderId="14" xfId="0" applyFont="1" applyBorder="1" applyAlignment="1">
      <alignment vertical="center" wrapText="1"/>
    </xf>
    <xf numFmtId="0" fontId="13" fillId="0" borderId="14" xfId="0" applyFont="1" applyBorder="1" applyAlignment="1">
      <alignment horizontal="center" vertical="center" wrapText="1"/>
    </xf>
    <xf numFmtId="4" fontId="13" fillId="0" borderId="14" xfId="0" applyNumberFormat="1" applyFont="1" applyBorder="1" applyAlignment="1">
      <alignment vertical="center"/>
    </xf>
    <xf numFmtId="164" fontId="13" fillId="0" borderId="14" xfId="0" applyNumberFormat="1" applyFont="1" applyBorder="1" applyAlignment="1">
      <alignment vertical="center"/>
    </xf>
    <xf numFmtId="0" fontId="4" fillId="0" borderId="18" xfId="0" applyFont="1" applyBorder="1" applyAlignment="1">
      <alignment vertical="center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16" fillId="0" borderId="10" xfId="0" applyFont="1" applyBorder="1" applyAlignment="1">
      <alignment horizontal="left" vertical="center" wrapText="1"/>
    </xf>
    <xf numFmtId="0" fontId="16" fillId="0" borderId="11" xfId="0" applyFont="1" applyBorder="1" applyAlignment="1">
      <alignment horizontal="left" vertical="center" wrapText="1"/>
    </xf>
    <xf numFmtId="0" fontId="16" fillId="0" borderId="12" xfId="0" applyFont="1" applyBorder="1" applyAlignment="1">
      <alignment horizontal="left" vertical="center" wrapText="1"/>
    </xf>
    <xf numFmtId="0" fontId="8" fillId="0" borderId="2" xfId="1" applyFont="1" applyBorder="1" applyAlignment="1">
      <alignment horizontal="center" vertical="top"/>
    </xf>
    <xf numFmtId="0" fontId="3" fillId="0" borderId="10" xfId="0" applyFont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9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</cellXfs>
  <cellStyles count="2">
    <cellStyle name="Нормален" xfId="0" builtinId="0"/>
    <cellStyle name="Хипервръзка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9"/>
  <sheetViews>
    <sheetView showGridLines="0" tabSelected="1" view="pageBreakPreview" zoomScaleNormal="100" zoomScaleSheetLayoutView="100" workbookViewId="0">
      <selection activeCell="A11" sqref="A11:F11"/>
    </sheetView>
  </sheetViews>
  <sheetFormatPr defaultColWidth="9.109375" defaultRowHeight="19.5" customHeight="1" x14ac:dyDescent="0.3"/>
  <cols>
    <col min="1" max="1" width="7.88671875" style="2" customWidth="1"/>
    <col min="2" max="2" width="25.5546875" style="2" customWidth="1"/>
    <col min="3" max="3" width="22.6640625" style="2" customWidth="1"/>
    <col min="4" max="4" width="24.88671875" style="2" customWidth="1"/>
    <col min="5" max="5" width="23.6640625" style="2" customWidth="1"/>
    <col min="6" max="6" width="28.88671875" style="2" customWidth="1"/>
    <col min="7" max="16384" width="9.109375" style="2"/>
  </cols>
  <sheetData>
    <row r="1" spans="1:6" ht="15.6" x14ac:dyDescent="0.3">
      <c r="A1" s="51" t="s">
        <v>102</v>
      </c>
      <c r="B1" s="52"/>
      <c r="C1" s="52"/>
      <c r="D1" s="52"/>
      <c r="E1" s="52"/>
      <c r="F1" s="53"/>
    </row>
    <row r="2" spans="1:6" ht="15.6" x14ac:dyDescent="0.3">
      <c r="A2" s="48" t="s">
        <v>1</v>
      </c>
      <c r="B2" s="49"/>
      <c r="C2" s="49"/>
      <c r="D2" s="49"/>
      <c r="E2" s="49"/>
      <c r="F2" s="50"/>
    </row>
    <row r="3" spans="1:6" ht="15.6" x14ac:dyDescent="0.3">
      <c r="A3" s="3" t="s">
        <v>4</v>
      </c>
      <c r="B3" s="8">
        <v>103288893</v>
      </c>
      <c r="C3" s="4" t="s">
        <v>5</v>
      </c>
      <c r="D3" s="8">
        <v>306112025</v>
      </c>
      <c r="E3" s="4" t="s">
        <v>6</v>
      </c>
      <c r="F3" s="27" t="s">
        <v>23</v>
      </c>
    </row>
    <row r="4" spans="1:6" ht="15.6" x14ac:dyDescent="0.3">
      <c r="A4" s="54" t="s">
        <v>100</v>
      </c>
      <c r="B4" s="55"/>
      <c r="C4" s="55"/>
      <c r="D4" s="55"/>
      <c r="E4" s="55"/>
      <c r="F4" s="56"/>
    </row>
    <row r="5" spans="1:6" ht="15.6" x14ac:dyDescent="0.3">
      <c r="A5" s="48" t="s">
        <v>0</v>
      </c>
      <c r="B5" s="49"/>
      <c r="C5" s="49"/>
      <c r="D5" s="49"/>
      <c r="E5" s="49"/>
      <c r="F5" s="50"/>
    </row>
    <row r="6" spans="1:6" ht="15.6" x14ac:dyDescent="0.3">
      <c r="A6" s="3" t="s">
        <v>7</v>
      </c>
      <c r="B6" s="8" t="s">
        <v>22</v>
      </c>
      <c r="C6" s="4" t="s">
        <v>8</v>
      </c>
      <c r="D6" s="8" t="s">
        <v>22</v>
      </c>
      <c r="E6" s="4" t="s">
        <v>103</v>
      </c>
      <c r="F6" s="7" t="s">
        <v>104</v>
      </c>
    </row>
    <row r="7" spans="1:6" ht="15.6" x14ac:dyDescent="0.3">
      <c r="A7" s="48" t="s">
        <v>9</v>
      </c>
      <c r="B7" s="49"/>
      <c r="C7" s="49"/>
      <c r="D7" s="49"/>
      <c r="E7" s="49"/>
      <c r="F7" s="50"/>
    </row>
    <row r="8" spans="1:6" ht="15.6" x14ac:dyDescent="0.3">
      <c r="A8" s="3" t="s">
        <v>24</v>
      </c>
      <c r="B8" s="8"/>
      <c r="C8" s="4" t="s">
        <v>105</v>
      </c>
      <c r="D8" s="8" t="s">
        <v>106</v>
      </c>
      <c r="E8" s="4"/>
      <c r="F8" s="7"/>
    </row>
    <row r="9" spans="1:6" ht="15.6" x14ac:dyDescent="0.3">
      <c r="A9" s="57" t="s">
        <v>9</v>
      </c>
      <c r="B9" s="58"/>
      <c r="C9" s="58"/>
      <c r="D9" s="58"/>
      <c r="E9" s="58"/>
      <c r="F9" s="59"/>
    </row>
    <row r="10" spans="1:6" ht="15.6" x14ac:dyDescent="0.3">
      <c r="A10" s="54" t="s">
        <v>100</v>
      </c>
      <c r="B10" s="55"/>
      <c r="C10" s="55"/>
      <c r="D10" s="55"/>
      <c r="E10" s="55"/>
      <c r="F10" s="56"/>
    </row>
    <row r="11" spans="1:6" ht="15.6" x14ac:dyDescent="0.3">
      <c r="A11" s="48" t="s">
        <v>10</v>
      </c>
      <c r="B11" s="49"/>
      <c r="C11" s="49"/>
      <c r="D11" s="49"/>
      <c r="E11" s="49"/>
      <c r="F11" s="50"/>
    </row>
    <row r="12" spans="1:6" ht="16.2" thickBot="1" x14ac:dyDescent="0.35">
      <c r="A12" s="5" t="s">
        <v>2</v>
      </c>
      <c r="B12" s="28"/>
      <c r="C12" s="6" t="s">
        <v>3</v>
      </c>
      <c r="D12" s="9" t="s">
        <v>101</v>
      </c>
      <c r="E12" s="10"/>
      <c r="F12" s="11"/>
    </row>
    <row r="13" spans="1:6" ht="19.5" customHeight="1" thickBot="1" x14ac:dyDescent="0.35">
      <c r="A13" s="1"/>
    </row>
    <row r="14" spans="1:6" ht="19.5" customHeight="1" x14ac:dyDescent="0.3">
      <c r="A14" s="66" t="s">
        <v>25</v>
      </c>
      <c r="B14" s="52"/>
      <c r="C14" s="52"/>
      <c r="D14" s="52"/>
      <c r="E14" s="52"/>
      <c r="F14" s="53"/>
    </row>
    <row r="15" spans="1:6" ht="23.25" customHeight="1" x14ac:dyDescent="0.3">
      <c r="A15" s="67" t="s">
        <v>12</v>
      </c>
      <c r="B15" s="68"/>
      <c r="C15" s="68"/>
      <c r="D15" s="68"/>
      <c r="E15" s="68"/>
      <c r="F15" s="69"/>
    </row>
    <row r="16" spans="1:6" ht="15.6" x14ac:dyDescent="0.3">
      <c r="A16" s="70" t="s">
        <v>26</v>
      </c>
      <c r="B16" s="71"/>
      <c r="C16" s="71"/>
      <c r="D16" s="71"/>
      <c r="E16" s="71"/>
      <c r="F16" s="72"/>
    </row>
    <row r="17" spans="1:6" ht="42.75" customHeight="1" x14ac:dyDescent="0.3">
      <c r="A17" s="60" t="s">
        <v>13</v>
      </c>
      <c r="B17" s="61"/>
      <c r="C17" s="61"/>
      <c r="D17" s="61"/>
      <c r="E17" s="61"/>
      <c r="F17" s="62"/>
    </row>
    <row r="18" spans="1:6" ht="59.25" customHeight="1" x14ac:dyDescent="0.3">
      <c r="A18" s="63" t="s">
        <v>74</v>
      </c>
      <c r="B18" s="64"/>
      <c r="C18" s="64"/>
      <c r="D18" s="64"/>
      <c r="E18" s="64"/>
      <c r="F18" s="65"/>
    </row>
    <row r="19" spans="1:6" ht="42.75" customHeight="1" x14ac:dyDescent="0.3">
      <c r="A19" s="60" t="s">
        <v>14</v>
      </c>
      <c r="B19" s="61"/>
      <c r="C19" s="61"/>
      <c r="D19" s="61"/>
      <c r="E19" s="61"/>
      <c r="F19" s="62"/>
    </row>
  </sheetData>
  <mergeCells count="14">
    <mergeCell ref="A19:F19"/>
    <mergeCell ref="A18:F18"/>
    <mergeCell ref="A14:F14"/>
    <mergeCell ref="A15:F15"/>
    <mergeCell ref="A16:F16"/>
    <mergeCell ref="A17:F17"/>
    <mergeCell ref="A11:F11"/>
    <mergeCell ref="A1:F1"/>
    <mergeCell ref="A2:F2"/>
    <mergeCell ref="A7:F7"/>
    <mergeCell ref="A4:F4"/>
    <mergeCell ref="A5:F5"/>
    <mergeCell ref="A9:F9"/>
    <mergeCell ref="A10:F10"/>
  </mergeCells>
  <pageMargins left="0.70866141732283472" right="0.70866141732283472" top="0.74803149606299213" bottom="0.74803149606299213" header="0.31496062992125984" footer="0.31496062992125984"/>
  <pageSetup paperSize="9" scale="9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80"/>
  <sheetViews>
    <sheetView topLeftCell="B52" zoomScale="200" zoomScaleNormal="200" workbookViewId="0">
      <selection activeCell="B60" sqref="B60"/>
    </sheetView>
  </sheetViews>
  <sheetFormatPr defaultColWidth="9.109375" defaultRowHeight="13.8" x14ac:dyDescent="0.3"/>
  <cols>
    <col min="1" max="1" width="12.33203125" style="13" customWidth="1"/>
    <col min="2" max="2" width="68.5546875" style="13" bestFit="1" customWidth="1"/>
    <col min="3" max="6" width="10.33203125" style="13" customWidth="1"/>
    <col min="7" max="7" width="20.109375" style="13" bestFit="1" customWidth="1"/>
    <col min="8" max="16384" width="9.109375" style="13"/>
  </cols>
  <sheetData>
    <row r="1" spans="1:7" s="12" customFormat="1" ht="50.25" customHeight="1" x14ac:dyDescent="0.3">
      <c r="A1" s="73" t="s">
        <v>15</v>
      </c>
      <c r="B1" s="73"/>
      <c r="C1" s="73"/>
      <c r="D1" s="73"/>
      <c r="E1" s="73"/>
      <c r="F1" s="73"/>
    </row>
    <row r="2" spans="1:7" ht="49.5" customHeight="1" x14ac:dyDescent="0.3">
      <c r="A2" s="74" t="str">
        <f>InfoHospital!A1</f>
        <v>АИППСПДМ - Д- р  Делиева</v>
      </c>
      <c r="B2" s="74"/>
      <c r="C2" s="74"/>
      <c r="D2" s="74"/>
      <c r="E2" s="74"/>
      <c r="F2" s="74"/>
    </row>
    <row r="3" spans="1:7" ht="49.5" customHeight="1" x14ac:dyDescent="0.3">
      <c r="A3" s="76" t="s">
        <v>1</v>
      </c>
      <c r="B3" s="76"/>
      <c r="C3" s="76"/>
      <c r="D3" s="76"/>
      <c r="E3" s="76"/>
      <c r="F3" s="76"/>
    </row>
    <row r="4" spans="1:7" ht="15.6" x14ac:dyDescent="0.3">
      <c r="A4" s="21" t="s">
        <v>4</v>
      </c>
      <c r="B4" s="20">
        <f>InfoHospital!B3</f>
        <v>103288893</v>
      </c>
      <c r="C4" s="19"/>
      <c r="D4" s="19"/>
      <c r="E4" s="19"/>
      <c r="F4" s="19"/>
    </row>
    <row r="5" spans="1:7" ht="25.5" customHeight="1" x14ac:dyDescent="0.3">
      <c r="A5" s="14"/>
      <c r="B5" s="14"/>
      <c r="C5" s="14"/>
      <c r="D5" s="14"/>
      <c r="E5" s="14"/>
      <c r="F5" s="14"/>
    </row>
    <row r="6" spans="1:7" s="16" customFormat="1" ht="24.75" customHeight="1" x14ac:dyDescent="0.3">
      <c r="A6" s="75" t="s">
        <v>18</v>
      </c>
      <c r="B6" s="75" t="s">
        <v>11</v>
      </c>
      <c r="C6" s="75" t="s">
        <v>21</v>
      </c>
      <c r="D6" s="75" t="s">
        <v>16</v>
      </c>
      <c r="E6" s="75"/>
      <c r="F6" s="75"/>
      <c r="G6" s="29" t="s">
        <v>27</v>
      </c>
    </row>
    <row r="7" spans="1:7" s="17" customFormat="1" ht="51.75" customHeight="1" x14ac:dyDescent="0.3">
      <c r="A7" s="75"/>
      <c r="B7" s="75"/>
      <c r="C7" s="75"/>
      <c r="D7" s="22" t="s">
        <v>19</v>
      </c>
      <c r="E7" s="22" t="s">
        <v>17</v>
      </c>
      <c r="F7" s="22" t="s">
        <v>20</v>
      </c>
      <c r="G7" s="30">
        <v>1.95583</v>
      </c>
    </row>
    <row r="8" spans="1:7" s="15" customFormat="1" ht="13.2" x14ac:dyDescent="0.3">
      <c r="A8" s="23"/>
      <c r="B8" s="24" t="s">
        <v>28</v>
      </c>
      <c r="C8" s="25">
        <v>1</v>
      </c>
      <c r="D8" s="34">
        <v>60</v>
      </c>
      <c r="E8" s="26"/>
      <c r="F8" s="31"/>
      <c r="G8" s="35">
        <f t="shared" ref="G8:G37" si="0">SUM(D8)/1.95583</f>
        <v>30.677512871773111</v>
      </c>
    </row>
    <row r="9" spans="1:7" s="18" customFormat="1" ht="13.2" x14ac:dyDescent="0.3">
      <c r="A9" s="23"/>
      <c r="B9" s="24" t="s">
        <v>29</v>
      </c>
      <c r="C9" s="25">
        <v>1</v>
      </c>
      <c r="D9" s="34">
        <v>90</v>
      </c>
      <c r="E9" s="26"/>
      <c r="F9" s="31"/>
      <c r="G9" s="35">
        <f t="shared" si="0"/>
        <v>46.016269307659663</v>
      </c>
    </row>
    <row r="10" spans="1:7" s="18" customFormat="1" ht="13.2" x14ac:dyDescent="0.3">
      <c r="A10" s="23"/>
      <c r="B10" s="24" t="s">
        <v>30</v>
      </c>
      <c r="C10" s="25">
        <v>1</v>
      </c>
      <c r="D10" s="34">
        <v>90</v>
      </c>
      <c r="E10" s="26"/>
      <c r="F10" s="31"/>
      <c r="G10" s="35">
        <f t="shared" si="0"/>
        <v>46.016269307659663</v>
      </c>
    </row>
    <row r="11" spans="1:7" s="18" customFormat="1" ht="13.2" x14ac:dyDescent="0.3">
      <c r="A11" s="23"/>
      <c r="B11" s="24" t="s">
        <v>31</v>
      </c>
      <c r="C11" s="25">
        <v>1</v>
      </c>
      <c r="D11" s="34">
        <v>90</v>
      </c>
      <c r="E11" s="26"/>
      <c r="F11" s="31"/>
      <c r="G11" s="35">
        <f t="shared" si="0"/>
        <v>46.016269307659663</v>
      </c>
    </row>
    <row r="12" spans="1:7" s="18" customFormat="1" ht="13.2" x14ac:dyDescent="0.3">
      <c r="A12" s="23"/>
      <c r="B12" s="24" t="s">
        <v>32</v>
      </c>
      <c r="C12" s="25">
        <v>1</v>
      </c>
      <c r="D12" s="34">
        <v>30</v>
      </c>
      <c r="E12" s="26"/>
      <c r="F12" s="31"/>
      <c r="G12" s="35">
        <f t="shared" si="0"/>
        <v>15.338756435886555</v>
      </c>
    </row>
    <row r="13" spans="1:7" s="18" customFormat="1" ht="13.2" x14ac:dyDescent="0.3">
      <c r="A13" s="23"/>
      <c r="B13" s="24" t="s">
        <v>33</v>
      </c>
      <c r="C13" s="25">
        <v>1</v>
      </c>
      <c r="D13" s="34">
        <v>20</v>
      </c>
      <c r="E13" s="26"/>
      <c r="F13" s="31"/>
      <c r="G13" s="35">
        <f t="shared" si="0"/>
        <v>10.22583762392437</v>
      </c>
    </row>
    <row r="14" spans="1:7" s="18" customFormat="1" ht="13.2" x14ac:dyDescent="0.3">
      <c r="A14" s="23"/>
      <c r="B14" s="24" t="s">
        <v>34</v>
      </c>
      <c r="C14" s="25">
        <v>1</v>
      </c>
      <c r="D14" s="34">
        <v>20</v>
      </c>
      <c r="E14" s="26"/>
      <c r="F14" s="31"/>
      <c r="G14" s="35">
        <f t="shared" si="0"/>
        <v>10.22583762392437</v>
      </c>
    </row>
    <row r="15" spans="1:7" s="18" customFormat="1" ht="13.2" x14ac:dyDescent="0.3">
      <c r="A15" s="23"/>
      <c r="B15" s="24" t="s">
        <v>35</v>
      </c>
      <c r="C15" s="25">
        <v>1</v>
      </c>
      <c r="D15" s="34">
        <v>30</v>
      </c>
      <c r="E15" s="26"/>
      <c r="F15" s="31"/>
      <c r="G15" s="35">
        <f t="shared" si="0"/>
        <v>15.338756435886555</v>
      </c>
    </row>
    <row r="16" spans="1:7" s="15" customFormat="1" ht="13.2" x14ac:dyDescent="0.3">
      <c r="A16" s="23"/>
      <c r="B16" s="24" t="s">
        <v>36</v>
      </c>
      <c r="C16" s="25">
        <v>1</v>
      </c>
      <c r="D16" s="34">
        <v>40</v>
      </c>
      <c r="E16" s="26"/>
      <c r="F16" s="31"/>
      <c r="G16" s="35">
        <f t="shared" si="0"/>
        <v>20.45167524784874</v>
      </c>
    </row>
    <row r="17" spans="1:7" s="15" customFormat="1" ht="13.2" x14ac:dyDescent="0.3">
      <c r="A17" s="23"/>
      <c r="B17" s="24" t="s">
        <v>37</v>
      </c>
      <c r="C17" s="25">
        <v>1</v>
      </c>
      <c r="D17" s="34">
        <v>40</v>
      </c>
      <c r="E17" s="26"/>
      <c r="F17" s="31"/>
      <c r="G17" s="35">
        <f t="shared" si="0"/>
        <v>20.45167524784874</v>
      </c>
    </row>
    <row r="18" spans="1:7" s="18" customFormat="1" ht="13.2" x14ac:dyDescent="0.3">
      <c r="A18" s="23"/>
      <c r="B18" s="24" t="s">
        <v>38</v>
      </c>
      <c r="C18" s="25">
        <v>1</v>
      </c>
      <c r="D18" s="34">
        <v>20</v>
      </c>
      <c r="E18" s="26"/>
      <c r="F18" s="31"/>
      <c r="G18" s="35">
        <f t="shared" si="0"/>
        <v>10.22583762392437</v>
      </c>
    </row>
    <row r="19" spans="1:7" s="18" customFormat="1" ht="13.2" x14ac:dyDescent="0.3">
      <c r="A19" s="23"/>
      <c r="B19" s="24" t="s">
        <v>39</v>
      </c>
      <c r="C19" s="25">
        <v>1</v>
      </c>
      <c r="D19" s="34">
        <v>80</v>
      </c>
      <c r="E19" s="26"/>
      <c r="F19" s="31"/>
      <c r="G19" s="35">
        <f t="shared" si="0"/>
        <v>40.903350495697481</v>
      </c>
    </row>
    <row r="20" spans="1:7" s="18" customFormat="1" ht="13.2" x14ac:dyDescent="0.3">
      <c r="A20" s="23"/>
      <c r="B20" s="24" t="s">
        <v>40</v>
      </c>
      <c r="C20" s="25">
        <v>1</v>
      </c>
      <c r="D20" s="34">
        <v>240</v>
      </c>
      <c r="E20" s="26"/>
      <c r="F20" s="31"/>
      <c r="G20" s="35">
        <f t="shared" si="0"/>
        <v>122.71005148709244</v>
      </c>
    </row>
    <row r="21" spans="1:7" s="15" customFormat="1" ht="13.2" x14ac:dyDescent="0.3">
      <c r="A21" s="23"/>
      <c r="B21" s="24" t="s">
        <v>41</v>
      </c>
      <c r="C21" s="25">
        <v>1</v>
      </c>
      <c r="D21" s="34">
        <v>50</v>
      </c>
      <c r="E21" s="26"/>
      <c r="F21" s="31"/>
      <c r="G21" s="35">
        <f t="shared" si="0"/>
        <v>25.564594059810926</v>
      </c>
    </row>
    <row r="22" spans="1:7" s="15" customFormat="1" ht="13.2" x14ac:dyDescent="0.3">
      <c r="A22" s="23"/>
      <c r="B22" s="24" t="s">
        <v>42</v>
      </c>
      <c r="C22" s="25">
        <v>1</v>
      </c>
      <c r="D22" s="34">
        <v>30</v>
      </c>
      <c r="E22" s="26"/>
      <c r="F22" s="31"/>
      <c r="G22" s="35">
        <f t="shared" si="0"/>
        <v>15.338756435886555</v>
      </c>
    </row>
    <row r="23" spans="1:7" s="15" customFormat="1" ht="13.2" x14ac:dyDescent="0.3">
      <c r="A23" s="23"/>
      <c r="B23" s="24" t="s">
        <v>43</v>
      </c>
      <c r="C23" s="25">
        <v>1</v>
      </c>
      <c r="D23" s="34">
        <v>120</v>
      </c>
      <c r="E23" s="26"/>
      <c r="F23" s="31"/>
      <c r="G23" s="35">
        <f t="shared" si="0"/>
        <v>61.355025743546221</v>
      </c>
    </row>
    <row r="24" spans="1:7" s="15" customFormat="1" ht="13.2" x14ac:dyDescent="0.3">
      <c r="A24" s="23"/>
      <c r="B24" s="24" t="s">
        <v>44</v>
      </c>
      <c r="C24" s="25">
        <v>1</v>
      </c>
      <c r="D24" s="34">
        <v>120</v>
      </c>
      <c r="E24" s="26"/>
      <c r="F24" s="31"/>
      <c r="G24" s="35">
        <f t="shared" si="0"/>
        <v>61.355025743546221</v>
      </c>
    </row>
    <row r="25" spans="1:7" s="15" customFormat="1" ht="13.2" x14ac:dyDescent="0.3">
      <c r="A25" s="23"/>
      <c r="B25" s="24" t="s">
        <v>45</v>
      </c>
      <c r="C25" s="25">
        <v>1</v>
      </c>
      <c r="D25" s="34">
        <v>120</v>
      </c>
      <c r="E25" s="26"/>
      <c r="F25" s="31"/>
      <c r="G25" s="35">
        <f t="shared" si="0"/>
        <v>61.355025743546221</v>
      </c>
    </row>
    <row r="26" spans="1:7" s="15" customFormat="1" ht="13.2" x14ac:dyDescent="0.3">
      <c r="A26" s="23"/>
      <c r="B26" s="24" t="s">
        <v>46</v>
      </c>
      <c r="C26" s="25">
        <v>1</v>
      </c>
      <c r="D26" s="34">
        <v>40</v>
      </c>
      <c r="E26" s="26"/>
      <c r="F26" s="31"/>
      <c r="G26" s="35">
        <f t="shared" si="0"/>
        <v>20.45167524784874</v>
      </c>
    </row>
    <row r="27" spans="1:7" s="15" customFormat="1" ht="13.2" x14ac:dyDescent="0.3">
      <c r="A27" s="23"/>
      <c r="B27" s="24" t="s">
        <v>47</v>
      </c>
      <c r="C27" s="25">
        <v>1</v>
      </c>
      <c r="D27" s="34">
        <v>180</v>
      </c>
      <c r="E27" s="26"/>
      <c r="F27" s="31"/>
      <c r="G27" s="35">
        <f t="shared" si="0"/>
        <v>92.032538615319325</v>
      </c>
    </row>
    <row r="28" spans="1:7" s="15" customFormat="1" ht="13.2" x14ac:dyDescent="0.3">
      <c r="A28" s="23"/>
      <c r="B28" s="24" t="s">
        <v>48</v>
      </c>
      <c r="C28" s="25">
        <v>1</v>
      </c>
      <c r="D28" s="34">
        <v>200</v>
      </c>
      <c r="E28" s="26"/>
      <c r="F28" s="31"/>
      <c r="G28" s="35">
        <f t="shared" si="0"/>
        <v>102.2583762392437</v>
      </c>
    </row>
    <row r="29" spans="1:7" s="15" customFormat="1" ht="13.2" x14ac:dyDescent="0.3">
      <c r="A29" s="23"/>
      <c r="B29" s="24" t="s">
        <v>49</v>
      </c>
      <c r="C29" s="25">
        <v>1</v>
      </c>
      <c r="D29" s="34">
        <v>215</v>
      </c>
      <c r="E29" s="26"/>
      <c r="F29" s="31"/>
      <c r="G29" s="35">
        <f t="shared" si="0"/>
        <v>109.92775445718698</v>
      </c>
    </row>
    <row r="30" spans="1:7" x14ac:dyDescent="0.3">
      <c r="A30" s="23"/>
      <c r="B30" s="24" t="s">
        <v>50</v>
      </c>
      <c r="C30" s="25">
        <v>1</v>
      </c>
      <c r="D30" s="34">
        <v>260</v>
      </c>
      <c r="E30" s="26"/>
      <c r="F30" s="31"/>
      <c r="G30" s="35">
        <f t="shared" si="0"/>
        <v>132.93588911101682</v>
      </c>
    </row>
    <row r="31" spans="1:7" x14ac:dyDescent="0.3">
      <c r="A31" s="23"/>
      <c r="B31" s="24" t="s">
        <v>51</v>
      </c>
      <c r="C31" s="25">
        <v>1</v>
      </c>
      <c r="D31" s="34">
        <v>100</v>
      </c>
      <c r="E31" s="26"/>
      <c r="F31" s="31"/>
      <c r="G31" s="35">
        <f t="shared" si="0"/>
        <v>51.129188119621851</v>
      </c>
    </row>
    <row r="32" spans="1:7" x14ac:dyDescent="0.3">
      <c r="A32" s="23"/>
      <c r="B32" s="24" t="s">
        <v>52</v>
      </c>
      <c r="C32" s="25">
        <v>1</v>
      </c>
      <c r="D32" s="34">
        <v>70</v>
      </c>
      <c r="E32" s="26"/>
      <c r="F32" s="31"/>
      <c r="G32" s="35">
        <f t="shared" si="0"/>
        <v>35.790431683735292</v>
      </c>
    </row>
    <row r="33" spans="1:7" x14ac:dyDescent="0.3">
      <c r="A33" s="23"/>
      <c r="B33" s="24" t="s">
        <v>75</v>
      </c>
      <c r="C33" s="25">
        <v>1</v>
      </c>
      <c r="D33" s="34"/>
      <c r="E33" s="26"/>
      <c r="F33" s="31"/>
      <c r="G33" s="35"/>
    </row>
    <row r="34" spans="1:7" x14ac:dyDescent="0.3">
      <c r="A34" s="36"/>
      <c r="B34" s="37" t="s">
        <v>53</v>
      </c>
      <c r="C34" s="38">
        <v>1</v>
      </c>
      <c r="D34" s="39">
        <v>30</v>
      </c>
      <c r="E34" s="40"/>
      <c r="F34" s="41"/>
      <c r="G34" s="42">
        <f>SUM(D34)/1.95583</f>
        <v>15.338756435886555</v>
      </c>
    </row>
    <row r="35" spans="1:7" x14ac:dyDescent="0.3">
      <c r="A35" s="32"/>
      <c r="B35" s="24" t="s">
        <v>76</v>
      </c>
      <c r="C35" s="25">
        <v>1</v>
      </c>
      <c r="D35" s="39">
        <v>20</v>
      </c>
      <c r="E35" s="45"/>
      <c r="F35" s="45"/>
      <c r="G35" s="35">
        <f t="shared" si="0"/>
        <v>10.22583762392437</v>
      </c>
    </row>
    <row r="36" spans="1:7" x14ac:dyDescent="0.3">
      <c r="A36" s="32"/>
      <c r="B36" s="43" t="s">
        <v>54</v>
      </c>
      <c r="C36" s="44">
        <v>1</v>
      </c>
      <c r="D36" s="46">
        <v>30</v>
      </c>
      <c r="E36" s="45"/>
      <c r="F36" s="45"/>
      <c r="G36" s="42">
        <f>SUM(D36)/1.95583</f>
        <v>15.338756435886555</v>
      </c>
    </row>
    <row r="37" spans="1:7" x14ac:dyDescent="0.3">
      <c r="A37" s="33"/>
      <c r="B37" s="24" t="s">
        <v>77</v>
      </c>
      <c r="C37" s="25">
        <v>1</v>
      </c>
      <c r="D37" s="34">
        <v>30</v>
      </c>
      <c r="E37" s="33"/>
      <c r="F37" s="33"/>
      <c r="G37" s="35">
        <f t="shared" si="0"/>
        <v>15.338756435886555</v>
      </c>
    </row>
    <row r="38" spans="1:7" ht="26.4" x14ac:dyDescent="0.3">
      <c r="A38" s="33"/>
      <c r="B38" s="24" t="s">
        <v>55</v>
      </c>
      <c r="C38" s="44">
        <v>1</v>
      </c>
      <c r="D38" s="46">
        <v>200</v>
      </c>
      <c r="E38" s="33"/>
      <c r="F38" s="33"/>
      <c r="G38" s="42">
        <f t="shared" ref="G38:G49" si="1">SUM(D38)/1.95583</f>
        <v>102.2583762392437</v>
      </c>
    </row>
    <row r="39" spans="1:7" ht="26.4" x14ac:dyDescent="0.3">
      <c r="A39" s="33"/>
      <c r="B39" s="24" t="s">
        <v>95</v>
      </c>
      <c r="C39" s="44">
        <v>1</v>
      </c>
      <c r="D39" s="46">
        <v>520</v>
      </c>
      <c r="E39" s="33"/>
      <c r="F39" s="33"/>
      <c r="G39" s="42">
        <f t="shared" si="1"/>
        <v>265.87177822203364</v>
      </c>
    </row>
    <row r="40" spans="1:7" ht="26.4" x14ac:dyDescent="0.3">
      <c r="A40" s="33"/>
      <c r="B40" s="24" t="s">
        <v>56</v>
      </c>
      <c r="C40" s="25">
        <v>1</v>
      </c>
      <c r="D40" s="46">
        <v>520</v>
      </c>
      <c r="E40" s="33"/>
      <c r="F40" s="33"/>
      <c r="G40" s="42">
        <f t="shared" si="1"/>
        <v>265.87177822203364</v>
      </c>
    </row>
    <row r="41" spans="1:7" ht="26.4" x14ac:dyDescent="0.3">
      <c r="A41" s="33"/>
      <c r="B41" s="24" t="s">
        <v>57</v>
      </c>
      <c r="C41" s="25">
        <v>1</v>
      </c>
      <c r="D41" s="46">
        <v>600</v>
      </c>
      <c r="E41" s="33"/>
      <c r="F41" s="33"/>
      <c r="G41" s="42">
        <f t="shared" si="1"/>
        <v>306.77512871773109</v>
      </c>
    </row>
    <row r="42" spans="1:7" ht="26.4" x14ac:dyDescent="0.3">
      <c r="A42" s="33"/>
      <c r="B42" s="24" t="s">
        <v>58</v>
      </c>
      <c r="C42" s="25">
        <v>1</v>
      </c>
      <c r="D42" s="46">
        <v>400</v>
      </c>
      <c r="E42" s="33"/>
      <c r="F42" s="33"/>
      <c r="G42" s="42">
        <f t="shared" si="1"/>
        <v>204.5167524784874</v>
      </c>
    </row>
    <row r="43" spans="1:7" ht="26.4" x14ac:dyDescent="0.3">
      <c r="A43" s="33"/>
      <c r="B43" s="24" t="s">
        <v>99</v>
      </c>
      <c r="C43" s="25">
        <v>1</v>
      </c>
      <c r="D43" s="34">
        <v>700</v>
      </c>
      <c r="E43" s="33"/>
      <c r="F43" s="33"/>
      <c r="G43" s="35">
        <f t="shared" si="1"/>
        <v>357.90431683735295</v>
      </c>
    </row>
    <row r="44" spans="1:7" ht="26.4" x14ac:dyDescent="0.3">
      <c r="A44" s="33"/>
      <c r="B44" s="24" t="s">
        <v>59</v>
      </c>
      <c r="C44" s="25">
        <v>1</v>
      </c>
      <c r="D44" s="34">
        <v>700</v>
      </c>
      <c r="E44" s="33"/>
      <c r="F44" s="33"/>
      <c r="G44" s="35">
        <f t="shared" si="1"/>
        <v>357.90431683735295</v>
      </c>
    </row>
    <row r="45" spans="1:7" x14ac:dyDescent="0.3">
      <c r="A45" s="33"/>
      <c r="B45" s="43" t="s">
        <v>60</v>
      </c>
      <c r="C45" s="25">
        <v>1</v>
      </c>
      <c r="D45" s="34">
        <v>520</v>
      </c>
      <c r="E45" s="33"/>
      <c r="F45" s="33"/>
      <c r="G45" s="35">
        <f t="shared" si="1"/>
        <v>265.87177822203364</v>
      </c>
    </row>
    <row r="46" spans="1:7" x14ac:dyDescent="0.3">
      <c r="A46" s="33"/>
      <c r="B46" s="24" t="s">
        <v>61</v>
      </c>
      <c r="C46" s="25">
        <v>1</v>
      </c>
      <c r="D46" s="34">
        <v>160</v>
      </c>
      <c r="E46" s="33"/>
      <c r="F46" s="33"/>
      <c r="G46" s="35">
        <f t="shared" si="1"/>
        <v>81.806700991394962</v>
      </c>
    </row>
    <row r="47" spans="1:7" x14ac:dyDescent="0.3">
      <c r="A47" s="33"/>
      <c r="B47" s="24" t="s">
        <v>62</v>
      </c>
      <c r="C47" s="25">
        <v>1</v>
      </c>
      <c r="D47" s="34">
        <v>160</v>
      </c>
      <c r="E47" s="33"/>
      <c r="F47" s="33"/>
      <c r="G47" s="35">
        <f t="shared" si="1"/>
        <v>81.806700991394962</v>
      </c>
    </row>
    <row r="48" spans="1:7" ht="26.4" x14ac:dyDescent="0.3">
      <c r="A48" s="33"/>
      <c r="B48" s="24" t="s">
        <v>96</v>
      </c>
      <c r="C48" s="25">
        <v>1</v>
      </c>
      <c r="D48" s="34">
        <v>25</v>
      </c>
      <c r="E48" s="33"/>
      <c r="F48" s="33"/>
      <c r="G48" s="35">
        <f t="shared" si="1"/>
        <v>12.782297029905463</v>
      </c>
    </row>
    <row r="49" spans="1:7" ht="26.4" x14ac:dyDescent="0.3">
      <c r="A49" s="47"/>
      <c r="B49" s="37" t="s">
        <v>63</v>
      </c>
      <c r="C49" s="38">
        <v>1</v>
      </c>
      <c r="D49" s="39">
        <v>80</v>
      </c>
      <c r="E49" s="47"/>
      <c r="F49" s="47"/>
      <c r="G49" s="42">
        <f t="shared" si="1"/>
        <v>40.903350495697481</v>
      </c>
    </row>
    <row r="50" spans="1:7" x14ac:dyDescent="0.3">
      <c r="A50" s="33"/>
      <c r="B50" s="24" t="s">
        <v>64</v>
      </c>
      <c r="C50" s="25">
        <v>1</v>
      </c>
      <c r="D50" s="34">
        <v>40</v>
      </c>
      <c r="E50" s="33"/>
      <c r="F50" s="33"/>
      <c r="G50" s="35">
        <f t="shared" ref="G50:G66" si="2">SUM(D50)/1.95583</f>
        <v>20.45167524784874</v>
      </c>
    </row>
    <row r="51" spans="1:7" x14ac:dyDescent="0.3">
      <c r="A51" s="33"/>
      <c r="B51" s="24" t="s">
        <v>65</v>
      </c>
      <c r="C51" s="25">
        <v>1</v>
      </c>
      <c r="D51" s="34">
        <v>100</v>
      </c>
      <c r="E51" s="33"/>
      <c r="F51" s="33"/>
      <c r="G51" s="35">
        <f t="shared" si="2"/>
        <v>51.129188119621851</v>
      </c>
    </row>
    <row r="52" spans="1:7" ht="26.4" x14ac:dyDescent="0.3">
      <c r="A52" s="33"/>
      <c r="B52" s="24" t="s">
        <v>66</v>
      </c>
      <c r="C52" s="25">
        <v>1</v>
      </c>
      <c r="D52" s="34">
        <v>50</v>
      </c>
      <c r="E52" s="33"/>
      <c r="F52" s="33"/>
      <c r="G52" s="35">
        <f t="shared" si="2"/>
        <v>25.564594059810926</v>
      </c>
    </row>
    <row r="53" spans="1:7" ht="26.4" x14ac:dyDescent="0.3">
      <c r="A53" s="33"/>
      <c r="B53" s="24" t="s">
        <v>67</v>
      </c>
      <c r="C53" s="25">
        <v>1</v>
      </c>
      <c r="D53" s="34">
        <v>120</v>
      </c>
      <c r="E53" s="33"/>
      <c r="F53" s="33"/>
      <c r="G53" s="35">
        <f t="shared" si="2"/>
        <v>61.355025743546221</v>
      </c>
    </row>
    <row r="54" spans="1:7" x14ac:dyDescent="0.3">
      <c r="A54" s="33"/>
      <c r="B54" s="24" t="s">
        <v>68</v>
      </c>
      <c r="C54" s="25">
        <v>1</v>
      </c>
      <c r="D54" s="34">
        <v>50</v>
      </c>
      <c r="E54" s="33"/>
      <c r="F54" s="33"/>
      <c r="G54" s="35">
        <f t="shared" si="2"/>
        <v>25.564594059810926</v>
      </c>
    </row>
    <row r="55" spans="1:7" x14ac:dyDescent="0.3">
      <c r="A55" s="33"/>
      <c r="B55" s="24" t="s">
        <v>69</v>
      </c>
      <c r="C55" s="25">
        <v>1</v>
      </c>
      <c r="D55" s="34">
        <v>70</v>
      </c>
      <c r="E55" s="33"/>
      <c r="F55" s="33"/>
      <c r="G55" s="35">
        <f t="shared" si="2"/>
        <v>35.790431683735292</v>
      </c>
    </row>
    <row r="56" spans="1:7" x14ac:dyDescent="0.3">
      <c r="A56" s="33"/>
      <c r="B56" s="24" t="s">
        <v>70</v>
      </c>
      <c r="C56" s="25">
        <v>1</v>
      </c>
      <c r="D56" s="34">
        <v>40</v>
      </c>
      <c r="E56" s="33"/>
      <c r="F56" s="33"/>
      <c r="G56" s="35">
        <f t="shared" si="2"/>
        <v>20.45167524784874</v>
      </c>
    </row>
    <row r="57" spans="1:7" x14ac:dyDescent="0.3">
      <c r="A57" s="33"/>
      <c r="B57" s="24" t="s">
        <v>71</v>
      </c>
      <c r="C57" s="25">
        <v>1</v>
      </c>
      <c r="D57" s="34">
        <v>20</v>
      </c>
      <c r="E57" s="33"/>
      <c r="F57" s="33"/>
      <c r="G57" s="35">
        <f t="shared" si="2"/>
        <v>10.22583762392437</v>
      </c>
    </row>
    <row r="58" spans="1:7" x14ac:dyDescent="0.3">
      <c r="A58" s="33"/>
      <c r="B58" s="24" t="s">
        <v>72</v>
      </c>
      <c r="C58" s="25">
        <v>1</v>
      </c>
      <c r="D58" s="34">
        <v>20</v>
      </c>
      <c r="E58" s="33"/>
      <c r="F58" s="33"/>
      <c r="G58" s="35">
        <f t="shared" si="2"/>
        <v>10.22583762392437</v>
      </c>
    </row>
    <row r="59" spans="1:7" x14ac:dyDescent="0.3">
      <c r="A59" s="47"/>
      <c r="B59" s="37" t="s">
        <v>107</v>
      </c>
      <c r="C59" s="38">
        <v>1</v>
      </c>
      <c r="D59" s="39">
        <v>100</v>
      </c>
      <c r="E59" s="47"/>
      <c r="F59" s="47"/>
      <c r="G59" s="42">
        <f t="shared" si="2"/>
        <v>51.129188119621851</v>
      </c>
    </row>
    <row r="60" spans="1:7" x14ac:dyDescent="0.3">
      <c r="A60" s="33"/>
      <c r="B60" s="24" t="s">
        <v>108</v>
      </c>
      <c r="C60" s="25">
        <v>1</v>
      </c>
      <c r="D60" s="34">
        <v>100</v>
      </c>
      <c r="E60" s="33"/>
      <c r="F60" s="33"/>
      <c r="G60" s="35">
        <f t="shared" si="2"/>
        <v>51.129188119621851</v>
      </c>
    </row>
    <row r="61" spans="1:7" x14ac:dyDescent="0.3">
      <c r="A61" s="33"/>
      <c r="B61" s="24" t="s">
        <v>73</v>
      </c>
      <c r="C61" s="25">
        <v>1</v>
      </c>
      <c r="D61" s="34">
        <v>9</v>
      </c>
      <c r="E61" s="33"/>
      <c r="F61" s="33"/>
      <c r="G61" s="35">
        <f t="shared" si="2"/>
        <v>4.6016269307659661</v>
      </c>
    </row>
    <row r="62" spans="1:7" x14ac:dyDescent="0.3">
      <c r="A62" s="33"/>
      <c r="B62" s="37" t="s">
        <v>78</v>
      </c>
      <c r="C62" s="25">
        <v>1</v>
      </c>
      <c r="D62" s="39"/>
      <c r="E62" s="33"/>
      <c r="F62" s="33"/>
      <c r="G62" s="35">
        <f t="shared" si="2"/>
        <v>0</v>
      </c>
    </row>
    <row r="63" spans="1:7" x14ac:dyDescent="0.3">
      <c r="A63" s="33"/>
      <c r="B63" s="24" t="s">
        <v>28</v>
      </c>
      <c r="C63" s="25">
        <v>1</v>
      </c>
      <c r="D63" s="34" t="s">
        <v>81</v>
      </c>
      <c r="E63" s="33"/>
      <c r="F63" s="33"/>
      <c r="G63" s="35"/>
    </row>
    <row r="64" spans="1:7" x14ac:dyDescent="0.3">
      <c r="A64" s="33"/>
      <c r="B64" s="24" t="s">
        <v>85</v>
      </c>
      <c r="C64" s="25">
        <v>1</v>
      </c>
      <c r="D64" s="34" t="s">
        <v>81</v>
      </c>
      <c r="E64" s="33"/>
      <c r="F64" s="33"/>
      <c r="G64" s="35">
        <f t="shared" si="2"/>
        <v>0</v>
      </c>
    </row>
    <row r="65" spans="1:7" x14ac:dyDescent="0.3">
      <c r="A65" s="33"/>
      <c r="B65" s="24" t="s">
        <v>79</v>
      </c>
      <c r="C65" s="25">
        <v>1</v>
      </c>
      <c r="D65" s="34" t="s">
        <v>81</v>
      </c>
      <c r="E65" s="33"/>
      <c r="F65" s="33"/>
      <c r="G65" s="35">
        <f t="shared" si="2"/>
        <v>0</v>
      </c>
    </row>
    <row r="66" spans="1:7" x14ac:dyDescent="0.3">
      <c r="A66" s="33"/>
      <c r="B66" s="24" t="s">
        <v>80</v>
      </c>
      <c r="C66" s="25">
        <v>1</v>
      </c>
      <c r="D66" s="34" t="s">
        <v>81</v>
      </c>
      <c r="E66" s="33"/>
      <c r="F66" s="33"/>
      <c r="G66" s="35">
        <f t="shared" si="2"/>
        <v>0</v>
      </c>
    </row>
    <row r="67" spans="1:7" x14ac:dyDescent="0.3">
      <c r="A67" s="47"/>
      <c r="B67" s="24" t="s">
        <v>82</v>
      </c>
      <c r="C67" s="38">
        <v>1</v>
      </c>
      <c r="D67" s="34">
        <v>4</v>
      </c>
      <c r="E67" s="47"/>
      <c r="F67" s="47"/>
      <c r="G67" s="42"/>
    </row>
    <row r="68" spans="1:7" x14ac:dyDescent="0.3">
      <c r="A68" s="33">
        <v>101</v>
      </c>
      <c r="B68" s="24" t="s">
        <v>83</v>
      </c>
      <c r="C68" s="25">
        <v>1</v>
      </c>
      <c r="D68" s="34">
        <v>4</v>
      </c>
      <c r="E68" s="33"/>
      <c r="F68" s="33"/>
      <c r="G68" s="35"/>
    </row>
    <row r="69" spans="1:7" x14ac:dyDescent="0.3">
      <c r="A69" s="33">
        <v>301</v>
      </c>
      <c r="B69" s="24" t="s">
        <v>84</v>
      </c>
      <c r="C69" s="25">
        <v>1</v>
      </c>
      <c r="D69" s="34">
        <v>4</v>
      </c>
      <c r="E69" s="33"/>
      <c r="F69" s="33"/>
      <c r="G69" s="35"/>
    </row>
    <row r="70" spans="1:7" x14ac:dyDescent="0.3">
      <c r="A70" s="33">
        <v>301</v>
      </c>
      <c r="B70" s="37" t="s">
        <v>88</v>
      </c>
      <c r="C70" s="25">
        <v>1</v>
      </c>
      <c r="D70" s="34" t="s">
        <v>81</v>
      </c>
      <c r="E70" s="33"/>
      <c r="F70" s="33"/>
      <c r="G70" s="35"/>
    </row>
    <row r="71" spans="1:7" x14ac:dyDescent="0.3">
      <c r="A71" s="33">
        <v>301</v>
      </c>
      <c r="B71" s="24" t="s">
        <v>86</v>
      </c>
      <c r="C71" s="25">
        <v>1</v>
      </c>
      <c r="D71" s="34" t="s">
        <v>81</v>
      </c>
      <c r="E71" s="33"/>
      <c r="F71" s="33"/>
      <c r="G71" s="35"/>
    </row>
    <row r="72" spans="1:7" x14ac:dyDescent="0.3">
      <c r="A72" s="33">
        <v>301</v>
      </c>
      <c r="B72" s="24" t="s">
        <v>87</v>
      </c>
      <c r="C72" s="25">
        <v>1</v>
      </c>
      <c r="D72" s="34">
        <v>4</v>
      </c>
      <c r="E72" s="33"/>
      <c r="F72" s="33"/>
      <c r="G72" s="35">
        <f t="shared" ref="G72:G79" si="3">SUM(D72)/1.95583</f>
        <v>2.045167524784874</v>
      </c>
    </row>
    <row r="73" spans="1:7" x14ac:dyDescent="0.3">
      <c r="A73" s="33">
        <v>301</v>
      </c>
      <c r="B73" s="24" t="s">
        <v>89</v>
      </c>
      <c r="C73" s="25">
        <v>1</v>
      </c>
      <c r="D73" s="34">
        <v>4.7</v>
      </c>
      <c r="E73" s="33"/>
      <c r="F73" s="33"/>
      <c r="G73" s="35">
        <f t="shared" si="3"/>
        <v>2.4030718416222272</v>
      </c>
    </row>
    <row r="74" spans="1:7" x14ac:dyDescent="0.3">
      <c r="A74" s="33">
        <v>301</v>
      </c>
      <c r="B74" s="24" t="s">
        <v>90</v>
      </c>
      <c r="C74" s="25">
        <v>1</v>
      </c>
      <c r="D74" s="34">
        <v>6</v>
      </c>
      <c r="E74" s="33"/>
      <c r="F74" s="33"/>
      <c r="G74" s="35">
        <f t="shared" si="3"/>
        <v>3.0677512871773112</v>
      </c>
    </row>
    <row r="75" spans="1:7" ht="26.4" x14ac:dyDescent="0.3">
      <c r="A75" s="47">
        <v>508</v>
      </c>
      <c r="B75" s="24" t="s">
        <v>91</v>
      </c>
      <c r="C75" s="38">
        <v>1</v>
      </c>
      <c r="D75" s="34">
        <v>199.75</v>
      </c>
      <c r="E75" s="47"/>
      <c r="F75" s="47"/>
      <c r="G75" s="42"/>
    </row>
    <row r="76" spans="1:7" ht="26.4" x14ac:dyDescent="0.3">
      <c r="A76" s="33">
        <v>509</v>
      </c>
      <c r="B76" s="24" t="s">
        <v>92</v>
      </c>
      <c r="C76" s="25">
        <v>1</v>
      </c>
      <c r="D76" s="34">
        <v>289.25</v>
      </c>
      <c r="E76" s="33"/>
      <c r="F76" s="33"/>
      <c r="G76" s="35"/>
    </row>
    <row r="77" spans="1:7" ht="26.4" x14ac:dyDescent="0.3">
      <c r="A77" s="33">
        <v>509</v>
      </c>
      <c r="B77" s="24" t="s">
        <v>93</v>
      </c>
      <c r="C77" s="25">
        <v>1</v>
      </c>
      <c r="D77" s="34">
        <v>199.75</v>
      </c>
      <c r="E77" s="33"/>
      <c r="F77" s="33"/>
      <c r="G77" s="35">
        <f t="shared" si="3"/>
        <v>102.13055326894464</v>
      </c>
    </row>
    <row r="78" spans="1:7" ht="26.4" x14ac:dyDescent="0.3">
      <c r="A78" s="33">
        <v>332</v>
      </c>
      <c r="B78" s="24" t="s">
        <v>94</v>
      </c>
      <c r="C78" s="25">
        <v>1</v>
      </c>
      <c r="D78" s="34">
        <v>289.25</v>
      </c>
      <c r="E78" s="33"/>
      <c r="F78" s="33"/>
      <c r="G78" s="35">
        <f t="shared" si="3"/>
        <v>147.89117663600621</v>
      </c>
    </row>
    <row r="79" spans="1:7" x14ac:dyDescent="0.3">
      <c r="A79" s="33">
        <v>333</v>
      </c>
      <c r="B79" s="24" t="s">
        <v>97</v>
      </c>
      <c r="C79" s="25">
        <v>1</v>
      </c>
      <c r="D79" s="34">
        <v>2.9</v>
      </c>
      <c r="E79" s="33"/>
      <c r="F79" s="33"/>
      <c r="G79" s="35">
        <f t="shared" si="3"/>
        <v>1.4827464554690335</v>
      </c>
    </row>
    <row r="80" spans="1:7" x14ac:dyDescent="0.3">
      <c r="A80" s="33">
        <v>832</v>
      </c>
      <c r="B80" s="24" t="s">
        <v>98</v>
      </c>
      <c r="C80" s="25">
        <v>1</v>
      </c>
      <c r="D80" s="34">
        <v>1</v>
      </c>
      <c r="E80" s="33"/>
      <c r="F80" s="33"/>
      <c r="G80" s="35">
        <f>SUM(D80)/1.95583</f>
        <v>0.51129188119621849</v>
      </c>
    </row>
  </sheetData>
  <mergeCells count="7">
    <mergeCell ref="A1:F1"/>
    <mergeCell ref="A2:F2"/>
    <mergeCell ref="A6:A7"/>
    <mergeCell ref="B6:B7"/>
    <mergeCell ref="C6:C7"/>
    <mergeCell ref="D6:F6"/>
    <mergeCell ref="A3:F3"/>
  </mergeCells>
  <pageMargins left="0.70866141732283472" right="0.70866141732283472" top="0.74803149606299213" bottom="0.74803149606299213" header="0.31496062992125984" footer="0.31496062992125984"/>
  <pageSetup paperSize="9" scale="7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2</vt:i4>
      </vt:variant>
      <vt:variant>
        <vt:lpstr>Наименувани диапазони</vt:lpstr>
      </vt:variant>
      <vt:variant>
        <vt:i4>1</vt:i4>
      </vt:variant>
    </vt:vector>
  </HeadingPairs>
  <TitlesOfParts>
    <vt:vector size="3" baseType="lpstr">
      <vt:lpstr>InfoHospital</vt:lpstr>
      <vt:lpstr>HospitalPriceList</vt:lpstr>
      <vt:lpstr>InfoHospital!Област_печат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user</cp:lastModifiedBy>
  <cp:lastPrinted>2019-06-03T12:05:22Z</cp:lastPrinted>
  <dcterms:created xsi:type="dcterms:W3CDTF">2019-05-29T08:54:45Z</dcterms:created>
  <dcterms:modified xsi:type="dcterms:W3CDTF">2025-10-14T05:52:15Z</dcterms:modified>
</cp:coreProperties>
</file>