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Ценоразписи\2025\Ценоразпис 07102025\"/>
    </mc:Choice>
  </mc:AlternateContent>
  <xr:revisionPtr revIDLastSave="0" documentId="13_ncr:1_{086DF421-D098-40D5-9FAF-868BC000190A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4" i="2" l="1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641" i="2"/>
  <c r="E642" i="2"/>
  <c r="E643" i="2"/>
  <c r="E644" i="2"/>
  <c r="E645" i="2"/>
  <c r="E646" i="2"/>
  <c r="E647" i="2"/>
  <c r="E648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8" i="2"/>
  <c r="E629" i="2"/>
  <c r="E631" i="2"/>
  <c r="E632" i="2"/>
  <c r="E633" i="2"/>
  <c r="E634" i="2"/>
  <c r="E635" i="2"/>
  <c r="E636" i="2"/>
  <c r="E637" i="2"/>
  <c r="E638" i="2"/>
  <c r="E639" i="2"/>
  <c r="E640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15" i="2"/>
  <c r="E416" i="2"/>
  <c r="E417" i="2"/>
  <c r="E418" i="2"/>
  <c r="E419" i="2"/>
  <c r="E420" i="2"/>
  <c r="E421" i="2"/>
  <c r="E422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6" i="2"/>
  <c r="E407" i="2"/>
  <c r="E410" i="2"/>
  <c r="E411" i="2"/>
  <c r="E412" i="2"/>
  <c r="E413" i="2"/>
  <c r="E414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17" i="2"/>
  <c r="E318" i="2"/>
  <c r="E319" i="2"/>
  <c r="E321" i="2"/>
  <c r="E322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40" i="2"/>
  <c r="E341" i="2"/>
  <c r="E342" i="2"/>
  <c r="E343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277" i="2"/>
  <c r="E278" i="2"/>
  <c r="E279" i="2"/>
  <c r="E280" i="2"/>
  <c r="E281" i="2"/>
  <c r="E282" i="2"/>
  <c r="E283" i="2"/>
  <c r="E284" i="2"/>
  <c r="E285" i="2"/>
  <c r="E286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5" i="2"/>
  <c r="E316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11" i="2"/>
  <c r="E112" i="2"/>
  <c r="E113" i="2"/>
  <c r="E114" i="2"/>
  <c r="E116" i="2"/>
  <c r="E117" i="2"/>
  <c r="E118" i="2"/>
  <c r="E119" i="2"/>
  <c r="E120" i="2"/>
  <c r="E121" i="2"/>
  <c r="E122" i="2"/>
  <c r="E123" i="2"/>
  <c r="E124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48" i="2"/>
  <c r="E49" i="2"/>
  <c r="E50" i="2"/>
  <c r="E51" i="2"/>
  <c r="E52" i="2"/>
  <c r="E53" i="2"/>
  <c r="E54" i="2"/>
  <c r="E55" i="2"/>
  <c r="E56" i="2"/>
  <c r="E59" i="2"/>
  <c r="E60" i="2"/>
  <c r="E61" i="2"/>
  <c r="E62" i="2"/>
  <c r="E63" i="2"/>
  <c r="E64" i="2"/>
  <c r="E65" i="2"/>
  <c r="E66" i="2"/>
  <c r="E67" i="2"/>
  <c r="E42" i="2"/>
  <c r="E43" i="2"/>
  <c r="E44" i="2"/>
  <c r="E45" i="2"/>
  <c r="E46" i="2"/>
  <c r="E47" i="2"/>
  <c r="E32" i="2"/>
  <c r="E33" i="2"/>
  <c r="E35" i="2"/>
  <c r="E36" i="2"/>
  <c r="E37" i="2"/>
  <c r="E38" i="2"/>
  <c r="E39" i="2"/>
  <c r="E40" i="2"/>
  <c r="E41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10" i="2"/>
  <c r="A2" i="2"/>
  <c r="B4" i="2" l="1"/>
</calcChain>
</file>

<file path=xl/sharedStrings.xml><?xml version="1.0" encoding="utf-8"?>
<sst xmlns="http://schemas.openxmlformats.org/spreadsheetml/2006/main" count="1149" uniqueCount="1113">
  <si>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</si>
  <si>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</si>
  <si>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</si>
  <si>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</si>
  <si>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</si>
  <si>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</si>
  <si>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</si>
  <si>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</si>
  <si>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</si>
  <si>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</si>
  <si>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</si>
  <si>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</si>
  <si>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</si>
  <si>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</si>
  <si>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</si>
  <si>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</si>
  <si>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</si>
  <si>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</si>
  <si>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</si>
  <si>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</si>
  <si>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</si>
  <si>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</si>
  <si>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</si>
  <si>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</si>
  <si>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</si>
  <si>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000090019</t>
  </si>
  <si>
    <t>Многопрофилна болница за активно лечение "Света Анна - Варна" АД</t>
  </si>
  <si>
    <t>АДМИНИСТРАТИВНИ УСЛУГИ</t>
  </si>
  <si>
    <t>Издаване дубликат на документ</t>
  </si>
  <si>
    <t>Издаване на заверено копие на медицински документ- на страница</t>
  </si>
  <si>
    <t>Копирни услуги</t>
  </si>
  <si>
    <t>Ползване конферентна зала</t>
  </si>
  <si>
    <t>Ползване зала/АУЛА/</t>
  </si>
  <si>
    <t>Първично подаване на документи и издаване на становище за клинично изпитване на лекарства</t>
  </si>
  <si>
    <t>Становище по предложение за промяна на дизайна на вече одобрено клинично проучване/протокол на проучването,информация за изследователя, информирано съгласие, клинична карта/ - на документ по</t>
  </si>
  <si>
    <t>Еднократна такса за административно обслужване на договор за пране</t>
  </si>
  <si>
    <t>Еднократна такса за административно обслужване на договор за стерилизация</t>
  </si>
  <si>
    <t>Еднократна такса за административно обслужване на договор за автоклавиране</t>
  </si>
  <si>
    <t>Еднократна такса за административно обслужване на договор за наем на обект до 10 кв.м.</t>
  </si>
  <si>
    <t>Еднократна такса за административно обслужване на договор за комунално-битово обслужване</t>
  </si>
  <si>
    <t>Еднократна такса за административно обслужване на договор за медицински услуги- при първоначално подписване</t>
  </si>
  <si>
    <t>Еднократна такса за административно обслужване на договор за медицински услуги- припреподписване на договорното споразумение</t>
  </si>
  <si>
    <t>Еднократна такса за административно обслужване на договор за поставяне на кафе-машина</t>
  </si>
  <si>
    <t>Еднократна такса за административно обслужване на договор за клинично проучване</t>
  </si>
  <si>
    <t>Отработен опасен отпадък/1кг</t>
  </si>
  <si>
    <t>Такса съхранение на медикаменти за клинични  изпитвания в болничната аптека</t>
  </si>
  <si>
    <t>Издаване на разрешително за кремация на починал</t>
  </si>
  <si>
    <t>УСЛУГИ В ЦПБ</t>
  </si>
  <si>
    <t>Пране – постелъчно бельо/1кг</t>
  </si>
  <si>
    <t>Пране – операционно бельо/1кг</t>
  </si>
  <si>
    <t>УСЛУГИ В ЗЦССМ</t>
  </si>
  <si>
    <t>Стерилизация контейнер 30 х 30 х 60</t>
  </si>
  <si>
    <t>Стерилизация контейнер 30 х 20 х 60</t>
  </si>
  <si>
    <t>Стерилизация контейнер 30 х 15 х 60</t>
  </si>
  <si>
    <t>Стерилизация контейнер 30 х 13 х 60</t>
  </si>
  <si>
    <t>Стерилизация контейнер 30 х 30 х 30</t>
  </si>
  <si>
    <t>Стерилизация контейнер 30 х 20 х 30</t>
  </si>
  <si>
    <t>Стерилизация контейнер 30 х 15 х 30</t>
  </si>
  <si>
    <t>Стерилизация контейнер 30 х 13 х 30</t>
  </si>
  <si>
    <t>Стерилизация барабан голям</t>
  </si>
  <si>
    <t>Стерилизация барабан среден</t>
  </si>
  <si>
    <t>Стерилизация барабан малък</t>
  </si>
  <si>
    <t>Стерилизация фолио опаковки за 1 м -  5 см</t>
  </si>
  <si>
    <t>Стерилизация фолио опаковки за 1 м -  7,5 см</t>
  </si>
  <si>
    <t>Стерилизация фолио опаковки за 1 м -  10 см</t>
  </si>
  <si>
    <t>Стерилизация фолио опаковки за 1 м - 15 см</t>
  </si>
  <si>
    <t>Стерилизация фолио опаковки за 1 м - 20 см</t>
  </si>
  <si>
    <t>Стерилизация фолио опаковки за 1 м -  25 см</t>
  </si>
  <si>
    <t>Стерилизация фолио опаковки за 1 м -  30 см</t>
  </si>
  <si>
    <t>Стерилизация фолио опаковки за 1 м - 38 см</t>
  </si>
  <si>
    <t>Разкрояване на марля/1 м</t>
  </si>
  <si>
    <t>Дестилирана вода 1 литър</t>
  </si>
  <si>
    <t>Стерилизация на м-ли опаковани с фолио на клиент/1бр</t>
  </si>
  <si>
    <t>За експресна услуга цената се завишава със 100%</t>
  </si>
  <si>
    <t>За спешна услуга /в рамките на работния ден/ цената се завишава с 50%</t>
  </si>
  <si>
    <t>ОБЩИ МЕДИЦИНСКИ УСЛУГИ</t>
  </si>
  <si>
    <t>Преглед от лекар</t>
  </si>
  <si>
    <t>Пълен неврологичен статус</t>
  </si>
  <si>
    <t>Леглоден в терапевтично отделение</t>
  </si>
  <si>
    <t>Леглоден в хирургично отделение</t>
  </si>
  <si>
    <t>Леглоден в родилно отделение</t>
  </si>
  <si>
    <t>Леглоден ВИП стая</t>
  </si>
  <si>
    <t>Вземане на венозна кръв до 18г.</t>
  </si>
  <si>
    <t>Вземане на венозна кръв над 18г.</t>
  </si>
  <si>
    <t>Вземане на кръв за изследване на алкохол или други упойващи вещества и издаване на протокол</t>
  </si>
  <si>
    <t xml:space="preserve">Определяне на кръвна група </t>
  </si>
  <si>
    <t>Поставяне на НГС</t>
  </si>
  <si>
    <t>Стомашна промивка</t>
  </si>
  <si>
    <t>Клизма</t>
  </si>
  <si>
    <t>Поставяне на газова тръба</t>
  </si>
  <si>
    <t>Катетеризация на пик.мехур-деца</t>
  </si>
  <si>
    <t>Катетеризация на пик.мехур-жени</t>
  </si>
  <si>
    <t>Катетеризация на пик.мехур-мъже</t>
  </si>
  <si>
    <t>Промивка на уретрален катетър</t>
  </si>
  <si>
    <t>Подкожна инжекция</t>
  </si>
  <si>
    <t>Интрамускулна инжекция</t>
  </si>
  <si>
    <t>Венозна инжекция</t>
  </si>
  <si>
    <t>Вътреставна апликация</t>
  </si>
  <si>
    <t>Поставяне на абокат за инфузии</t>
  </si>
  <si>
    <t>Венозна инфузия на ВЕР, АБ  мин. 30’</t>
  </si>
  <si>
    <t>Кръвопреливане за всяка единица кръв</t>
  </si>
  <si>
    <t>Инхалация на медикамент</t>
  </si>
  <si>
    <t>Вземане на материал за МБ изследване</t>
  </si>
  <si>
    <t>Изготвяне на намазка за цитологично изследване</t>
  </si>
  <si>
    <t>Индивидуален пост от санитар на ден/12часа/</t>
  </si>
  <si>
    <t>Първична обработка и превръзка на рана до 4 см</t>
  </si>
  <si>
    <t>Първична обработка и превръзка на рана над 4см</t>
  </si>
  <si>
    <t>Първична обработка и превръзка на гнойна рана</t>
  </si>
  <si>
    <t>Вторична обработка и превръзка на рана до 4см.</t>
  </si>
  <si>
    <t>Вторична обработка и превръзка на рана над 4см.</t>
  </si>
  <si>
    <t>Вторична обработка и превръзка на гнойна рана</t>
  </si>
  <si>
    <t>Сваляне на конци от оперативна рана</t>
  </si>
  <si>
    <t>Е К Г</t>
  </si>
  <si>
    <t>Велоергометричен тест</t>
  </si>
  <si>
    <t>Функционално изследване на дишането</t>
  </si>
  <si>
    <t>ТАБ на щитовидна жлеза и шия под ехографски контрол</t>
  </si>
  <si>
    <t>Е Е Г</t>
  </si>
  <si>
    <t>Е Е Г – деца</t>
  </si>
  <si>
    <t>ЕМГ на периферни нерви- два крайника</t>
  </si>
  <si>
    <t>Ехокардиография</t>
  </si>
  <si>
    <t>Евокирани потенциали- един вид</t>
  </si>
  <si>
    <t>Доплерова сонография на периферни.съдове</t>
  </si>
  <si>
    <t>Лумбална пункция</t>
  </si>
  <si>
    <t>Репониране на пролабирали хемороиди</t>
  </si>
  <si>
    <t>Анална дилатация</t>
  </si>
  <si>
    <t>Доплерова сонография на екстракраниални мозъчни съдове</t>
  </si>
  <si>
    <t>Измерване на кръвно налягане</t>
  </si>
  <si>
    <t>Поставяне на противобясна ваксина</t>
  </si>
  <si>
    <t xml:space="preserve"> КЛИНИЧНА ЛАБОРАТОРИЯ</t>
  </si>
  <si>
    <t>Кръвна картина /3- диф ДКК/</t>
  </si>
  <si>
    <t>СУЕ /Скорост на утаяване на ерикроцити/</t>
  </si>
  <si>
    <t>Микроскопско изследване на ДКК</t>
  </si>
  <si>
    <t>Ретикулоцити</t>
  </si>
  <si>
    <t>Морфология на еритроцити или тромбоцити – визуално микроскопско изследване</t>
  </si>
  <si>
    <t>Броене на тромбоцити в кръвна натривка /индиректен метод на Fonio/</t>
  </si>
  <si>
    <t>Време на кървене</t>
  </si>
  <si>
    <t>Време на съсирване</t>
  </si>
  <si>
    <t>Протромбиново време /секунди,%активност и INR/</t>
  </si>
  <si>
    <t>Активирано парциално тромбопластиново време (aPTT)</t>
  </si>
  <si>
    <t>Фибриноген</t>
  </si>
  <si>
    <t>D-dimer</t>
  </si>
  <si>
    <t>FDP</t>
  </si>
  <si>
    <t>Уринен седимент – ориентировъчно изследване</t>
  </si>
  <si>
    <t>Белтък в урина – количество</t>
  </si>
  <si>
    <t>Микроалбуминурия</t>
  </si>
  <si>
    <t>Калций в 24 ч. диуреза</t>
  </si>
  <si>
    <t>Фосфор в 24 ч. диуреза</t>
  </si>
  <si>
    <t>Белтък в 24 ч. диуреза</t>
  </si>
  <si>
    <t>Глюкоза в 24 ч. диуреза</t>
  </si>
  <si>
    <t>Креатинин в 24 ч. диуреза</t>
  </si>
  <si>
    <t>Пикочна киселина в 24 ч. диуреза</t>
  </si>
  <si>
    <t>Na, К и Cl /натрий, калий и хлор/ в 24 ч. диуреза</t>
  </si>
  <si>
    <t>Реакция на Панди</t>
  </si>
  <si>
    <t>Реакция на Ривалта</t>
  </si>
  <si>
    <t>Изброяване на клетки в ликвор или в друга биологична течност</t>
  </si>
  <si>
    <t>Диференциално броене на клетки в ликвор или в друга биологична течност</t>
  </si>
  <si>
    <t>Общ белтък в ликвор или в друга биологична течност</t>
  </si>
  <si>
    <t>Глюкоза</t>
  </si>
  <si>
    <t>Кръвнозахарен профил – трикратен</t>
  </si>
  <si>
    <t>Креатинин</t>
  </si>
  <si>
    <t>Урея</t>
  </si>
  <si>
    <t>Билирубин – общ</t>
  </si>
  <si>
    <t>Билирубин - директен</t>
  </si>
  <si>
    <t>Общ белтък</t>
  </si>
  <si>
    <t>Албумин</t>
  </si>
  <si>
    <t>Холестерол</t>
  </si>
  <si>
    <t>HDL – холестерол</t>
  </si>
  <si>
    <t>Триглицериди</t>
  </si>
  <si>
    <t>Гликиран хемоглобин</t>
  </si>
  <si>
    <t>Пикочна киселина</t>
  </si>
  <si>
    <t>АСАТ</t>
  </si>
  <si>
    <t>АЛАТ</t>
  </si>
  <si>
    <t>Креатинкиназа /СК/</t>
  </si>
  <si>
    <t>ГГТ</t>
  </si>
  <si>
    <t>Алкална фосфатаза /АФ/</t>
  </si>
  <si>
    <t>Алфа-амилаза</t>
  </si>
  <si>
    <t>Натрий,Калий,Хлориди-комплексно</t>
  </si>
  <si>
    <t>Калций</t>
  </si>
  <si>
    <t>Фосфати/Неорганичен фосфор</t>
  </si>
  <si>
    <t>Желязо</t>
  </si>
  <si>
    <t>Общ ЖСК</t>
  </si>
  <si>
    <t>СRP – количествен метод</t>
  </si>
  <si>
    <t>Креатининов клирънс</t>
  </si>
  <si>
    <t>Магнезий</t>
  </si>
  <si>
    <t>ЛДХ</t>
  </si>
  <si>
    <t>ХБДХ</t>
  </si>
  <si>
    <t>LDL – холестерол</t>
  </si>
  <si>
    <t>VLDL – холестерол</t>
  </si>
  <si>
    <t>Йонизиран калций</t>
  </si>
  <si>
    <t>СК-МВ</t>
  </si>
  <si>
    <t>Липиден профил:</t>
  </si>
  <si>
    <t>- VLDL – холестерол</t>
  </si>
  <si>
    <t>- LDL – холестерол</t>
  </si>
  <si>
    <t>Обременяване с глюкоза</t>
  </si>
  <si>
    <t>Лактат</t>
  </si>
  <si>
    <t>Бикарбонат</t>
  </si>
  <si>
    <t>Тропонин</t>
  </si>
  <si>
    <t>Липаза</t>
  </si>
  <si>
    <t xml:space="preserve">Тест за бременност </t>
  </si>
  <si>
    <t>Изследване на окултни кръвоизливи</t>
  </si>
  <si>
    <t>Изготвяне и оцветяване на кръвна натривка</t>
  </si>
  <si>
    <t>Центрофугиране на кръв или друг биологичен материал</t>
  </si>
  <si>
    <t>Вземане на капилярна кръв</t>
  </si>
  <si>
    <t>Резултат по пощата в границите на България</t>
  </si>
  <si>
    <t>Резултат по факс</t>
  </si>
  <si>
    <t>Изследване на Хеликобактер пилори в серум, полуколичествен метод</t>
  </si>
  <si>
    <t>Амилаза в урина</t>
  </si>
  <si>
    <t>Холинестераза</t>
  </si>
  <si>
    <t>Урея в урина</t>
  </si>
  <si>
    <t>Магнезий в урина</t>
  </si>
  <si>
    <t>КЛИНИЧНА МИКРОБИОЛОГИЯ</t>
  </si>
  <si>
    <t>Гърлен секрет, посявка,изследване, без антибиограма</t>
  </si>
  <si>
    <t>Носен секрет,посявка,изследване, без антибиограма</t>
  </si>
  <si>
    <t>Ушен секрет, посявка, изследване, без антибиограма</t>
  </si>
  <si>
    <t>Изследване на храчка,без антибиограма, посявка,препарат</t>
  </si>
  <si>
    <t>Ранев секрет, посявка, изследване, без антибиограма</t>
  </si>
  <si>
    <t>Влагалищен секрет, посявка, изследване, без антибиограма</t>
  </si>
  <si>
    <t>Простатен секрет, посявка,изследване, без антибиограма</t>
  </si>
  <si>
    <t>Еякулат, посявка, изследване, без антибиограма</t>
  </si>
  <si>
    <t>Други секрети, посявка, изследване, без антибиограма</t>
  </si>
  <si>
    <t>Разширена антибиограма</t>
  </si>
  <si>
    <t>Изследване на урокултура, еднократно, без антибиограма</t>
  </si>
  <si>
    <t>Изследване на хемокултура, еднократно, без антибиограма</t>
  </si>
  <si>
    <t>Изследване на хемокултура, двукратно, без антибиограма</t>
  </si>
  <si>
    <t>Микроскопски препарат /по Грам/</t>
  </si>
  <si>
    <t>Изследване за кандида /до вид/, без антибиограма</t>
  </si>
  <si>
    <t>Изследване за кандида /до вид/ с антибиограма</t>
  </si>
  <si>
    <t>Микроскопско изследване за дерматомикози /косми, нокти, епител/</t>
  </si>
  <si>
    <t>Изследване за дерматомикози /посявка и микроскопия/</t>
  </si>
  <si>
    <t>Ревматоиден фактор /RF/</t>
  </si>
  <si>
    <t>Aнтистрептолизинов фактор</t>
  </si>
  <si>
    <t>ОБРАЗНА ДИАГНОСТИКА</t>
  </si>
  <si>
    <t>Рентгенографии – бял дроб, сърце, гр. стълб, таз, ребра,корем, череп  - в две проекции</t>
  </si>
  <si>
    <t>Ехоскопия на щитовидна жлеза, тестиси</t>
  </si>
  <si>
    <t xml:space="preserve">Рентгенографии – крайници – кости и стави:- в една проекция </t>
  </si>
  <si>
    <t>Рентгенографии – крайници – кости и стави:- в 2 и повече проекции</t>
  </si>
  <si>
    <t>Рентгеноскопии</t>
  </si>
  <si>
    <t>не се извършва</t>
  </si>
  <si>
    <t>Контрастно изследване на: -ларинкс, фаринкс</t>
  </si>
  <si>
    <t>Контрастно изследване на: - хранопровод и стомах</t>
  </si>
  <si>
    <t>Контрастно изследване на: - иригография /дебело черво с клизма/</t>
  </si>
  <si>
    <t xml:space="preserve">Нискодозово КТ, изследване на бял дроб, ПОСТКОВИД </t>
  </si>
  <si>
    <t>Ехомамография</t>
  </si>
  <si>
    <t>Ехография ,комплексна на коремни органи</t>
  </si>
  <si>
    <t>Компютърна аксиална томография – глава,  прешлени- без контрастна материя</t>
  </si>
  <si>
    <t>Запис на конвенционални образни изследвания на CD</t>
  </si>
  <si>
    <t>Запис на КАТ на CD</t>
  </si>
  <si>
    <t>Компютърна аксиална томография – гърди, корем, малък таз- без контрастна материя</t>
  </si>
  <si>
    <t>КАТ Виртуална колоноскопия</t>
  </si>
  <si>
    <t>КАТ Ангиография</t>
  </si>
  <si>
    <t>Консултация на рентгенографии на външни пациенти</t>
  </si>
  <si>
    <t>Консултация на КАТ на външни пациенти</t>
  </si>
  <si>
    <t>СЪДЕБНА МЕДИЦИНА</t>
  </si>
  <si>
    <t>Съдебномедицински прегледи</t>
  </si>
  <si>
    <t>Лаборатория за изследване на етилов алкохол-за всяко изследване по метода на газова хроматография</t>
  </si>
  <si>
    <t>Качествено изследване с тест за наркотици и техните аналози</t>
  </si>
  <si>
    <t xml:space="preserve">Съдебно-медицинска аутопсия и  по желание </t>
  </si>
  <si>
    <t>КЛИНИЧНА ПАТОЛОГИЯ</t>
  </si>
  <si>
    <t>Изработка на един парафинов блок за целите на биопсичното изследване</t>
  </si>
  <si>
    <t>Само за изготвяне на хистологичен препарат от готов парафинов блок</t>
  </si>
  <si>
    <t>Отговор /диагноза/ на биопсично изследване- до 3 блокчета</t>
  </si>
  <si>
    <t>за всяко следващо блокче</t>
  </si>
  <si>
    <t>Хистохимично изследване на парафинов срез</t>
  </si>
  <si>
    <t>Спешно изследване при интраоперативна биопсия /гефрир/</t>
  </si>
  <si>
    <t>Консултация /гледане/на готови хистологични препарати- до 3 препарата</t>
  </si>
  <si>
    <t>за всеки следващ прапарат</t>
  </si>
  <si>
    <t>Макроскопска оценка на операционен материал</t>
  </si>
  <si>
    <t>Цитологично изследване /2 препарата/</t>
  </si>
  <si>
    <t>Цитологично изследване на материал взет чрез аспирация, пункция, отпечатък/ТАБ/- до 3 препарата</t>
  </si>
  <si>
    <t>за всеки следващ препарат към код 136011</t>
  </si>
  <si>
    <t>Биопсия на ендоскопски взет материал</t>
  </si>
  <si>
    <t>ИХХ за Her 2 при рак на млечна жлеза</t>
  </si>
  <si>
    <t>ИХХ за Estrogen receptor за доказване на миоепителни и епителни клетки при рак на млечна жлеза</t>
  </si>
  <si>
    <t>ИХХ за Progesteron receptor за доказване на миоепителни и епителни клетки при рак на млечна жлеза</t>
  </si>
  <si>
    <t>Ползване хладилна камера – за едно денонощие</t>
  </si>
  <si>
    <t> TRU CUT биопсия на простата</t>
  </si>
  <si>
    <t>Интерпретация на готови цитологични препарати- до 3 препарата</t>
  </si>
  <si>
    <t>за всеки следващ препарат към код 136020</t>
  </si>
  <si>
    <t>Ползване на трупохранилище- за едно денонощие</t>
  </si>
  <si>
    <t>Извършване на патологоанатомична аутопсия на новороено или мъртвородено, по желание на близки или по договор с друго лечебно заведение / не се включва некропсично хистологично изследване и консултация от лекар /</t>
  </si>
  <si>
    <t>Хистологично изследване на некропсичен материал от аутопсия, пакетна услуга / цена за всяко обработено блокче /</t>
  </si>
  <si>
    <t>АНЕСТЕЗИОЛОГИЯ И ИНТЕНЗИВНО ЛЕЧЕНИЕ</t>
  </si>
  <si>
    <t>Консултативен преглед от интензивист със специалност</t>
  </si>
  <si>
    <t>Епикутанен тест- за всяка проба</t>
  </si>
  <si>
    <t>Скарификационен тест- за всяка проба</t>
  </si>
  <si>
    <t>Хемотрансфузия</t>
  </si>
  <si>
    <t>Плазмотрансфузия</t>
  </si>
  <si>
    <t>Поставяне на ЦВК под ехографски контрол</t>
  </si>
  <si>
    <t>Поставяне на ЦВК под ехографски контрол за диализа</t>
  </si>
  <si>
    <t>Венозна анестезия с мониторинг до 30 минути</t>
  </si>
  <si>
    <t>Анестезия за видеогастродуоденоскопия с мониторинг</t>
  </si>
  <si>
    <t xml:space="preserve">Анестезия за видеоколоноскопия с мониторинг </t>
  </si>
  <si>
    <t>Обща анестезия с ларинкс маска за 1 час</t>
  </si>
  <si>
    <t>Обща интубационна анестезия</t>
  </si>
  <si>
    <t>Допълнително за всеки следващ започнат час на анестезия</t>
  </si>
  <si>
    <t>Регионална анестезия блок с ултразвуков контрол</t>
  </si>
  <si>
    <t>Спинална анестезия с мониторинг</t>
  </si>
  <si>
    <t>Епидурална анестезия с мониторинг /еднократно/</t>
  </si>
  <si>
    <t>Торакална или лумбално епидурална анестезия с поставяне на катетър  и мониторинг при големи оперативни интервенции</t>
  </si>
  <si>
    <t>Обезболяване с епидурален катетър след големи оперативни интервенции- на ден</t>
  </si>
  <si>
    <t>Обезболяване при раждане с епидурален катетър</t>
  </si>
  <si>
    <t>За всеки следващ започнат час</t>
  </si>
  <si>
    <t>Изкуствена белодробна вентилация- на час</t>
  </si>
  <si>
    <t>Хемодинамичен мониторинг за 24 часа</t>
  </si>
  <si>
    <t>Измерване на системни инвазивни налягания</t>
  </si>
  <si>
    <t>Орална ендотрахеална интубация</t>
  </si>
  <si>
    <t>Назална ендотрахеална интубация</t>
  </si>
  <si>
    <t>Поставяне на лярингеална маска</t>
  </si>
  <si>
    <t>Перкутанна трахеотомия под бронхоскопски контрол, без консуматив</t>
  </si>
  <si>
    <t>Фибробронхоскопска бронхоаспирация с лаваж</t>
  </si>
  <si>
    <t>Хемодиафилтрация- на ден, без консуматив</t>
  </si>
  <si>
    <t>Хемодиафилтрация с филтър за сепсис- на ден, без консуматив</t>
  </si>
  <si>
    <t>Контролирана хипотермия- на ден</t>
  </si>
  <si>
    <t>Индивидуално обслужване от мед.сестра за 12 часа</t>
  </si>
  <si>
    <t>Индивидуално обслужване от санитар за 12 часа</t>
  </si>
  <si>
    <t>Леглоден в ОАИЛ</t>
  </si>
  <si>
    <t>ДИАЛИЗНО ЛЕЧЕНИЕ</t>
  </si>
  <si>
    <t>Хемодиализа с включен консуматив</t>
  </si>
  <si>
    <t xml:space="preserve"> Поставяне на ЦВК за хемодиализа по Сьолдингер под ехографски контрол с включен консуматив </t>
  </si>
  <si>
    <t>ЕНДОСКОПСКИ ЦЕНТЪР</t>
  </si>
  <si>
    <t>Видеогастродуоденоскопия (ВГДС)</t>
  </si>
  <si>
    <t>Видеогастродуоденоскопия(ВГДС) с биопсия</t>
  </si>
  <si>
    <t>Видеоколоноскопия(ВКС)</t>
  </si>
  <si>
    <t>Видеоколоноскопия(ВКС) с биопсия</t>
  </si>
  <si>
    <t>Видеосигмоидоскопия(ВСС)</t>
  </si>
  <si>
    <t>Видеосигмоидоскопия(ВСС) с биопсия</t>
  </si>
  <si>
    <t>Изваждане на чужди тела от ГИТ</t>
  </si>
  <si>
    <t>Трансендоскопска полипектомия на горен ХТ</t>
  </si>
  <si>
    <t>Трансендоскопска полипектомия на долен ХТ</t>
  </si>
  <si>
    <t>Трансендоскопска хемостаза на кървящи лезии на горен ХТ</t>
  </si>
  <si>
    <t>Трансендоскопско склерозиране и връзково лигиране на варици на хранопровода</t>
  </si>
  <si>
    <t>Трансендоскопска тунелизация</t>
  </si>
  <si>
    <t>ХИРУРГИЯ</t>
  </si>
  <si>
    <t>Смяна на гастромна тръба</t>
  </si>
  <si>
    <t>Инцизия на подкожен панарициум или паронихия</t>
  </si>
  <si>
    <t>Обработка на гранулом на пъпа</t>
  </si>
  <si>
    <t>Репозиция на пролабс на анус и ректум</t>
  </si>
  <si>
    <t>Хидравлична дезинвагинация</t>
  </si>
  <si>
    <t>Отлепване на синехии на препуциума</t>
  </si>
  <si>
    <t>Интралезионална инфилтрация</t>
  </si>
  <si>
    <t>Промивка на плеврален дрен,локална апликация на коремен дрен</t>
  </si>
  <si>
    <t>Инцизия на абсцес или флегмон</t>
  </si>
  <si>
    <t>Перитониална пункция</t>
  </si>
  <si>
    <t>Биопсия – кожа и лигавици</t>
  </si>
  <si>
    <t>Биопсия от лимфен възел</t>
  </si>
  <si>
    <t>Отстраняване на кожно-подкожен тумор</t>
  </si>
  <si>
    <t>Отваряне на шийни абсцеси и флегмони</t>
  </si>
  <si>
    <t>Екстирпация на хигром</t>
  </si>
  <si>
    <t>Екстирпация на медиални и латерални шийни кисти или фистули</t>
  </si>
  <si>
    <t>Отстраняване на кисти на бели дробове – ехинокок</t>
  </si>
  <si>
    <t>Лапароскопия</t>
  </si>
  <si>
    <t>Операция при травма на гръден кош, бял дроб, черен дроб и слезка</t>
  </si>
  <si>
    <t>Операция при атрезия на хранопровода</t>
  </si>
  <si>
    <t>Операция при вродена/придобита/ диафрагмална херния</t>
  </si>
  <si>
    <t>Операция при ингвинална херния,пъпна херния,хидроцеле,фуникулоцеле</t>
  </si>
  <si>
    <t>Холецистектомия конв.или ендоскопска</t>
  </si>
  <si>
    <t>Операция при перитонит</t>
  </si>
  <si>
    <t>Операция при инвагинация</t>
  </si>
  <si>
    <t>Резекция на черво с анастомоза</t>
  </si>
  <si>
    <t>Операция при болестта на Хиршпрунг</t>
  </si>
  <si>
    <t>Операция при киста на черен дроб – ехинокок</t>
  </si>
  <si>
    <t>Операция при вроден илеус</t>
  </si>
  <si>
    <t>Операции при множествени травми на паренхимни коремни органи</t>
  </si>
  <si>
    <t>Консервативно лечение на остър панкреатит</t>
  </si>
  <si>
    <t>Операции при перианални абсцеси и фистули</t>
  </si>
  <si>
    <t>Спленектомия</t>
  </si>
  <si>
    <t>Ректороманоскопия, полипектомия</t>
  </si>
  <si>
    <t>Операция при фимоза</t>
  </si>
  <si>
    <t>Операция при крипторхизъм</t>
  </si>
  <si>
    <t>Ревизия при остър хирургичен скротум</t>
  </si>
  <si>
    <t>Коагулация на остри кондиломи</t>
  </si>
  <si>
    <t>Спиртна и лидокаинова инфилтрация при хемангиом</t>
  </si>
  <si>
    <t>Операция при хемороиди</t>
  </si>
  <si>
    <t>Операция за ревизия на лапаростома с дебридман и реституция на предна коремна стена</t>
  </si>
  <si>
    <t>Операция за ревизия на лапаростома с лаваж и дренаж</t>
  </si>
  <si>
    <t>Операция за ревизия на лапаростома с интраоперативна ФЕГДС.Корекция нагастростома.Възстановяване на предна коремна стена с меш</t>
  </si>
  <si>
    <t>Почистване на оперативна рана с налагане на вторичен шев</t>
  </si>
  <si>
    <t>Eкстракция на чуждо тяло от ректума</t>
  </si>
  <si>
    <t>Консервативно лечение при пациенти със съчетана травма глава,гърди,корем</t>
  </si>
  <si>
    <t>Експлоратативна или диагностична лапаротомия</t>
  </si>
  <si>
    <t>Експлоратативна или диагностична лапароскопия</t>
  </si>
  <si>
    <t>Операция при пилонидална киста</t>
  </si>
  <si>
    <t>Оперативни процедури върху екстрахепатални жлъчни пътища</t>
  </si>
  <si>
    <t>Оперативни процедури върху панкреас и дистален холедох с голям обем и сложност</t>
  </si>
  <si>
    <t>Оперативни процедури върху панкреас и дистален холедох със среден обем  и сложност</t>
  </si>
  <si>
    <t xml:space="preserve">Операция при животозастрашяващи инфекции на меките тъкани </t>
  </si>
  <si>
    <t>Консервативно лечение при остри хирургични заболявания</t>
  </si>
  <si>
    <t>Операция при илеус</t>
  </si>
  <si>
    <t>Операция при анална фисура</t>
  </si>
  <si>
    <t>Процедура анална дилатация</t>
  </si>
  <si>
    <t>Резекция на черво с изваждане на анус претер</t>
  </si>
  <si>
    <t>СЪДОВА ХИРУРГИЯ</t>
  </si>
  <si>
    <t>Ембол-тромбектомия</t>
  </si>
  <si>
    <t>Реконструкция при съдова травма</t>
  </si>
  <si>
    <t>Байпас аорто-бифеморалис без протеза</t>
  </si>
  <si>
    <t>Байпас аорто-бифеморалис + фем-попл. Байпас с протеза</t>
  </si>
  <si>
    <t>Байпас аорто-бифеморалис + фем-попл. Байпас с автовена</t>
  </si>
  <si>
    <t>Резекция на абдоминална аневризма</t>
  </si>
  <si>
    <t>Байпас моноарто или илио-феморалис</t>
  </si>
  <si>
    <t>Байпас моноарто или илио-феморалис + фем. Поплитеален байпас с протеза</t>
  </si>
  <si>
    <t>Байпас моноарто или илио-феморалис + фем. Поплитеален байпас с автовена в бедрения сегмент</t>
  </si>
  <si>
    <t>Байпас феморо-поплитеалис с протеза</t>
  </si>
  <si>
    <t>Байпас феморо-поплитеалис с автовена “in situ”</t>
  </si>
  <si>
    <t>Байпас феморо-поплитеалис с автовена “reversed”</t>
  </si>
  <si>
    <t>Резекция на артерии и заместване с автовена</t>
  </si>
  <si>
    <t>Резекция на артерии и заместване с протеза</t>
  </si>
  <si>
    <t>Байпас феморо-феморалис “crossover”</t>
  </si>
  <si>
    <t>Байпас аксило феморалис</t>
  </si>
  <si>
    <t>Байпас аксило-бифеморалис с протеза 2 бр.</t>
  </si>
  <si>
    <t>Резекция на периферна аневризма с протезно заместване</t>
  </si>
  <si>
    <t>Реконструкция на анастомотична аневризма</t>
  </si>
  <si>
    <t>ТЕА на артерия с автогенна заплатка</t>
  </si>
  <si>
    <t>ТЕА на артерия с протезна заплатка</t>
  </si>
  <si>
    <t>ЕА на каротидна артерия с шънт</t>
  </si>
  <si>
    <t>ЕА на каротидна артерия без шънт</t>
  </si>
  <si>
    <t>Байпас каротидо субклавиалис</t>
  </si>
  <si>
    <t>Реконструкция на екстракраниални артерии с протеза</t>
  </si>
  <si>
    <t>Реконструкции на екстракраниални артерии без протеза</t>
  </si>
  <si>
    <t>Екстирпация на ТУ гломус каротикус с резекция на артерия и заместване с протеза</t>
  </si>
  <si>
    <t>Екстирпация на ТУ гломус каротикус</t>
  </si>
  <si>
    <t>Ендартеректомия на съдова протеза</t>
  </si>
  <si>
    <t>Екстракция на чуждо тяло от съд</t>
  </si>
  <si>
    <t>А-В фистула без протеза</t>
  </si>
  <si>
    <t>А-В фистула с PTFE протеза</t>
  </si>
  <si>
    <t>Представяне и/или лигиране на кръвоносен съд в коремната кухина като самостоятелна операция</t>
  </si>
  <si>
    <t>Представяне и/или лигиране на кръвоносен съд на шията като самостоятелна операция</t>
  </si>
  <si>
    <t>Реконструктивни операции на висцералните съдове с “хемипач”</t>
  </si>
  <si>
    <t>Трансторакална резекция на шийно ребро и торакална симпатектомия</t>
  </si>
  <si>
    <t>Лумбална симпатектомия</t>
  </si>
  <si>
    <t>Стрипинг на VSM</t>
  </si>
  <si>
    <t>Канюлиране на артерия</t>
  </si>
  <si>
    <t>Ревизия на артерия</t>
  </si>
  <si>
    <t>Ексцизия на хемангиом или лимфангиом</t>
  </si>
  <si>
    <t>Екстирпация на съдова протеза</t>
  </si>
  <si>
    <t>Лигатура на артерия</t>
  </si>
  <si>
    <t>Хемостаза при хеморагия</t>
  </si>
  <si>
    <t>Ампутация на бедро и подбедрица</t>
  </si>
  <si>
    <t>Некректомия, ампутация на пръст</t>
  </si>
  <si>
    <t>Лечение на хронична венозна недостатъчност чрез лазерна аблация</t>
  </si>
  <si>
    <t>УРОЛОГИЯ</t>
  </si>
  <si>
    <t>Т А Б Тур-кут биопсия</t>
  </si>
  <si>
    <t>Масаж на простатна жлеза</t>
  </si>
  <si>
    <t>Инстилация на медикамент в пикочен мехур</t>
  </si>
  <si>
    <t>Цистоскопия</t>
  </si>
  <si>
    <t>Цистоскопия с биопсия</t>
  </si>
  <si>
    <t>Цистофикс с консуматив</t>
  </si>
  <si>
    <t>Ендопротезиране на уретер със СТЕНТ</t>
  </si>
  <si>
    <t>Дилатация на уретер</t>
  </si>
  <si>
    <t>Репониране на парафимоза</t>
  </si>
  <si>
    <t>Катетеризация с консуматив</t>
  </si>
  <si>
    <t>ТАБ под ехографски контрол без хистология</t>
  </si>
  <si>
    <t>Френулутомия</t>
  </si>
  <si>
    <t>Ехоскопия</t>
  </si>
  <si>
    <t>Трансректална ехоскопия на простатата</t>
  </si>
  <si>
    <t>Екстракция на конкремент от уретра</t>
  </si>
  <si>
    <t>Ретроградна катетеризация на уретер</t>
  </si>
  <si>
    <t>Урофлоуметрия</t>
  </si>
  <si>
    <t xml:space="preserve">Фимоза </t>
  </si>
  <si>
    <t>Меатотомия</t>
  </si>
  <si>
    <t>Коагулация на кондиломи</t>
  </si>
  <si>
    <t>Коагулация на полип на уретрата</t>
  </si>
  <si>
    <t>Уретротомия по Сакс</t>
  </si>
  <si>
    <t>Операции при травми на уретрата</t>
  </si>
  <si>
    <t>Операци при травми на пик.мехур</t>
  </si>
  <si>
    <t>Операции при руптура на пениса</t>
  </si>
  <si>
    <t>Операции за хипоспадия</t>
  </si>
  <si>
    <t>Ампутация на пениса</t>
  </si>
  <si>
    <t>Ампутация на пениса с лимфна дисекция по Дюкен</t>
  </si>
  <si>
    <t>Съдова анастомоза при приапизъм</t>
  </si>
  <si>
    <t>Двустранна лигатура на д.диференс</t>
  </si>
  <si>
    <t>Операции при хидроцеле</t>
  </si>
  <si>
    <t>Орхиектомия</t>
  </si>
  <si>
    <t>Биопсия на тестис - оперативна</t>
  </si>
  <si>
    <t>Операции при крипторхизъм:-ингвинален</t>
  </si>
  <si>
    <t>- абдоминален</t>
  </si>
  <si>
    <t>- двустаранен абдоминален</t>
  </si>
  <si>
    <t>Операции при варикоцеле</t>
  </si>
  <si>
    <t>Тестикуларна протеза</t>
  </si>
  <si>
    <t xml:space="preserve">Операции при ДПХ:-оперативна,отворена </t>
  </si>
  <si>
    <t>ТУРП</t>
  </si>
  <si>
    <t>Радикална простатектомия</t>
  </si>
  <si>
    <t>Тазова лимфна дисекция</t>
  </si>
  <si>
    <t>ТУР при склероза на мехурна шийка</t>
  </si>
  <si>
    <t>Операция на Кауфман</t>
  </si>
  <si>
    <t>Операции при везико-вагинална фистула</t>
  </si>
  <si>
    <t>Операция на Маршал-Марчети</t>
  </si>
  <si>
    <t>Цистолитотомия</t>
  </si>
  <si>
    <t>Литотрипсия на камъни в пик.мехур Ендоскопска</t>
  </si>
  <si>
    <t>Ту ТУР на средно големи тумори</t>
  </si>
  <si>
    <t>Ту ТУР на големи тумори</t>
  </si>
  <si>
    <t>Евакуация при хемотампонади /без хемотрансфузия/</t>
  </si>
  <si>
    <t>Парциална резекция на пик.мехур</t>
  </si>
  <si>
    <t>Радикална цистопростатектомия</t>
  </si>
  <si>
    <t>Ретроперитонеална лимфаденектомия</t>
  </si>
  <si>
    <t>Урутроскопия с уретротрипсия</t>
  </si>
  <si>
    <t>Резекция и анастомоза на уретер</t>
  </si>
  <si>
    <t>Антирефлуксни операции</t>
  </si>
  <si>
    <t xml:space="preserve">Отваряне на парнефрит и дренаж </t>
  </si>
  <si>
    <t>Нефропексия</t>
  </si>
  <si>
    <t>Уретеролиза,транспозиция на уретер</t>
  </si>
  <si>
    <t>Оперативна нефростомия</t>
  </si>
  <si>
    <t>Уретеролитотомия /без стент/</t>
  </si>
  <si>
    <t>Пиелопластика /без стент/</t>
  </si>
  <si>
    <t>Парциална резекция на бъбрек</t>
  </si>
  <si>
    <t>Разделяне на подковообразен бъбрек</t>
  </si>
  <si>
    <t>Пиелолитотомия</t>
  </si>
  <si>
    <t>Нефролитотомия</t>
  </si>
  <si>
    <t>Нефректомия с лумботомия</t>
  </si>
  <si>
    <t>Нефректомия с трансверзална лапаротомия</t>
  </si>
  <si>
    <t>лимфна дисекция /регионална/</t>
  </si>
  <si>
    <t>Оперативно отстраняване на надбъбрек</t>
  </si>
  <si>
    <t>Цистотонометрия</t>
  </si>
  <si>
    <t>Лапароскопска простатектомия</t>
  </si>
  <si>
    <t>Олеогранулом</t>
  </si>
  <si>
    <t>Олеогранулом с пластика</t>
  </si>
  <si>
    <t>АКУШЕРСТВО</t>
  </si>
  <si>
    <t>Израждане при черепно, седалищно предлежание или на близнаци</t>
  </si>
  <si>
    <t>Раждане чрез секцио цезареа</t>
  </si>
  <si>
    <t>Отстраняване на задържана плацента чрез вътрешна намеса</t>
  </si>
  <si>
    <t>Зашиване на цервикална руптура</t>
  </si>
  <si>
    <t>Шев на епизиотомия или перинеална руптура І-ІІст.</t>
  </si>
  <si>
    <t>Шев на перинеална рптура ІІІ-ІV ст.</t>
  </si>
  <si>
    <t>Инструментална ревизия на матката при кръвотечение след раждане</t>
  </si>
  <si>
    <t>Ултразвук на бременна матка</t>
  </si>
  <si>
    <t>Гинекологичен преглед на бременна с аускултация на детски сърдечни тонове</t>
  </si>
  <si>
    <t>Кардиотокография, външна / 20 мин. запис /</t>
  </si>
  <si>
    <t>Ехографско изследване на плода с Доплер</t>
  </si>
  <si>
    <t>Лечение при патологична бременност или лъжливо раждане- на ден</t>
  </si>
  <si>
    <t>Лечениена бременната при истмико-цервикална недостатъчност / серклаж /</t>
  </si>
  <si>
    <t>Леглоден ВИП стая за здравноосигурени пациентки</t>
  </si>
  <si>
    <t>Леглоден ВИП стая за здравнонеосигурени пациентки</t>
  </si>
  <si>
    <t>Изгубен идентификационен номер на майката или бебето</t>
  </si>
  <si>
    <t>Издаване на дубликат на изгубен документ, издаден от родилно отделение</t>
  </si>
  <si>
    <t>НЕОНАТОЛОГИЯ</t>
  </si>
  <si>
    <t>Вземане на венозна кръв на новородено</t>
  </si>
  <si>
    <t>Определяне на ориентировъчна кръвна група на новородено</t>
  </si>
  <si>
    <t>Трансфонтанелна ехография</t>
  </si>
  <si>
    <t>Пробно кърмене</t>
  </si>
  <si>
    <t>Венозна инфузия на новородено</t>
  </si>
  <si>
    <t>Венозна инжекция на новородено</t>
  </si>
  <si>
    <t>Мускулна инжекция на новородено</t>
  </si>
  <si>
    <t>Подкожна инжекция на новородено</t>
  </si>
  <si>
    <t>Фототерапия   лв./час</t>
  </si>
  <si>
    <t>Обработка на пъпен остатък</t>
  </si>
  <si>
    <t>Компресивна превръзка на пъпна херния</t>
  </si>
  <si>
    <t>Реанимация на новородено в асфиксия</t>
  </si>
  <si>
    <t>Престой в отделението по желание на родителите - леглоден</t>
  </si>
  <si>
    <t>Обменна екссангвинотрансфузия</t>
  </si>
  <si>
    <t> ВИП- обслужване на новородено/индивидуални грижи/</t>
  </si>
  <si>
    <t>ГИНЕКОЛОГИЯ</t>
  </si>
  <si>
    <t>Термокоагулацио на порцио или вулва</t>
  </si>
  <si>
    <t>Поставяне на песар при пролапс</t>
  </si>
  <si>
    <t>Поставяне или смяна на спирала</t>
  </si>
  <si>
    <t>Отстраняване на спирала</t>
  </si>
  <si>
    <t>Щипкова биопсия от порцио,вагина,вулва,полип</t>
  </si>
  <si>
    <t>Хидротубация</t>
  </si>
  <si>
    <t>Хистеросалпингография</t>
  </si>
  <si>
    <t>Инцизия на Бартолинов абсцес</t>
  </si>
  <si>
    <t>Изваждане на чуждо тяло от вагина</t>
  </si>
  <si>
    <t>Влагалищна тампонада</t>
  </si>
  <si>
    <t>Спонтанен аборт – абразио</t>
  </si>
  <si>
    <t>Missed abortion – molla xidatidosa – абразио</t>
  </si>
  <si>
    <t>Колпоскопия</t>
  </si>
  <si>
    <t>Термокоагулация на порцио или вулва</t>
  </si>
  <si>
    <t>Криокоагулация на порцио или вулва</t>
  </si>
  <si>
    <t>Електроконизация на порцио</t>
  </si>
  <si>
    <t>Конизация с нож на порцио</t>
  </si>
  <si>
    <t>Отстраняване на полип от порцио на маточната шийка – полипектомия</t>
  </si>
  <si>
    <t>Оперативно кръвоспиране на вагинално кръвотечение</t>
  </si>
  <si>
    <t>Екстирпация или марсуализация на вагинални или Бартолинови кисти</t>
  </si>
  <si>
    <t>Операция за екстраутеринна бременност с отстраняване на тръбите</t>
  </si>
  <si>
    <t>Операция  за екстраутеринна бременност със запазване на тръбите</t>
  </si>
  <si>
    <t>Операция на аднекси едностранно</t>
  </si>
  <si>
    <t>Операция за отстраняване на матката с аднексите – абдоминално за миома</t>
  </si>
  <si>
    <t>Операция за отстраняване на матка без аднексите абдоминално за миома</t>
  </si>
  <si>
    <t>Операция за отстраняване на матка по вагинален достъп</t>
  </si>
  <si>
    <t>Пункция през кавум Дугласи</t>
  </si>
  <si>
    <t>Вадене на чуждо тяло от влагалище</t>
  </si>
  <si>
    <t>Пластика на влагалище по класически начин</t>
  </si>
  <si>
    <t>Пластика по Доналд Фотержил</t>
  </si>
  <si>
    <t>Пластика на влагалището с еретроцистопексия</t>
  </si>
  <si>
    <t>Операция за рак на ендометриума</t>
  </si>
  <si>
    <t>Операция за рак на маточната шийка – Вертхайм без ЛВ дисекция</t>
  </si>
  <si>
    <t>Пробно абразио с обща анестезия</t>
  </si>
  <si>
    <t>Аборт по желание с обща анестезия</t>
  </si>
  <si>
    <t>Електрокоагулация на кондиломи</t>
  </si>
  <si>
    <t>Екстирпация на Бартолиновата киста</t>
  </si>
  <si>
    <t>Миомектомия</t>
  </si>
  <si>
    <t>Кистектомия</t>
  </si>
  <si>
    <t>Лапароскопска кистектомия</t>
  </si>
  <si>
    <t>Лапароскопска миомектомия</t>
  </si>
  <si>
    <t>Лапароскопска хистеректомия</t>
  </si>
  <si>
    <t>Лапароскопска  салпингектомия/аднексектомия/</t>
  </si>
  <si>
    <t>Лапароскопска фенестрация на яйчниците</t>
  </si>
  <si>
    <t>Лапароскопия при стерилитет</t>
  </si>
  <si>
    <t>Ехографски преглед на малък таз</t>
  </si>
  <si>
    <t>Операция за рак на маточната шийка – Вертхайм с ЛВ дисекция</t>
  </si>
  <si>
    <t>Хистероскопия</t>
  </si>
  <si>
    <t>Бримкова конизация</t>
  </si>
  <si>
    <t>Вулвектомия</t>
  </si>
  <si>
    <t>УЗД</t>
  </si>
  <si>
    <t>НЕВРОХИРУРГИЯ</t>
  </si>
  <si>
    <t>Блокада на периферни нерви</t>
  </si>
  <si>
    <t>Блокада при невралгия на троичен нерв</t>
  </si>
  <si>
    <t>Лумбална пункция-нхк</t>
  </si>
  <si>
    <t>Блокада на трункус симпатикус</t>
  </si>
  <si>
    <t>Цистенална пункция</t>
  </si>
  <si>
    <t>Вентрикулопункция, вентрикулотреепанопункция</t>
  </si>
  <si>
    <t>Оперативна интервенция на доброкачествени новообразувания на меките тъкани на главата и гръбначния стълб</t>
  </si>
  <si>
    <t>Операции при травматични поражения на периферни нерви: невролизи, неврорафии, транспозиция на нерв</t>
  </si>
  <si>
    <t>Отстраняване на тумори на периферни нерви</t>
  </si>
  <si>
    <t>Пластични операции на лицев нерв</t>
  </si>
  <si>
    <t>Операции на ганглиите на трункус симпатикус</t>
  </si>
  <si>
    <t>Декомпресивна ламинектомия. Отстраняване на туморна гръбначния мозък и неговите коренчета</t>
  </si>
  <si>
    <t>Хордотомия</t>
  </si>
  <si>
    <t>Ризотомия</t>
  </si>
  <si>
    <t>Операции при арахноидит на гръбначния мозък</t>
  </si>
  <si>
    <t>Операции при шийна остеохондроза чрез преден достъп</t>
  </si>
  <si>
    <t>Операции върху гръбначния стълб при туберкулозен спондилит с неврологични усложнения</t>
  </si>
  <si>
    <t>Операции върху гръбначния стълб при травматични поражения</t>
  </si>
  <si>
    <t>Операции при малформации на краниума, гръбначния мозък: спина бифида, диастематомиелия</t>
  </si>
  <si>
    <t>Операции при сирингомиелия</t>
  </si>
  <si>
    <t>Операции при артерио-венозна малформация на гръбначния мозък</t>
  </si>
  <si>
    <t>Операции при травматични поражения на черепа и гл.мозък:: импресионна фрактура, интракраниален хематом, огнестрелни наранявания</t>
  </si>
  <si>
    <t>Операции при травми на главен мозък с пластика на дурата</t>
  </si>
  <si>
    <t xml:space="preserve">Отстраняване на спонтанен интрацеребрален хематом </t>
  </si>
  <si>
    <t>Интракраниални и екстракраниални анастомози при хидроцефалия</t>
  </si>
  <si>
    <t>Отстраняване на тумори от мозъчните полукълба и малкия мозък</t>
  </si>
  <si>
    <t>Отстраняване на конвекситетен менингеом на гл. мозък</t>
  </si>
  <si>
    <t>Реконструктивни операции на интракраниални артерии</t>
  </si>
  <si>
    <t>Стереотаксични операции при екстрапирамидални заболявания: спастицитет, епилепсия</t>
  </si>
  <si>
    <t>Индиректна интракраниална екстензия - Кръчфилд</t>
  </si>
  <si>
    <t>Открити операции при епилепсия</t>
  </si>
  <si>
    <t>Екстирпации на тумори в хипофизарната област, вентрикуларна система, понтореребрална област, базални менингиоми, краниоспинални тумори</t>
  </si>
  <si>
    <t>Операции при аневризми и артериовенозни малформации на главен мозък. Висока сложност и оперативен риск</t>
  </si>
  <si>
    <t>Други операции с висока сложност и оперативен риск</t>
  </si>
  <si>
    <t>Оперативно наместване на фрактури на един прешлен</t>
  </si>
  <si>
    <t>Оперативно наместване на два и повече прешлена</t>
  </si>
  <si>
    <t>Операция на дискова херния на едно ниво</t>
  </si>
  <si>
    <t>Операция на дискова херния на два и повече сегмента</t>
  </si>
  <si>
    <t>Операции за укрепване на гръбначния стълб по Люке</t>
  </si>
  <si>
    <t>Операция на тумор на орбитата с транскраниален достъп</t>
  </si>
  <si>
    <t>Консервативно лечение на мозъчно сътресение</t>
  </si>
  <si>
    <t>Консервативно лечение на мозъчна контузия</t>
  </si>
  <si>
    <t>ОТОРИНОЛАРИНГОЛОГИЯ</t>
  </si>
  <si>
    <t xml:space="preserve">Преглед от специалист УНГ </t>
  </si>
  <si>
    <t>Предна тампонада на носа</t>
  </si>
  <si>
    <t>Задна тампонада на носа</t>
  </si>
  <si>
    <t>Шев на рана на ухо</t>
  </si>
  <si>
    <t>Шев на рана на нос</t>
  </si>
  <si>
    <t>Обработка и превръзка на гнойна рана на ухо</t>
  </si>
  <si>
    <t>Отстраняване на чуждо тяло от носа</t>
  </si>
  <si>
    <t>Отстраняване на чуждо тяло от ухо с М.А.</t>
  </si>
  <si>
    <t>Отстраняване на чуждо тяло от ухо с ОИА</t>
  </si>
  <si>
    <t>Отстраняване на чуждо тяло от ушна мида, чрез инцизия с М.А.</t>
  </si>
  <si>
    <t>Отстраняване на чуждо тяло от тонзила и фаринкс с М.А.</t>
  </si>
  <si>
    <t>Аудиомерия</t>
  </si>
  <si>
    <t>Отстраняване на чуждо тяло от тонзила</t>
  </si>
  <si>
    <t>Спиране на епистаксис с химична каутеризация</t>
  </si>
  <si>
    <t>Спиране на епистаксис с каутеризация с М.А.</t>
  </si>
  <si>
    <t>Репозиция на носни кости с местна анестезия</t>
  </si>
  <si>
    <t>Репозиция на носни кости с ОИА</t>
  </si>
  <si>
    <t>Отстраняване на полипи от носа с М.А.</t>
  </si>
  <si>
    <t>Отстраняване на полипи от носа с ОИА</t>
  </si>
  <si>
    <t>Операция на носна преграда- Септопластика с М.А.</t>
  </si>
  <si>
    <t>Операция на носна преграда</t>
  </si>
  <si>
    <t>Риносептопластика</t>
  </si>
  <si>
    <t>Пункция на максиларен синус</t>
  </si>
  <si>
    <t>Инцизия на перитонзиларен абсцес</t>
  </si>
  <si>
    <t>Радиохирургия на конхи, небце и сливици ОИА</t>
  </si>
  <si>
    <t>Аденотомия</t>
  </si>
  <si>
    <t>Тонзилектомия</t>
  </si>
  <si>
    <t>Аденотонзилектомия</t>
  </si>
  <si>
    <t>Директна ларингоскопия с биопсия</t>
  </si>
  <si>
    <t>Отстраняване на чуждо тяло от дихателни пътища и хранопровод</t>
  </si>
  <si>
    <t>Трахеостомия</t>
  </si>
  <si>
    <t>Частична ларингектомия</t>
  </si>
  <si>
    <t>Тотална ларингектомия без шийна дисекция</t>
  </si>
  <si>
    <t>Тотална лерингектомия с шийна дисекция</t>
  </si>
  <si>
    <t>Трепанация на максиларен синус</t>
  </si>
  <si>
    <t>Трепанация на фронтален синус</t>
  </si>
  <si>
    <t>Пансинусотомия</t>
  </si>
  <si>
    <t>Пансинусотомия при интракраниални усложнения</t>
  </si>
  <si>
    <t>Отстраняване на церумен</t>
  </si>
  <si>
    <t>Парацентеза под обща анестезия</t>
  </si>
  <si>
    <t>Отстраняване на чуждо тяло от ушен канал</t>
  </si>
  <si>
    <t>Отстраняване на отхематома и атерома</t>
  </si>
  <si>
    <t>Антротомия</t>
  </si>
  <si>
    <t>Мастоидектомия /разширена/</t>
  </si>
  <si>
    <t>Меатоатикотомия</t>
  </si>
  <si>
    <t>Радикална трепанация на средно ухо</t>
  </si>
  <si>
    <t>Радикална трепанация на средно ухо с разкриване на дура матер и син. Сигмоидеус /операция по Нойман/</t>
  </si>
  <si>
    <t>Отстроняване на доброкачествени образувания на ларинкс под обща анестезия</t>
  </si>
  <si>
    <t>Изследване на слуха</t>
  </si>
  <si>
    <t>Аудиометрия на деца до 10 г.</t>
  </si>
  <si>
    <t>Стапедопластика</t>
  </si>
  <si>
    <t>Поставяне на гласова протеза /Провокс/ при ларингектомирани пациенти</t>
  </si>
  <si>
    <t>Спиране на епистаксис с електрокоагулация с ОИА</t>
  </si>
  <si>
    <t>Отстраняване на туморни формации в областта на шията</t>
  </si>
  <si>
    <t>Операции на слюнчени жлези</t>
  </si>
  <si>
    <t>Тимпанопластика</t>
  </si>
  <si>
    <t>Оперативно лечение на злокачествени тумори на нос, околоносни кухини и фаринкс</t>
  </si>
  <si>
    <t>Ексцизия екстирпация на хрилна киста или рудимент</t>
  </si>
  <si>
    <t>Вродени аномалии на уши</t>
  </si>
  <si>
    <t>Инцизия на абсцеси в областта на фаринкс и ларинкс - с местна анестезя</t>
  </si>
  <si>
    <t>Инцизия на абсцеси в областта на фаринкс и ларинкс - с обща анестезя</t>
  </si>
  <si>
    <t xml:space="preserve">Възстановяване целостта на шийни структори при открити рани на шия съсъ или без проникване във фаринкс,трахия и ларинкс </t>
  </si>
  <si>
    <t>Отстраняване на адхезии в носната кухина</t>
  </si>
  <si>
    <t>Отстраняване на доброкачествени новообразувания на ухо и преаурикуларна киста</t>
  </si>
  <si>
    <t>Тимпонометрия</t>
  </si>
  <si>
    <t>Акустична ринометрия</t>
  </si>
  <si>
    <t>Екстирпация на полип от ухо</t>
  </si>
  <si>
    <t>Акустична ринофарингометрия</t>
  </si>
  <si>
    <t>Акустична фарингометрия</t>
  </si>
  <si>
    <t>Инцизия на абсцес в областта на носа</t>
  </si>
  <si>
    <t>Репозиция на тъпанчева мембрана</t>
  </si>
  <si>
    <t>Остраняване на чуждо тяло от нос с обща анестезия</t>
  </si>
  <si>
    <t>350.00 лв.</t>
  </si>
  <si>
    <t>Шев на рана на лице и шия с М.А.</t>
  </si>
  <si>
    <t>Шев на рана на лице и шия с ОИА</t>
  </si>
  <si>
    <t>Инцизия на абсцес в областта на лицето и шията с М.А.</t>
  </si>
  <si>
    <t>Биопсия на устна кухина и фаринкс с М.А.</t>
  </si>
  <si>
    <t>Биопсия на устна кухина и фаринкс с ОИА</t>
  </si>
  <si>
    <t>Възстановяване на ампутирано ухо /шев, реваскуларизация/</t>
  </si>
  <si>
    <t>Ексцизия на увула с обща анестезия</t>
  </si>
  <si>
    <t>Ексцизия на увула с местна анестезия</t>
  </si>
  <si>
    <t>Затваряне на трахеостома</t>
  </si>
  <si>
    <t>Шев на рана на глава и шия до 5 см с МА</t>
  </si>
  <si>
    <t>Шев на рана на глава и шия над 5 см с МА</t>
  </si>
  <si>
    <t>Шев на рана на глава и шия  с ОИА</t>
  </si>
  <si>
    <t>Ендоскопско изследване на нос и ларинкс</t>
  </si>
  <si>
    <t>ГРЪДНА ХИРУРГИЯ</t>
  </si>
  <si>
    <t>Пункция на лимфни възли</t>
  </si>
  <si>
    <t>Плеврална пункция</t>
  </si>
  <si>
    <t>Промивка на плеврален дренаж</t>
  </si>
  <si>
    <t>Отстраняване на тумори от гърдата /секторална резекция/</t>
  </si>
  <si>
    <t>Отстраняване на тумор и аксиларна дисекция</t>
  </si>
  <si>
    <t>Мастектомия и аксиларна дисекция</t>
  </si>
  <si>
    <t>Инцизия на абсцеси</t>
  </si>
  <si>
    <t>Редуцираща мамопластика</t>
  </si>
  <si>
    <t>Имплантиране на протези</t>
  </si>
  <si>
    <t>Екстирпация на латерална шийна киста или фистула</t>
  </si>
  <si>
    <t>Екстирпация на хигром и на кожно-подкожен тумор</t>
  </si>
  <si>
    <t>Екстирпация на медиастинални и шийни кисти</t>
  </si>
  <si>
    <t>Перикардна пункция</t>
  </si>
  <si>
    <t>Плеврална или перитониална пункция</t>
  </si>
  <si>
    <t>Операция при травма на гръден кош</t>
  </si>
  <si>
    <t>Атипична белодробна резекция</t>
  </si>
  <si>
    <t>Екстирпация на медианна шийна киста или фистула</t>
  </si>
  <si>
    <t>Резекция на щитовидна жлеза</t>
  </si>
  <si>
    <t>Субтотална резекция на щитовидна жлеза при тиреотоксикоза</t>
  </si>
  <si>
    <t>Тиреоидектомия</t>
  </si>
  <si>
    <t>Тиреодиектомия и атипична шийна дисекция</t>
  </si>
  <si>
    <t>Тиреоидектомия и типична шийна дисекция</t>
  </si>
  <si>
    <t>Отваряне на шийни абсцеси и флегмони-гх</t>
  </si>
  <si>
    <t>Дренаж на плеврална кухина</t>
  </si>
  <si>
    <t>Торакоскопия</t>
  </si>
  <si>
    <t>Торакотомия с вземане на материал за изследване/VATS/</t>
  </si>
  <si>
    <t>Торакотомия с изчистване на хемоторакс</t>
  </si>
  <si>
    <t>Отстраняване на кисти от белия дроб - ехинокок</t>
  </si>
  <si>
    <t>Обработка на рана на гръден кош</t>
  </si>
  <si>
    <t>Лобектомия</t>
  </si>
  <si>
    <t>Пулмонектомия с екстраперикардна обработка на съдовете</t>
  </si>
  <si>
    <t>Пулмонектомия с интраперикардна обработка на съдовете</t>
  </si>
  <si>
    <t>Медиастинална дисекция</t>
  </si>
  <si>
    <t>Екстирпиране белодробни и медиастинални тумори</t>
  </si>
  <si>
    <t>Резекция на ребра</t>
  </si>
  <si>
    <t>Декортикация на плевректомия</t>
  </si>
  <si>
    <t>Коригираща торакопластика</t>
  </si>
  <si>
    <t>Коригиране на вродени малформации на гръден кош</t>
  </si>
  <si>
    <t>ОРТОПЕДИЯ И ТРАВМАТОЛОГИЯ</t>
  </si>
  <si>
    <t>Пункционна костна биопсия</t>
  </si>
  <si>
    <t>Екстензия с тел или пирон</t>
  </si>
  <si>
    <t xml:space="preserve">Сваляне на циркулярен гипс </t>
  </si>
  <si>
    <t>Наместване луксация– неоперативно</t>
  </si>
  <si>
    <t xml:space="preserve">Репозиция </t>
  </si>
  <si>
    <t>Гипсова имобилизация  на горен крайник</t>
  </si>
  <si>
    <t>Гипсова имобилизация  на долен крайник</t>
  </si>
  <si>
    <t>Тотално заместване на тазобедрена става</t>
  </si>
  <si>
    <t>Частично заместване на тазобедрена става</t>
  </si>
  <si>
    <t>Ревизия на заместване на тазобедрена става</t>
  </si>
  <si>
    <t>Тотално заместване на коляно</t>
  </si>
  <si>
    <t>Секвестректомия на фемур</t>
  </si>
  <si>
    <t>Костна трансплантация на фемур</t>
  </si>
  <si>
    <t>Прилагане на външно фиксиращо устройство на фемур</t>
  </si>
  <si>
    <t>Удължаващи долен крайник операции</t>
  </si>
  <si>
    <t>Открито наместване на фрактура на фемур с вътрешна фиксация</t>
  </si>
  <si>
    <t>Дебридмен на мястото на откритата  фрактура на фемур</t>
  </si>
  <si>
    <t>Открито наместване на дислокация на тазобедрена става</t>
  </si>
  <si>
    <t>Артротомия за отстраняване на протеза на тазобедрена става</t>
  </si>
  <si>
    <t>Друга артротомия на тазобедрена става</t>
  </si>
  <si>
    <t>Артродеза на тазобедрена става</t>
  </si>
  <si>
    <t>Тенотомия на аддукторите на тазобедрена става</t>
  </si>
  <si>
    <t>Ампутация на горен крайник</t>
  </si>
  <si>
    <t>Ампутация през ръката</t>
  </si>
  <si>
    <t>Дезартикулация на китка</t>
  </si>
  <si>
    <t>Ампутация през предмишница</t>
  </si>
  <si>
    <t>Дезартикулация на лакът</t>
  </si>
  <si>
    <t>Ампутация през хумерус</t>
  </si>
  <si>
    <t>Дезартикулация на рамо</t>
  </si>
  <si>
    <t>Ампутация на долен крайник</t>
  </si>
  <si>
    <t>Ампутация през стъпало</t>
  </si>
  <si>
    <t>Дезартикулация на глезен</t>
  </si>
  <si>
    <t>Дезартикулация на тазобедрена става</t>
  </si>
  <si>
    <t>Ревизия на ампутационен чукан</t>
  </si>
  <si>
    <t>Ексцизионно почистване /дебридмен/ на рана, инфекция или изгаряне</t>
  </si>
  <si>
    <t>Свободна кожна трансплантация неуточнена</t>
  </si>
  <si>
    <t>Трансплантация на краче или ламбо – неуточнена</t>
  </si>
  <si>
    <t>Секвестректомия на хумерус</t>
  </si>
  <si>
    <t>Секвестректомия на фибула</t>
  </si>
  <si>
    <t>Клиновидна остеотомия на хумерус</t>
  </si>
  <si>
    <t>Клиновидна остеотомия на тибия и фибула</t>
  </si>
  <si>
    <t>Костна трансплантация на хумерус</t>
  </si>
  <si>
    <t>Костна трансплантация на тибия и фибула</t>
  </si>
  <si>
    <t>Прилагане на външно фиксиращо устройство на хумерус</t>
  </si>
  <si>
    <t>Прилагане на външно фиксиращо устройство на тибия и фибула, предмишница</t>
  </si>
  <si>
    <t>Удължаващи крайника операции  на хумерус</t>
  </si>
  <si>
    <t>Удължаващи крайника операции на тибия и фибула</t>
  </si>
  <si>
    <t>Закрито наместване на фрактура с вътрешна фиксация на хумерус</t>
  </si>
  <si>
    <t>Закрито наместване на фрактура с вътрешна фиксация на тибия и фибула</t>
  </si>
  <si>
    <t>Открито наместване на фрактура с вътрешна фиксация на хумерус</t>
  </si>
  <si>
    <t>Открито наместване на фрактура с вътрешна фиксация на тибия и фибула</t>
  </si>
  <si>
    <t>Дебридмен на мястото на открита фрактура на хумерус</t>
  </si>
  <si>
    <t>Дебридмен на мястото на открита фрактура на тибия и фибула</t>
  </si>
  <si>
    <t>Открито наместване на дислокация на глезен</t>
  </si>
  <si>
    <t>Артродеза на глезен</t>
  </si>
  <si>
    <t>Вътрешна фиксация на патела</t>
  </si>
  <si>
    <t>Открито наместване на дислокация на коляно</t>
  </si>
  <si>
    <t>Друга артротомия на коляно</t>
  </si>
  <si>
    <t>Ексцизия на полулунен хрущял на коляно</t>
  </si>
  <si>
    <t>Синовектомия на коляно</t>
  </si>
  <si>
    <t>Артродеза на коляно</t>
  </si>
  <si>
    <t>Пателарна стабилизация</t>
  </si>
  <si>
    <t>Друго възстановяване на круциатните лигаменти</t>
  </si>
  <si>
    <t>Друго възстановяване на колатералните лигаменти</t>
  </si>
  <si>
    <t>Артродеза на рамо</t>
  </si>
  <si>
    <t>Артродеза на лакът</t>
  </si>
  <si>
    <t>Секвестректомия на радиус и улна</t>
  </si>
  <si>
    <t>Клиновидна остеотомия на радиус и улна</t>
  </si>
  <si>
    <t>Тотална остеотомия на радиус и улна</t>
  </si>
  <si>
    <t>Костна трансплантация на радиус и улна</t>
  </si>
  <si>
    <t>Прилагане на външно фиксиращо устройство на радиус и улна</t>
  </si>
  <si>
    <t>Скъсяващи крайника операции на радиус и улна</t>
  </si>
  <si>
    <t>Удължаващи крайника операции на радиус и улна</t>
  </si>
  <si>
    <t>Други възстановяващи или пластични операции на радиус и улна</t>
  </si>
  <si>
    <t>Открито наместване на фрактура на радиус и улна с вътрешна фиксация</t>
  </si>
  <si>
    <t>Дебридман на мястото на открита фрактура на радиус и улна</t>
  </si>
  <si>
    <t>Открито и закрито наместване на дислокация на рамо</t>
  </si>
  <si>
    <t>Открито наместване на дислокация на лакът</t>
  </si>
  <si>
    <t>Възстановяване на рецидивираща луксация на раменна става</t>
  </si>
  <si>
    <t>Шев на капсула или лигамент на горен крайник</t>
  </si>
  <si>
    <t>Освобождаване на тарзален тунел</t>
  </si>
  <si>
    <t>Секвестректомия на тарзални метатарзални кости</t>
  </si>
  <si>
    <t>Клиновидна остеотомия на тарзални метатарзални кости</t>
  </si>
  <si>
    <t>Бунинектомия с корекция на меки тъкани и остеотомия на І-ва метатарзална кост</t>
  </si>
  <si>
    <t>Бунионектомия с корекция на меки тъкани и артродеза</t>
  </si>
  <si>
    <t>Друга бунионектомия на меки тъкани</t>
  </si>
  <si>
    <t>Възстановяване на пръст,чукче на крак</t>
  </si>
  <si>
    <t>Тотална остеоктомия на тарзални и метатарзални кости</t>
  </si>
  <si>
    <t>Прилагане на външно фиксиращо устройство на тарзални и метатарзални кости</t>
  </si>
  <si>
    <t>Скъсяващи крайника операции на тарзални и метатарзални кости</t>
  </si>
  <si>
    <t>Закрито наместване на фрактура на тарзални и метатарзални кости с вътрешна фиксация</t>
  </si>
  <si>
    <t>Закрито наместване на фрактура на фаланги на стъпало с вътрешна фиксация</t>
  </si>
  <si>
    <t>Открито наместване на фрактура на тарзални и метатарзални кости с вътрешна фиксация</t>
  </si>
  <si>
    <t>Открито наместване на фрактура на фаланги на стъпалото с вътрешна фиксация</t>
  </si>
  <si>
    <t>Дебридмен на място на открита фрактура на тарзални и метатарзални кости</t>
  </si>
  <si>
    <t>Открито наместване на дислокация на стъпало и пръсти</t>
  </si>
  <si>
    <t>Субталарна артродеза</t>
  </si>
  <si>
    <t>Среднотарзална остеосинтеза</t>
  </si>
  <si>
    <t>Тарзометатарзална остеосинтеза</t>
  </si>
  <si>
    <t>Метатарзофалангеална остеосинтеза</t>
  </si>
  <si>
    <t>Ахилотендотомия</t>
  </si>
  <si>
    <t>Ампутация на пръст на стъпалото</t>
  </si>
  <si>
    <t>Миотомия</t>
  </si>
  <si>
    <t>Бурзотомия</t>
  </si>
  <si>
    <t>Друга инцизия на мека тъкан</t>
  </si>
  <si>
    <t>Фисциотомия</t>
  </si>
  <si>
    <t>Бурсектомия</t>
  </si>
  <si>
    <t>Отложен шев на сухожилие</t>
  </si>
  <si>
    <t>Друг шев на мускул и фасция</t>
  </si>
  <si>
    <t>Удължаване на сухожилие</t>
  </si>
  <si>
    <t>Скъсяване на сухожилие</t>
  </si>
  <si>
    <t>Свързване на сухожилие наново</t>
  </si>
  <si>
    <t>Свързване на мускул наново</t>
  </si>
  <si>
    <t>Преместване или трансплантация на сухожилие</t>
  </si>
  <si>
    <t>Сухожилна трансплантация</t>
  </si>
  <si>
    <t>Друга промяна на дължината на мускул или сухожилие</t>
  </si>
  <si>
    <t>Друга пластична операция на сухожилие</t>
  </si>
  <si>
    <t>Освобождаване на адхезии на мускул, сухожилие, фасция и бурза</t>
  </si>
  <si>
    <t>Радикална ексцизия на кожна лезия</t>
  </si>
  <si>
    <t>Артропластика на метакарпофалангеална става без имплантант</t>
  </si>
  <si>
    <t>Друга реконструкция на палеца</t>
  </si>
  <si>
    <t>Освобождаване на карпален тунел</t>
  </si>
  <si>
    <t>Друго възстановяване на ръка, китка и пръсти</t>
  </si>
  <si>
    <t>Секвестректомя на карпални и метакарпални кости</t>
  </si>
  <si>
    <t>Друга инцизия на карпални и метакарпални кости</t>
  </si>
  <si>
    <t>Биопсия на карпални и метакарпални кости</t>
  </si>
  <si>
    <t>Локална ексцизия на лезия на карпални и метакарпални кости</t>
  </si>
  <si>
    <t>Друга частична остеоктомия на карпални и метакарпални кости</t>
  </si>
  <si>
    <t>Костна трансплантация на карпални и метакарпални кости</t>
  </si>
  <si>
    <t>Прилагане на външно фиксиращо устройство на карпални и метакарпални кости</t>
  </si>
  <si>
    <t>Удължаващи крайника операции на карпални и метакарпални кости</t>
  </si>
  <si>
    <t>Вътрешна фиксация на карпални и метакарпални кости без наместване на фрактура</t>
  </si>
  <si>
    <t>Открито наместване на фрактура на карпални и метакарпални кости без вътрешна фиксация</t>
  </si>
  <si>
    <t>Открито наместване на фрактура на карпални и метакарпални кости с вътрешна фиксация</t>
  </si>
  <si>
    <t>Открито наместване на фрактури на фаланги на длан с вътрешна фиксация</t>
  </si>
  <si>
    <t>Дебридмен на място на открита фрактура на карпални и метакарпални кости</t>
  </si>
  <si>
    <t>Дебридмен на място на открита фрактура на длан</t>
  </si>
  <si>
    <t>Открито наместване на дислокация на китка</t>
  </si>
  <si>
    <t>Открито наместване на дислокация на ръка и пръсти</t>
  </si>
  <si>
    <t>Синовектомия на китка</t>
  </si>
  <si>
    <t>Синовектомия на длан</t>
  </si>
  <si>
    <t>Карпорадиална остеосинтеза</t>
  </si>
  <si>
    <t>Метакарпокарпална остеосинтеза</t>
  </si>
  <si>
    <t>Метакарпофалангеална остеосинтеза</t>
  </si>
  <si>
    <t>Интерфалангеална остеосинтеза</t>
  </si>
  <si>
    <t>Експлоатация на сухожилно влагалище на ръката</t>
  </si>
  <si>
    <t>Тенотомия на ръка</t>
  </si>
  <si>
    <t>Фасциотомия на ръка</t>
  </si>
  <si>
    <t>Бурзектомия на ръката</t>
  </si>
  <si>
    <t>Ексцизия на сухожилие на ръката на трансплантат</t>
  </si>
  <si>
    <t>Шев на сухожилно влагалище на ръка</t>
  </si>
  <si>
    <t>Отложен шев на флексорно сухожилие на ръка</t>
  </si>
  <si>
    <t>Отложен шев на друго сухожилие на ръка</t>
  </si>
  <si>
    <t>Друг шев на флексорно сухожилие на ръка</t>
  </si>
  <si>
    <t>Друга сутура на друго сухожилие на ръка</t>
  </si>
  <si>
    <t>Удължаване на сухожилие на ръка</t>
  </si>
  <si>
    <t>Скъсяване на сухожилие на ръка</t>
  </si>
  <si>
    <t>Ново зашиване на сухожилие на ръка /преместване/</t>
  </si>
  <si>
    <t>Освобождаване на адхезии на ръката</t>
  </si>
  <si>
    <t>Секвестректомия на карпални и метакарпални кости</t>
  </si>
  <si>
    <t>Клиновидна остеотомия на карпални и метакарпални кости</t>
  </si>
  <si>
    <t>Удължаване на крайника операции на карпални и метакарпални кости</t>
  </si>
  <si>
    <t>Закрито наместване на фрактура на карпални и метакарпални кости с вътрешна фиксация</t>
  </si>
  <si>
    <t>Закрито наместване на фрактура на фаланги на длан с вътрешна фиксация</t>
  </si>
  <si>
    <t>Открито наместване на фрактура на фаланги на длан без вътрешна фиксация</t>
  </si>
  <si>
    <t>Друга инцизия на меки тъкани на ръката</t>
  </si>
  <si>
    <t>Лезии на сухожилно влагалище на ръка</t>
  </si>
  <si>
    <t>Ексцизия на лезия на други меки тъкани на ръка</t>
  </si>
  <si>
    <t>Ексцизия на сухожилие на ръката за трансплантат</t>
  </si>
  <si>
    <t>Шев на мускул или фасция на ръка</t>
  </si>
  <si>
    <t>Друго преместване или трансплантация на сухожилие на ръка</t>
  </si>
  <si>
    <t>Преместване на пръсти, освен палец</t>
  </si>
  <si>
    <t>Възстановяване на макродактилия</t>
  </si>
  <si>
    <t>Възстановяване на пръст чукче</t>
  </si>
  <si>
    <t>Друга тенодеза на ръка</t>
  </si>
  <si>
    <t>Ампутация или дезартикулация на пръст на горен крайник БДУ</t>
  </si>
  <si>
    <t>Ампутация или дезартикулация на палец</t>
  </si>
  <si>
    <t>Присаждане на палец</t>
  </si>
  <si>
    <t>Друга кожна трансплантация на ръка</t>
  </si>
  <si>
    <t>Корекция на синдактилия</t>
  </si>
  <si>
    <t>Отстраняване на фемур на имплантирано устройство</t>
  </si>
  <si>
    <t>Локална ексцизия на лезия на хумерус</t>
  </si>
  <si>
    <t>Локална ексцизия на лезия на радиус и улна</t>
  </si>
  <si>
    <t>Локална ексцизия на лезия на палец</t>
  </si>
  <si>
    <t>Локална ексцизия на лезия на тибия и фибула</t>
  </si>
  <si>
    <t>Ексцизия на кост за трансплантат БДУ</t>
  </si>
  <si>
    <t>Ексцизия на радиус и улна за трансплантат</t>
  </si>
  <si>
    <t>Ексцизия на тибия и фибула за трансплантат</t>
  </si>
  <si>
    <t>Ексцизия на други кости за трансплантат БДУ</t>
  </si>
  <si>
    <t>Друга декомпресия или освобождаване на адхезии на периферен нерв или ганглий</t>
  </si>
  <si>
    <t>Закрито наместване на отделна епифиза БДУ</t>
  </si>
  <si>
    <t>Операции за отстраняване на остеосинтезен материал: малки</t>
  </si>
  <si>
    <t>Операции за отстраняване на остеосинтезен материал: големи</t>
  </si>
  <si>
    <t>Артроскопия на големи стави</t>
  </si>
  <si>
    <t>Открито наместване на отделна епифиза БДУ</t>
  </si>
  <si>
    <t>Артродеза на неуточнена става</t>
  </si>
  <si>
    <t>Рехабилитация на болни след оперативно лечение</t>
  </si>
  <si>
    <t>Закрито наместване на фрактура на улна и радиус с вътрешна фиксация</t>
  </si>
  <si>
    <t>ПЕДИАТРИЯ</t>
  </si>
  <si>
    <t>Преглед от лекар педиатър</t>
  </si>
  <si>
    <t>Ползване на VIP стая/на ден/</t>
  </si>
  <si>
    <t>Ползване на легло във VIP стая/на ден/</t>
  </si>
  <si>
    <t>Самостоятелна стая с две легла /на ден/</t>
  </si>
  <si>
    <t>Контролен преглед извън КП - лекар</t>
  </si>
  <si>
    <t>Вземане венозна кръв дете</t>
  </si>
  <si>
    <t>Мускулна инжекция дете</t>
  </si>
  <si>
    <t>Подкожна инжекция  дете</t>
  </si>
  <si>
    <t>Венозна инфузия дете без медикамент дете</t>
  </si>
  <si>
    <t>Венозна инжекция дете</t>
  </si>
  <si>
    <t>Поставяне на абокат дете</t>
  </si>
  <si>
    <t>ФИД дете</t>
  </si>
  <si>
    <t>ЕКГ на дете</t>
  </si>
  <si>
    <t xml:space="preserve">Забележка: </t>
  </si>
  <si>
    <t>1.При хирургично лечение пациента заплаща цената на операцията и пролежаните леглодни. В цената на операцията не е включена стойността на имплантите.</t>
  </si>
  <si>
    <t>2.При проведено консервативно лечение пациента заплаща пролежаните леглодни, проведените изследвания и приложеното медикаментозно лечение.</t>
  </si>
  <si>
    <t>0306211002</t>
  </si>
  <si>
    <t>Варна</t>
  </si>
  <si>
    <t>Цар Освободител</t>
  </si>
  <si>
    <t>бул.</t>
  </si>
  <si>
    <t>Регистратура, Каса</t>
  </si>
  <si>
    <t>Касов бон, фактура</t>
  </si>
  <si>
    <t>9000</t>
  </si>
  <si>
    <t>Д-Р КРАСИМИР ПЕТРОВ  ПЕТРОВ</t>
  </si>
  <si>
    <t xml:space="preserve">Такса мониторинг лице за контакт по чл. 107 а от ЗЛПХМ </t>
  </si>
  <si>
    <t>Аутопсия и по желание</t>
  </si>
  <si>
    <t>052 821 263, 052 821 455</t>
  </si>
  <si>
    <t>accountant@svetaanna-varna.com</t>
  </si>
  <si>
    <t>052 613 772</t>
  </si>
  <si>
    <t>Биопсия без хистология</t>
  </si>
  <si>
    <t>Биопсия с хистология</t>
  </si>
  <si>
    <t>Биопсия с хистология и ИХХ</t>
  </si>
  <si>
    <t>Радиохирургия на конхи, небце и сливици с М.А.</t>
  </si>
  <si>
    <t>Ринопластика с ОИА</t>
  </si>
  <si>
    <t>КОД</t>
  </si>
  <si>
    <t>НАИМЕНОВАНИЕ НА УСЛУГАТА</t>
  </si>
  <si>
    <t>ЦЕНА В ЛВ.</t>
  </si>
  <si>
    <t>СВЕТЛАНА ЙОРДАНОВА СЪБЕВА</t>
  </si>
  <si>
    <t>Прилагане на външно фиксиращо устройство - тазови кости</t>
  </si>
  <si>
    <t>Закрито наместване на дислокация на тазобедрена става</t>
  </si>
  <si>
    <t>Имуноглобулин Г</t>
  </si>
  <si>
    <t>Парацентеза с местна анестезия</t>
  </si>
  <si>
    <t>Мастектомия</t>
  </si>
  <si>
    <t>Имуноглобулин М</t>
  </si>
  <si>
    <t>Имуноглобулин А</t>
  </si>
  <si>
    <t>Екстирпация на липом</t>
  </si>
  <si>
    <t>200-500 лв</t>
  </si>
  <si>
    <t>AFP</t>
  </si>
  <si>
    <t>CEA</t>
  </si>
  <si>
    <t>CA 19-9</t>
  </si>
  <si>
    <t>CA 125</t>
  </si>
  <si>
    <t>CA 72-4</t>
  </si>
  <si>
    <t>HE4</t>
  </si>
  <si>
    <t>SCC</t>
  </si>
  <si>
    <t>PSA_</t>
  </si>
  <si>
    <t>Поставяне на назо-гастрална сонда</t>
  </si>
  <si>
    <t>Поставяне на абокат на новородено</t>
  </si>
  <si>
    <t>Контрастен материал 50 мл</t>
  </si>
  <si>
    <t>Компютърна аксиална томография на крайници</t>
  </si>
  <si>
    <t>Компютърна аксиална томография на шийна област</t>
  </si>
  <si>
    <t>Г-калория в ПЦ променлива</t>
  </si>
  <si>
    <t>Топла вода / 1 куб.м/ променлива</t>
  </si>
  <si>
    <r>
      <t>Индивидуален пост от мед.сестра на ден/</t>
    </r>
    <r>
      <rPr>
        <sz val="10"/>
        <color indexed="8"/>
        <rFont val="Arial"/>
        <family val="2"/>
        <charset val="204"/>
      </rPr>
      <t>12часа/</t>
    </r>
  </si>
  <si>
    <t>ЕКГ с разчитане от лекар</t>
  </si>
  <si>
    <t>Екстракция на кърлеж</t>
  </si>
  <si>
    <t xml:space="preserve">Кръвна картина 5- диф ДКК </t>
  </si>
  <si>
    <t>Феритинин - Кръв</t>
  </si>
  <si>
    <t>СУЕ - капилярна кръв</t>
  </si>
  <si>
    <t>Глюкоза - капилярна кръв</t>
  </si>
  <si>
    <t>Антитромбин III</t>
  </si>
  <si>
    <t>Апаратно химично изследване и седимент на урина</t>
  </si>
  <si>
    <t>Химично изследване на урина с течни реактиви /белтък</t>
  </si>
  <si>
    <t>Химично изследване на урина с течни реактиви / билирубин</t>
  </si>
  <si>
    <t xml:space="preserve">Химично изследване на урина с течни реактиви /уробилиноген/ </t>
  </si>
  <si>
    <t>pH- урина - тест лента</t>
  </si>
  <si>
    <t>Албумин в 24 ч. диуреза</t>
  </si>
  <si>
    <t>Белтък - урина - тест лента</t>
  </si>
  <si>
    <t>Билирубин - урина - тест лента</t>
  </si>
  <si>
    <t>Глюкоза - урина - тест лента</t>
  </si>
  <si>
    <t>Кетотела - урина - тест лента</t>
  </si>
  <si>
    <t>Креатинин в урината</t>
  </si>
  <si>
    <t>Кръв - урина - тест лента</t>
  </si>
  <si>
    <t>Левкоцити - урина - тест лента</t>
  </si>
  <si>
    <t>Нитрити - урина - тест лента</t>
  </si>
  <si>
    <t>Специфично тегло - урина - тест лента</t>
  </si>
  <si>
    <t>Урея в 24 - часовата диуреза</t>
  </si>
  <si>
    <t>Уробилиноген - урина - тест лента</t>
  </si>
  <si>
    <t>Феритин - Серум</t>
  </si>
  <si>
    <t>Хаптоглобин</t>
  </si>
  <si>
    <t>Триглецириди</t>
  </si>
  <si>
    <t>Прокалцитонин</t>
  </si>
  <si>
    <t>CA 15-3</t>
  </si>
  <si>
    <t>HDL</t>
  </si>
  <si>
    <t>Калций от плазма</t>
  </si>
  <si>
    <t xml:space="preserve">Лактат </t>
  </si>
  <si>
    <t>Магнезий от плазма</t>
  </si>
  <si>
    <t>Натрий, Калий, Хлориди от плазма</t>
  </si>
  <si>
    <t>Неорганичен фосфор от плазма</t>
  </si>
  <si>
    <t>Феритин плазма</t>
  </si>
  <si>
    <t>Билирубин - общ</t>
  </si>
  <si>
    <t>Билирубун - директен</t>
  </si>
  <si>
    <t xml:space="preserve">Желязо + </t>
  </si>
  <si>
    <t>Кръвногазов анализ - Артериален</t>
  </si>
  <si>
    <t>Кръвногазов анализ - Венозен</t>
  </si>
  <si>
    <t>Кръвногазов анализ - Капилярен</t>
  </si>
  <si>
    <t>Брой клетки - жлъчка</t>
  </si>
  <si>
    <t>Брой клетки  - перитонеална течност</t>
  </si>
  <si>
    <t>Брой клетки - перикардиална течност</t>
  </si>
  <si>
    <t>Брой клетки - плеврална течност</t>
  </si>
  <si>
    <t>Домашно посещение с осигурен транспорт за сметка на пациента</t>
  </si>
  <si>
    <t xml:space="preserve">Вземане на венозна кръв до 18 г. </t>
  </si>
  <si>
    <t>Вземане на венозна кръв над 18 г.</t>
  </si>
  <si>
    <t>Резултат по e-mail /електронна поща/</t>
  </si>
  <si>
    <t>Кръвна картина с 5 диференциално ДКК и CRP / апарат Dymind</t>
  </si>
  <si>
    <t>Кръвна картина с 5 диференциално ДКК и CRP + SAA - серумен амилоид А / апарат Dymind</t>
  </si>
  <si>
    <t>Кръвна картина с 5 диференциално ДКК и ретикулоцити / апарат Dymind</t>
  </si>
  <si>
    <t>Микробиологична идентификация без антибиограма /апаратно/</t>
  </si>
  <si>
    <t>Антибиограма / апаратно</t>
  </si>
  <si>
    <t>Потвърдителен тест - ТРНА /за Трепонема антитела/</t>
  </si>
  <si>
    <t>Сифилис/Siphilis, WASS/ - RPR</t>
  </si>
  <si>
    <t>Изследване за HBsAg в серум</t>
  </si>
  <si>
    <r>
      <t xml:space="preserve">Рентгенографии – бял дроб, сърце, гр. стълб, таз, ребра,корем, череп  </t>
    </r>
    <r>
      <rPr>
        <sz val="10"/>
        <color indexed="8"/>
        <rFont val="Tahoma"/>
        <family val="2"/>
        <charset val="204"/>
      </rPr>
      <t>-  в една проекция</t>
    </r>
  </si>
  <si>
    <t>Контрастен материал 100 мл</t>
  </si>
  <si>
    <t>Апендектомия конвенционална или лапароскопска</t>
  </si>
  <si>
    <t>Ексцизия на полип на ануса и ректума</t>
  </si>
  <si>
    <r>
      <t xml:space="preserve">Присъствие на съпруг </t>
    </r>
    <r>
      <rPr>
        <sz val="10"/>
        <color indexed="8"/>
        <rFont val="Tahoma"/>
        <family val="2"/>
        <charset val="204"/>
      </rPr>
      <t>или дула п</t>
    </r>
    <r>
      <rPr>
        <sz val="10"/>
        <rFont val="Tahoma"/>
        <family val="2"/>
        <charset val="204"/>
      </rPr>
      <t>о време на раждане</t>
    </r>
  </si>
  <si>
    <t>Обезболяване с епидурален катетър / според времетраенето /</t>
  </si>
  <si>
    <t>Документ за час на раждане</t>
  </si>
  <si>
    <t>Ползване на самостоятелна болнична стая с подобрени условия</t>
  </si>
  <si>
    <t>Ендометриоза на кожен цикатрикс</t>
  </si>
  <si>
    <t>Отстраняване / ексцизия / на Ту на кожа в областта на лицето и шията</t>
  </si>
  <si>
    <t>3. Всички предоставени услуги могат да бъдат</t>
  </si>
  <si>
    <t>заплатени по банков път в български лева.</t>
  </si>
  <si>
    <t>Хим. Изследване със сухи тестове комплексно 10 изследвания</t>
  </si>
  <si>
    <t>Отстраняване на доброкачествен тумор от фаринкс, устна кухина и носна кухина с МА</t>
  </si>
  <si>
    <t>Отстраняване на доброкачествен тумор от фаринкс, устна кухина и носна кухина с ОИА</t>
  </si>
  <si>
    <t>Цена в евро</t>
  </si>
  <si>
    <t>102.26-255.65</t>
  </si>
  <si>
    <t>Вземане на материал за Микробиология дете</t>
  </si>
  <si>
    <t>Скарификационен тест дете</t>
  </si>
  <si>
    <t>Пулсоксиметрия дете</t>
  </si>
  <si>
    <t>Венозна инфузия с медикамент до 30 мин дете</t>
  </si>
  <si>
    <t>https://svetaanna-varna.com/wp-content/uploads/%D0%A6%D0%B5%D0%BD%D0%BE%D1%80%D0%B0%D0%B7%D0%BF%D0%B8%D1%81-07102025-%D1%83%D1%82%D0%B2%D1%8A%D1%80%D0%B4%D0%B5%D0%BD-%D0%BF%D0%BE%D0%B4%D0%BF%D0%B8%D1%81%D0%B0%D0%BD.pdf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</si>
</sst>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_-* #,##0.00\ _л_в_-;\-* #,##0.00\ _л_в_-;_-* &quot;-&quot;??\ _л_в_-;_-@_-"/>
    <numFmt numFmtId="166" formatCode="_-* #,##0.00\ &quot;лв&quot;_-;\-* #,##0.00\ &quot;лв&quot;_-;_-* &quot;-&quot;??\ &quot;лв&quot;_-;_-@_-"/>
    <numFmt numFmtId="167" formatCode="#,##0.00\ &quot;лв&quot;;[Red]\-#,##0.00\ &quot;лв&quot;"/>
    <numFmt numFmtId="168" formatCode="_-* #,##0.00\ [$лв.-402]_-;\-* #,##0.00\ [$лв.-402]_-;_-* &quot;-&quot;??\ [$лв.-402]_-;_-@_-"/>
    <numFmt numFmtId="169" formatCode="_-* #,##0.00\ _л_в_._-;\-* #,##0.00\ _л_в_._-;_-* &quot;-&quot;??\ _л_в_._-;_-@_-"/>
  </numFmts>
  <fonts count="3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Arial"/>
      <charset val="204"/>
    </font>
    <font>
      <sz val="12"/>
      <color rgb="FF212529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000000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sz val="10"/>
      <color indexed="8"/>
      <name val="Arial"/>
      <family val="2"/>
      <charset val="204"/>
    </font>
    <font>
      <b/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Tahoma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</cellStyleXfs>
  <cellXfs count="19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4" fillId="0" borderId="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top"/>
    </xf>
    <xf numFmtId="49" fontId="1" fillId="0" borderId="18" xfId="0" applyNumberFormat="1" applyFont="1" applyBorder="1" applyAlignment="1">
      <alignment horizontal="left"/>
    </xf>
    <xf numFmtId="0" fontId="18" fillId="0" borderId="18" xfId="0" applyFont="1" applyBorder="1"/>
    <xf numFmtId="166" fontId="15" fillId="0" borderId="13" xfId="2" applyFont="1" applyFill="1" applyBorder="1" applyAlignment="1">
      <alignment horizontal="right" wrapText="1"/>
    </xf>
    <xf numFmtId="0" fontId="9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23" fillId="0" borderId="13" xfId="3" applyNumberFormat="1" applyFont="1" applyBorder="1" applyAlignment="1">
      <alignment horizontal="center" wrapText="1"/>
    </xf>
    <xf numFmtId="0" fontId="24" fillId="0" borderId="14" xfId="3" applyFont="1" applyBorder="1" applyAlignment="1">
      <alignment horizontal="center" wrapText="1"/>
    </xf>
    <xf numFmtId="164" fontId="25" fillId="3" borderId="13" xfId="3" applyNumberFormat="1" applyFont="1" applyFill="1" applyBorder="1" applyAlignment="1">
      <alignment wrapText="1"/>
    </xf>
    <xf numFmtId="0" fontId="26" fillId="3" borderId="13" xfId="3" applyFont="1" applyFill="1" applyBorder="1" applyAlignment="1">
      <alignment horizontal="center" wrapText="1"/>
    </xf>
    <xf numFmtId="0" fontId="17" fillId="0" borderId="13" xfId="3" applyBorder="1" applyAlignment="1">
      <alignment horizontal="center" wrapText="1"/>
    </xf>
    <xf numFmtId="0" fontId="17" fillId="0" borderId="13" xfId="3" applyBorder="1" applyAlignment="1">
      <alignment wrapText="1"/>
    </xf>
    <xf numFmtId="166" fontId="15" fillId="0" borderId="13" xfId="2" applyFont="1" applyBorder="1" applyAlignment="1">
      <alignment horizontal="right" wrapText="1"/>
    </xf>
    <xf numFmtId="0" fontId="17" fillId="0" borderId="13" xfId="3" applyBorder="1" applyAlignment="1">
      <alignment horizontal="center" vertical="top" wrapText="1"/>
    </xf>
    <xf numFmtId="0" fontId="27" fillId="0" borderId="13" xfId="3" applyFont="1" applyBorder="1" applyAlignment="1">
      <alignment wrapText="1"/>
    </xf>
    <xf numFmtId="0" fontId="17" fillId="0" borderId="13" xfId="3" applyBorder="1" applyAlignment="1">
      <alignment horizontal="left"/>
    </xf>
    <xf numFmtId="0" fontId="17" fillId="3" borderId="13" xfId="3" applyFill="1" applyBorder="1" applyAlignment="1">
      <alignment horizontal="center" wrapText="1"/>
    </xf>
    <xf numFmtId="0" fontId="28" fillId="3" borderId="13" xfId="3" applyFont="1" applyFill="1" applyBorder="1" applyAlignment="1">
      <alignment horizontal="center" wrapText="1"/>
    </xf>
    <xf numFmtId="166" fontId="15" fillId="3" borderId="13" xfId="2" applyFont="1" applyFill="1" applyBorder="1" applyAlignment="1">
      <alignment horizontal="right" wrapText="1"/>
    </xf>
    <xf numFmtId="0" fontId="17" fillId="0" borderId="16" xfId="3" applyBorder="1" applyAlignment="1">
      <alignment horizontal="center" wrapText="1"/>
    </xf>
    <xf numFmtId="0" fontId="17" fillId="0" borderId="22" xfId="3" applyBorder="1" applyAlignment="1">
      <alignment wrapText="1"/>
    </xf>
    <xf numFmtId="0" fontId="17" fillId="0" borderId="16" xfId="3" applyBorder="1" applyAlignment="1">
      <alignment horizontal="center" vertical="top" wrapText="1"/>
    </xf>
    <xf numFmtId="0" fontId="17" fillId="0" borderId="17" xfId="3" applyBorder="1" applyAlignment="1">
      <alignment horizontal="center" vertical="top" wrapText="1"/>
    </xf>
    <xf numFmtId="0" fontId="28" fillId="3" borderId="22" xfId="3" applyFont="1" applyFill="1" applyBorder="1" applyAlignment="1">
      <alignment horizontal="center"/>
    </xf>
    <xf numFmtId="0" fontId="17" fillId="0" borderId="23" xfId="3" applyBorder="1" applyAlignment="1">
      <alignment wrapText="1"/>
    </xf>
    <xf numFmtId="0" fontId="17" fillId="0" borderId="24" xfId="3" applyBorder="1" applyAlignment="1">
      <alignment wrapText="1"/>
    </xf>
    <xf numFmtId="0" fontId="17" fillId="2" borderId="13" xfId="3" applyFill="1" applyBorder="1" applyAlignment="1">
      <alignment horizontal="center" wrapText="1"/>
    </xf>
    <xf numFmtId="0" fontId="17" fillId="2" borderId="25" xfId="3" applyFill="1" applyBorder="1" applyAlignment="1">
      <alignment wrapText="1"/>
    </xf>
    <xf numFmtId="0" fontId="17" fillId="2" borderId="19" xfId="3" applyFill="1" applyBorder="1" applyAlignment="1">
      <alignment wrapText="1"/>
    </xf>
    <xf numFmtId="0" fontId="17" fillId="2" borderId="13" xfId="3" applyFill="1" applyBorder="1" applyAlignment="1">
      <alignment wrapText="1"/>
    </xf>
    <xf numFmtId="166" fontId="21" fillId="0" borderId="20" xfId="2" applyFont="1" applyBorder="1" applyAlignment="1">
      <alignment horizontal="right" wrapText="1"/>
    </xf>
    <xf numFmtId="0" fontId="29" fillId="0" borderId="13" xfId="3" applyFont="1" applyBorder="1" applyAlignment="1">
      <alignment horizontal="center" wrapText="1"/>
    </xf>
    <xf numFmtId="0" fontId="29" fillId="0" borderId="13" xfId="3" applyFont="1" applyBorder="1" applyAlignment="1">
      <alignment wrapText="1"/>
    </xf>
    <xf numFmtId="0" fontId="29" fillId="0" borderId="13" xfId="3" applyFont="1" applyBorder="1" applyAlignment="1">
      <alignment horizontal="center" vertical="top" wrapText="1"/>
    </xf>
    <xf numFmtId="0" fontId="29" fillId="0" borderId="16" xfId="3" applyFont="1" applyBorder="1" applyAlignment="1">
      <alignment horizontal="center" vertical="top" wrapText="1"/>
    </xf>
    <xf numFmtId="0" fontId="25" fillId="0" borderId="13" xfId="3" applyFont="1" applyBorder="1" applyAlignment="1">
      <alignment horizontal="center" wrapText="1"/>
    </xf>
    <xf numFmtId="0" fontId="25" fillId="0" borderId="13" xfId="3" applyFont="1" applyBorder="1" applyAlignment="1">
      <alignment wrapText="1"/>
    </xf>
    <xf numFmtId="0" fontId="30" fillId="0" borderId="13" xfId="3" applyFont="1" applyBorder="1" applyAlignment="1">
      <alignment wrapText="1"/>
    </xf>
    <xf numFmtId="0" fontId="25" fillId="3" borderId="13" xfId="3" applyFont="1" applyFill="1" applyBorder="1" applyAlignment="1">
      <alignment horizontal="center" wrapText="1"/>
    </xf>
    <xf numFmtId="0" fontId="25" fillId="0" borderId="13" xfId="3" applyFont="1" applyBorder="1" applyAlignment="1">
      <alignment horizontal="center"/>
    </xf>
    <xf numFmtId="0" fontId="25" fillId="0" borderId="13" xfId="3" applyFont="1" applyBorder="1"/>
    <xf numFmtId="0" fontId="30" fillId="0" borderId="13" xfId="3" applyFont="1" applyBorder="1" applyAlignment="1">
      <alignment vertical="top" wrapText="1"/>
    </xf>
    <xf numFmtId="0" fontId="30" fillId="0" borderId="13" xfId="3" applyFont="1" applyBorder="1"/>
    <xf numFmtId="164" fontId="25" fillId="3" borderId="0" xfId="3" applyNumberFormat="1" applyFont="1" applyFill="1" applyAlignment="1">
      <alignment wrapText="1"/>
    </xf>
    <xf numFmtId="0" fontId="25" fillId="0" borderId="23" xfId="3" applyFont="1" applyBorder="1" applyAlignment="1">
      <alignment wrapText="1"/>
    </xf>
    <xf numFmtId="0" fontId="25" fillId="0" borderId="0" xfId="3" applyFont="1" applyAlignment="1">
      <alignment wrapText="1"/>
    </xf>
    <xf numFmtId="0" fontId="25" fillId="0" borderId="16" xfId="3" applyFont="1" applyBorder="1" applyAlignment="1">
      <alignment horizontal="center" wrapText="1"/>
    </xf>
    <xf numFmtId="0" fontId="25" fillId="0" borderId="16" xfId="3" applyFont="1" applyBorder="1" applyAlignment="1">
      <alignment wrapText="1"/>
    </xf>
    <xf numFmtId="0" fontId="31" fillId="0" borderId="13" xfId="3" applyFont="1" applyBorder="1" applyAlignment="1">
      <alignment horizontal="center" wrapText="1"/>
    </xf>
    <xf numFmtId="0" fontId="31" fillId="0" borderId="13" xfId="3" applyFont="1" applyBorder="1" applyAlignment="1">
      <alignment wrapText="1"/>
    </xf>
    <xf numFmtId="0" fontId="31" fillId="0" borderId="13" xfId="3" applyFont="1" applyBorder="1" applyAlignment="1">
      <alignment horizontal="left" wrapText="1"/>
    </xf>
    <xf numFmtId="0" fontId="31" fillId="3" borderId="13" xfId="3" applyFont="1" applyFill="1" applyBorder="1" applyAlignment="1">
      <alignment horizontal="center" wrapText="1"/>
    </xf>
    <xf numFmtId="0" fontId="32" fillId="3" borderId="13" xfId="3" applyFont="1" applyFill="1" applyBorder="1" applyAlignment="1">
      <alignment horizontal="center" wrapText="1"/>
    </xf>
    <xf numFmtId="0" fontId="33" fillId="0" borderId="13" xfId="3" applyFont="1" applyBorder="1" applyAlignment="1">
      <alignment wrapText="1"/>
    </xf>
    <xf numFmtId="0" fontId="31" fillId="0" borderId="13" xfId="0" applyFont="1" applyBorder="1" applyAlignment="1">
      <alignment horizontal="center" wrapText="1"/>
    </xf>
    <xf numFmtId="0" fontId="31" fillId="0" borderId="13" xfId="0" applyFont="1" applyBorder="1" applyAlignment="1">
      <alignment wrapText="1"/>
    </xf>
    <xf numFmtId="0" fontId="31" fillId="0" borderId="13" xfId="3" applyFont="1" applyBorder="1" applyAlignment="1">
      <alignment vertical="top" wrapText="1"/>
    </xf>
    <xf numFmtId="164" fontId="31" fillId="0" borderId="13" xfId="3" applyNumberFormat="1" applyFont="1" applyBorder="1" applyAlignment="1">
      <alignment horizontal="center" vertical="center" wrapText="1"/>
    </xf>
    <xf numFmtId="0" fontId="23" fillId="0" borderId="13" xfId="3" applyFont="1" applyBorder="1" applyAlignment="1">
      <alignment horizontal="center" vertical="center" wrapText="1"/>
    </xf>
    <xf numFmtId="165" fontId="31" fillId="0" borderId="13" xfId="3" applyNumberFormat="1" applyFont="1" applyBorder="1" applyAlignment="1">
      <alignment horizontal="right" vertical="center" wrapText="1"/>
    </xf>
    <xf numFmtId="0" fontId="31" fillId="0" borderId="13" xfId="3" applyFont="1" applyBorder="1" applyAlignment="1">
      <alignment vertical="center" wrapText="1"/>
    </xf>
    <xf numFmtId="164" fontId="15" fillId="0" borderId="16" xfId="3" applyNumberFormat="1" applyFont="1" applyBorder="1" applyAlignment="1">
      <alignment horizontal="center" vertical="center" wrapText="1"/>
    </xf>
    <xf numFmtId="0" fontId="34" fillId="0" borderId="16" xfId="3" applyFont="1" applyBorder="1" applyAlignment="1">
      <alignment horizontal="left" vertical="top" wrapText="1"/>
    </xf>
    <xf numFmtId="0" fontId="15" fillId="0" borderId="16" xfId="3" applyFont="1" applyBorder="1" applyAlignment="1">
      <alignment vertical="center" wrapText="1"/>
    </xf>
    <xf numFmtId="164" fontId="15" fillId="0" borderId="29" xfId="3" applyNumberFormat="1" applyFont="1" applyBorder="1" applyAlignment="1">
      <alignment horizontal="center" vertical="center" wrapText="1"/>
    </xf>
    <xf numFmtId="0" fontId="34" fillId="0" borderId="30" xfId="3" applyFont="1" applyBorder="1" applyAlignment="1">
      <alignment horizontal="left" vertical="center" wrapText="1"/>
    </xf>
    <xf numFmtId="0" fontId="15" fillId="0" borderId="31" xfId="3" applyFont="1" applyBorder="1" applyAlignment="1">
      <alignment vertical="center" wrapText="1"/>
    </xf>
    <xf numFmtId="0" fontId="31" fillId="0" borderId="32" xfId="3" applyFont="1" applyBorder="1" applyAlignment="1">
      <alignment horizontal="center" wrapText="1"/>
    </xf>
    <xf numFmtId="0" fontId="34" fillId="0" borderId="33" xfId="3" applyFont="1" applyBorder="1" applyAlignment="1">
      <alignment wrapText="1"/>
    </xf>
    <xf numFmtId="0" fontId="31" fillId="0" borderId="34" xfId="3" applyFont="1" applyBorder="1" applyAlignment="1">
      <alignment horizontal="right" wrapText="1"/>
    </xf>
    <xf numFmtId="0" fontId="31" fillId="0" borderId="35" xfId="3" applyFont="1" applyBorder="1" applyAlignment="1">
      <alignment horizontal="center" wrapText="1"/>
    </xf>
    <xf numFmtId="0" fontId="34" fillId="0" borderId="36" xfId="3" applyFont="1" applyBorder="1" applyAlignment="1">
      <alignment wrapText="1"/>
    </xf>
    <xf numFmtId="0" fontId="31" fillId="0" borderId="37" xfId="3" applyFont="1" applyBorder="1" applyAlignment="1">
      <alignment horizontal="right" wrapText="1"/>
    </xf>
    <xf numFmtId="165" fontId="24" fillId="0" borderId="38" xfId="3" applyNumberFormat="1" applyFont="1" applyBorder="1" applyAlignment="1">
      <alignment horizontal="center" wrapText="1"/>
    </xf>
    <xf numFmtId="165" fontId="24" fillId="3" borderId="39" xfId="3" applyNumberFormat="1" applyFont="1" applyFill="1" applyBorder="1" applyAlignment="1">
      <alignment horizontal="center" wrapText="1"/>
    </xf>
    <xf numFmtId="166" fontId="15" fillId="0" borderId="20" xfId="2" applyFont="1" applyBorder="1" applyAlignment="1">
      <alignment horizontal="right" wrapText="1"/>
    </xf>
    <xf numFmtId="167" fontId="15" fillId="0" borderId="20" xfId="2" applyNumberFormat="1" applyFont="1" applyFill="1" applyBorder="1" applyAlignment="1">
      <alignment horizontal="right" wrapText="1"/>
    </xf>
    <xf numFmtId="166" fontId="15" fillId="3" borderId="20" xfId="2" applyFont="1" applyFill="1" applyBorder="1" applyAlignment="1">
      <alignment horizontal="right" wrapText="1"/>
    </xf>
    <xf numFmtId="166" fontId="15" fillId="0" borderId="38" xfId="2" applyFont="1" applyBorder="1" applyAlignment="1">
      <alignment horizontal="right" wrapText="1"/>
    </xf>
    <xf numFmtId="166" fontId="15" fillId="0" borderId="40" xfId="2" applyFont="1" applyBorder="1" applyAlignment="1">
      <alignment horizontal="right" wrapText="1"/>
    </xf>
    <xf numFmtId="166" fontId="15" fillId="0" borderId="41" xfId="2" applyFont="1" applyBorder="1" applyAlignment="1">
      <alignment horizontal="right" wrapText="1"/>
    </xf>
    <xf numFmtId="0" fontId="15" fillId="3" borderId="38" xfId="3" applyFont="1" applyFill="1" applyBorder="1"/>
    <xf numFmtId="166" fontId="15" fillId="0" borderId="20" xfId="2" applyFont="1" applyFill="1" applyBorder="1" applyAlignment="1">
      <alignment horizontal="right" wrapText="1"/>
    </xf>
    <xf numFmtId="166" fontId="15" fillId="2" borderId="20" xfId="2" applyFont="1" applyFill="1" applyBorder="1" applyAlignment="1">
      <alignment horizontal="right" wrapText="1"/>
    </xf>
    <xf numFmtId="166" fontId="29" fillId="0" borderId="20" xfId="2" applyFont="1" applyBorder="1" applyAlignment="1">
      <alignment horizontal="right" wrapText="1"/>
    </xf>
    <xf numFmtId="168" fontId="21" fillId="0" borderId="20" xfId="2" applyNumberFormat="1" applyFont="1" applyFill="1" applyBorder="1" applyAlignment="1">
      <alignment horizontal="right" wrapText="1"/>
    </xf>
    <xf numFmtId="168" fontId="15" fillId="0" borderId="20" xfId="2" applyNumberFormat="1" applyFont="1" applyFill="1" applyBorder="1" applyAlignment="1">
      <alignment horizontal="right" wrapText="1"/>
    </xf>
    <xf numFmtId="166" fontId="21" fillId="0" borderId="20" xfId="2" applyFont="1" applyFill="1" applyBorder="1" applyAlignment="1">
      <alignment horizontal="right" wrapText="1"/>
    </xf>
    <xf numFmtId="166" fontId="21" fillId="0" borderId="20" xfId="2" applyFont="1" applyBorder="1" applyAlignment="1">
      <alignment horizontal="right"/>
    </xf>
    <xf numFmtId="167" fontId="15" fillId="0" borderId="20" xfId="2" applyNumberFormat="1" applyFont="1" applyBorder="1" applyAlignment="1">
      <alignment horizontal="right" wrapText="1"/>
    </xf>
    <xf numFmtId="166" fontId="21" fillId="0" borderId="20" xfId="2" applyFont="1" applyFill="1" applyBorder="1" applyAlignment="1">
      <alignment horizontal="right"/>
    </xf>
    <xf numFmtId="166" fontId="21" fillId="0" borderId="17" xfId="2" applyFont="1" applyFill="1" applyBorder="1" applyAlignment="1">
      <alignment horizontal="right"/>
    </xf>
    <xf numFmtId="4" fontId="12" fillId="0" borderId="42" xfId="0" applyNumberFormat="1" applyFont="1" applyBorder="1" applyAlignment="1">
      <alignment vertical="center"/>
    </xf>
    <xf numFmtId="165" fontId="16" fillId="0" borderId="43" xfId="3" applyNumberFormat="1" applyFont="1" applyBorder="1" applyAlignment="1">
      <alignment horizontal="center" wrapText="1"/>
    </xf>
    <xf numFmtId="166" fontId="15" fillId="0" borderId="43" xfId="2" applyFont="1" applyFill="1" applyBorder="1" applyAlignment="1">
      <alignment horizontal="right" wrapText="1"/>
    </xf>
    <xf numFmtId="166" fontId="20" fillId="0" borderId="43" xfId="2" applyFont="1" applyFill="1" applyBorder="1" applyAlignment="1">
      <alignment horizontal="right" wrapText="1"/>
    </xf>
    <xf numFmtId="167" fontId="15" fillId="0" borderId="43" xfId="2" applyNumberFormat="1" applyFont="1" applyFill="1" applyBorder="1" applyAlignment="1">
      <alignment horizontal="right" wrapText="1"/>
    </xf>
    <xf numFmtId="0" fontId="15" fillId="0" borderId="43" xfId="3" applyFont="1" applyBorder="1"/>
    <xf numFmtId="168" fontId="20" fillId="0" borderId="43" xfId="2" applyNumberFormat="1" applyFont="1" applyFill="1" applyBorder="1" applyAlignment="1">
      <alignment horizontal="right" wrapText="1"/>
    </xf>
    <xf numFmtId="168" fontId="15" fillId="0" borderId="43" xfId="2" applyNumberFormat="1" applyFont="1" applyFill="1" applyBorder="1" applyAlignment="1">
      <alignment horizontal="right" wrapText="1"/>
    </xf>
    <xf numFmtId="166" fontId="20" fillId="0" borderId="43" xfId="2" applyFont="1" applyFill="1" applyBorder="1" applyAlignment="1">
      <alignment horizontal="right"/>
    </xf>
    <xf numFmtId="165" fontId="15" fillId="0" borderId="43" xfId="3" applyNumberFormat="1" applyFont="1" applyBorder="1" applyAlignment="1">
      <alignment horizontal="right" wrapText="1"/>
    </xf>
    <xf numFmtId="0" fontId="15" fillId="0" borderId="43" xfId="3" applyFont="1" applyBorder="1" applyAlignment="1">
      <alignment vertical="top" wrapText="1"/>
    </xf>
    <xf numFmtId="165" fontId="15" fillId="0" borderId="43" xfId="3" applyNumberFormat="1" applyFont="1" applyBorder="1" applyAlignment="1">
      <alignment horizontal="right" vertical="center" wrapText="1"/>
    </xf>
    <xf numFmtId="0" fontId="15" fillId="0" borderId="43" xfId="3" applyFont="1" applyBorder="1" applyAlignment="1">
      <alignment vertical="center" wrapText="1"/>
    </xf>
    <xf numFmtId="0" fontId="0" fillId="0" borderId="43" xfId="0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1" fillId="0" borderId="13" xfId="3" applyFont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/>
    </xf>
    <xf numFmtId="0" fontId="17" fillId="0" borderId="13" xfId="3" applyBorder="1" applyAlignment="1">
      <alignment horizontal="center" vertical="center" wrapText="1"/>
    </xf>
    <xf numFmtId="0" fontId="28" fillId="3" borderId="13" xfId="3" applyFont="1" applyFill="1" applyBorder="1" applyAlignment="1">
      <alignment horizontal="center" vertical="center" wrapText="1"/>
    </xf>
    <xf numFmtId="0" fontId="17" fillId="0" borderId="38" xfId="3" applyBorder="1" applyAlignment="1">
      <alignment horizontal="center" vertical="center" wrapText="1"/>
    </xf>
    <xf numFmtId="0" fontId="28" fillId="3" borderId="38" xfId="3" applyFont="1" applyFill="1" applyBorder="1" applyAlignment="1">
      <alignment horizontal="center" vertical="center"/>
    </xf>
    <xf numFmtId="0" fontId="29" fillId="0" borderId="13" xfId="3" applyFont="1" applyBorder="1" applyAlignment="1">
      <alignment horizontal="center" vertical="center" wrapText="1"/>
    </xf>
    <xf numFmtId="0" fontId="25" fillId="0" borderId="13" xfId="3" applyFont="1" applyBorder="1" applyAlignment="1">
      <alignment horizontal="center" vertical="center" wrapText="1"/>
    </xf>
    <xf numFmtId="0" fontId="30" fillId="0" borderId="13" xfId="3" applyFont="1" applyBorder="1" applyAlignment="1">
      <alignment horizontal="center" vertical="center" wrapText="1"/>
    </xf>
    <xf numFmtId="0" fontId="26" fillId="3" borderId="13" xfId="3" applyFont="1" applyFill="1" applyBorder="1" applyAlignment="1">
      <alignment horizontal="center" vertical="center" wrapText="1"/>
    </xf>
    <xf numFmtId="0" fontId="25" fillId="0" borderId="16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32" fillId="3" borderId="13" xfId="3" applyFont="1" applyFill="1" applyBorder="1" applyAlignment="1">
      <alignment horizontal="center" vertical="center" wrapText="1"/>
    </xf>
    <xf numFmtId="0" fontId="22" fillId="0" borderId="13" xfId="3" applyFont="1" applyBorder="1" applyAlignment="1">
      <alignment wrapText="1"/>
    </xf>
    <xf numFmtId="166" fontId="15" fillId="0" borderId="0" xfId="2" applyFont="1" applyFill="1" applyBorder="1" applyAlignment="1">
      <alignment horizontal="right" wrapText="1"/>
    </xf>
    <xf numFmtId="169" fontId="5" fillId="0" borderId="0" xfId="0" applyNumberFormat="1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169" fontId="9" fillId="0" borderId="12" xfId="0" applyNumberFormat="1" applyFont="1" applyBorder="1" applyAlignment="1">
      <alignment horizontal="center" vertical="center" wrapText="1"/>
    </xf>
    <xf numFmtId="169" fontId="9" fillId="0" borderId="21" xfId="0" applyNumberFormat="1" applyFont="1" applyBorder="1" applyAlignment="1">
      <alignment horizontal="center" vertical="center" wrapText="1"/>
    </xf>
    <xf numFmtId="169" fontId="24" fillId="0" borderId="0" xfId="3" applyNumberFormat="1" applyFont="1" applyAlignment="1">
      <alignment horizontal="center" wrapText="1"/>
    </xf>
    <xf numFmtId="169" fontId="24" fillId="3" borderId="0" xfId="3" applyNumberFormat="1" applyFont="1" applyFill="1" applyAlignment="1">
      <alignment horizontal="center" wrapText="1"/>
    </xf>
    <xf numFmtId="169" fontId="15" fillId="0" borderId="0" xfId="3" applyNumberFormat="1" applyFont="1" applyAlignment="1">
      <alignment vertical="center" wrapText="1"/>
    </xf>
    <xf numFmtId="169" fontId="31" fillId="0" borderId="0" xfId="3" applyNumberFormat="1" applyFont="1" applyAlignment="1">
      <alignment horizontal="right" wrapText="1"/>
    </xf>
    <xf numFmtId="169" fontId="4" fillId="0" borderId="0" xfId="0" applyNumberFormat="1" applyFont="1" applyAlignment="1">
      <alignment horizontal="center" vertical="center"/>
    </xf>
    <xf numFmtId="169" fontId="15" fillId="0" borderId="44" xfId="2" applyNumberFormat="1" applyFont="1" applyBorder="1" applyAlignment="1">
      <alignment horizontal="right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6" fontId="15" fillId="0" borderId="43" xfId="2" applyFont="1" applyFill="1" applyBorder="1" applyAlignment="1">
      <alignment horizontal="right" wrapText="1"/>
    </xf>
    <xf numFmtId="166" fontId="15" fillId="0" borderId="43" xfId="2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15" fillId="0" borderId="43" xfId="2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</cellXfs>
  <cellStyles count="4">
    <cellStyle name="Валута 2" xfId="2" xr:uid="{00000000-0005-0000-0000-000002000000}"/>
    <cellStyle name="Нормален" xfId="0" builtinId="0"/>
    <cellStyle name="Нормален 2" xfId="3" xr:uid="{00000000-0005-0000-0000-000003000000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vetaanna-varna.com/wp-content/uploads/%D0%A6%D0%B5%D0%BD%D0%BE%D1%80%D0%B0%D0%B7%D0%BF%D0%B8%D1%81-07102025-%D1%83%D1%82%D0%B2%D1%8A%D1%80%D0%B4%D0%B5%D0%BD-%D0%BF%D0%BE%D0%B4%D0%BF%D0%B8%D1%81%D0%B0%D0%BD.pdf" TargetMode="External"/><Relationship Id="rId1" Type="http://schemas.openxmlformats.org/officeDocument/2006/relationships/hyperlink" Target="mailto:accountant@svetaanna-var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7" zoomScaleNormal="100" zoomScaleSheetLayoutView="100" workbookViewId="0">
      <selection activeCell="A14" sqref="A14:F1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75" t="s">
        <v>26</v>
      </c>
      <c r="B1" s="176"/>
      <c r="C1" s="176"/>
      <c r="D1" s="176"/>
      <c r="E1" s="176"/>
      <c r="F1" s="177"/>
    </row>
    <row r="2" spans="1:6" ht="15.75" x14ac:dyDescent="0.25">
      <c r="A2" s="171" t="s">
        <v>1</v>
      </c>
      <c r="B2" s="172"/>
      <c r="C2" s="172"/>
      <c r="D2" s="172"/>
      <c r="E2" s="172"/>
      <c r="F2" s="174"/>
    </row>
    <row r="3" spans="1:6" ht="15.75" x14ac:dyDescent="0.25">
      <c r="A3" s="3" t="s">
        <v>4</v>
      </c>
      <c r="B3" s="17" t="s">
        <v>25</v>
      </c>
      <c r="C3" s="4" t="s">
        <v>5</v>
      </c>
      <c r="D3" s="17" t="s">
        <v>986</v>
      </c>
      <c r="E3" s="4" t="s">
        <v>6</v>
      </c>
      <c r="F3" s="22" t="s">
        <v>992</v>
      </c>
    </row>
    <row r="4" spans="1:6" ht="15.75" x14ac:dyDescent="0.25">
      <c r="A4" s="178" t="s">
        <v>993</v>
      </c>
      <c r="B4" s="179"/>
      <c r="C4" s="179"/>
      <c r="D4" s="179"/>
      <c r="E4" s="179"/>
      <c r="F4" s="180"/>
    </row>
    <row r="5" spans="1:6" ht="15.75" x14ac:dyDescent="0.25">
      <c r="A5" s="171" t="s">
        <v>0</v>
      </c>
      <c r="B5" s="172"/>
      <c r="C5" s="172"/>
      <c r="D5" s="172"/>
      <c r="E5" s="172"/>
      <c r="F5" s="174"/>
    </row>
    <row r="6" spans="1:6" ht="15.75" x14ac:dyDescent="0.25">
      <c r="A6" s="3" t="s">
        <v>7</v>
      </c>
      <c r="B6" s="7" t="s">
        <v>987</v>
      </c>
      <c r="C6" s="4" t="s">
        <v>8</v>
      </c>
      <c r="D6" s="7" t="s">
        <v>987</v>
      </c>
      <c r="E6" s="4" t="s">
        <v>9</v>
      </c>
      <c r="F6" s="18" t="s">
        <v>987</v>
      </c>
    </row>
    <row r="7" spans="1:6" ht="15.75" x14ac:dyDescent="0.25">
      <c r="A7" s="171" t="s">
        <v>10</v>
      </c>
      <c r="B7" s="172"/>
      <c r="C7" s="172"/>
      <c r="D7" s="172"/>
      <c r="E7" s="172"/>
      <c r="F7" s="174"/>
    </row>
    <row r="8" spans="1:6" ht="15.75" x14ac:dyDescent="0.25">
      <c r="A8" s="3" t="s">
        <v>989</v>
      </c>
      <c r="B8" s="19" t="s">
        <v>988</v>
      </c>
      <c r="C8" s="4" t="s">
        <v>13</v>
      </c>
      <c r="D8" s="19">
        <v>100</v>
      </c>
      <c r="E8" s="4" t="s">
        <v>12</v>
      </c>
      <c r="F8" s="6"/>
    </row>
    <row r="9" spans="1:6" ht="15.75" x14ac:dyDescent="0.25">
      <c r="A9" s="181" t="s">
        <v>10</v>
      </c>
      <c r="B9" s="182"/>
      <c r="C9" s="182"/>
      <c r="D9" s="182"/>
      <c r="E9" s="182"/>
      <c r="F9" s="183"/>
    </row>
    <row r="10" spans="1:6" ht="15.75" x14ac:dyDescent="0.25">
      <c r="A10" s="178" t="s">
        <v>1007</v>
      </c>
      <c r="B10" s="179"/>
      <c r="C10" s="179"/>
      <c r="D10" s="179"/>
      <c r="E10" s="179"/>
      <c r="F10" s="180"/>
    </row>
    <row r="11" spans="1:6" ht="15.75" x14ac:dyDescent="0.25">
      <c r="A11" s="171" t="s">
        <v>11</v>
      </c>
      <c r="B11" s="172"/>
      <c r="C11" s="172"/>
      <c r="D11" s="173"/>
      <c r="E11" s="173"/>
      <c r="F11" s="174"/>
    </row>
    <row r="12" spans="1:6" ht="16.5" thickBot="1" x14ac:dyDescent="0.3">
      <c r="A12" s="5" t="s">
        <v>2</v>
      </c>
      <c r="B12" s="20" t="s">
        <v>997</v>
      </c>
      <c r="C12" s="23" t="s">
        <v>3</v>
      </c>
      <c r="D12" s="25" t="s">
        <v>998</v>
      </c>
      <c r="E12" s="26" t="s">
        <v>996</v>
      </c>
      <c r="F12" s="24"/>
    </row>
    <row r="13" spans="1:6" ht="19.5" customHeight="1" thickBot="1" x14ac:dyDescent="0.3">
      <c r="A13" s="1"/>
    </row>
    <row r="14" spans="1:6" ht="19.5" customHeight="1" x14ac:dyDescent="0.25">
      <c r="A14" s="165" t="s">
        <v>1112</v>
      </c>
      <c r="B14" s="166"/>
      <c r="C14" s="166"/>
      <c r="D14" s="166"/>
      <c r="E14" s="166"/>
      <c r="F14" s="167"/>
    </row>
    <row r="15" spans="1:6" ht="23.25" customHeight="1" x14ac:dyDescent="0.25">
      <c r="A15" s="168" t="s">
        <v>15</v>
      </c>
      <c r="B15" s="169"/>
      <c r="C15" s="169"/>
      <c r="D15" s="169"/>
      <c r="E15" s="169"/>
      <c r="F15" s="170"/>
    </row>
    <row r="16" spans="1:6" ht="15.75" x14ac:dyDescent="0.25">
      <c r="A16" s="162" t="s">
        <v>990</v>
      </c>
      <c r="B16" s="163"/>
      <c r="C16" s="163"/>
      <c r="D16" s="163"/>
      <c r="E16" s="163"/>
      <c r="F16" s="164"/>
    </row>
    <row r="17" spans="1:6" ht="42.75" customHeight="1" x14ac:dyDescent="0.25">
      <c r="A17" s="159" t="s">
        <v>16</v>
      </c>
      <c r="B17" s="160"/>
      <c r="C17" s="160"/>
      <c r="D17" s="160"/>
      <c r="E17" s="160"/>
      <c r="F17" s="161"/>
    </row>
    <row r="18" spans="1:6" ht="59.25" customHeight="1" x14ac:dyDescent="0.25">
      <c r="A18" s="162" t="s">
        <v>991</v>
      </c>
      <c r="B18" s="163"/>
      <c r="C18" s="163"/>
      <c r="D18" s="163"/>
      <c r="E18" s="163"/>
      <c r="F18" s="164"/>
    </row>
    <row r="19" spans="1:6" ht="42.75" customHeight="1" x14ac:dyDescent="0.25">
      <c r="A19" s="159" t="s">
        <v>17</v>
      </c>
      <c r="B19" s="160"/>
      <c r="C19" s="160"/>
      <c r="D19" s="160"/>
      <c r="E19" s="160"/>
      <c r="F19" s="1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07"/>
  <sheetViews>
    <sheetView tabSelected="1" topLeftCell="A594" zoomScale="87" zoomScaleNormal="87" workbookViewId="0">
      <selection activeCell="D621" sqref="D621"/>
    </sheetView>
  </sheetViews>
  <sheetFormatPr defaultColWidth="9.140625" defaultRowHeight="15" x14ac:dyDescent="0.25"/>
  <cols>
    <col min="1" max="1" width="12.28515625" style="9" customWidth="1"/>
    <col min="2" max="2" width="68.7109375" style="9" customWidth="1"/>
    <col min="3" max="3" width="13" style="30" customWidth="1"/>
    <col min="4" max="4" width="16.5703125" style="30" customWidth="1"/>
    <col min="5" max="5" width="16.5703125" style="157" customWidth="1"/>
    <col min="6" max="6" width="18" style="9" bestFit="1" customWidth="1"/>
    <col min="7" max="8" width="10.28515625" style="9" customWidth="1"/>
    <col min="9" max="9" width="9.140625" style="9"/>
    <col min="21" max="16384" width="9.140625" style="9"/>
  </cols>
  <sheetData>
    <row r="1" spans="1:8" s="8" customFormat="1" ht="50.25" customHeight="1" x14ac:dyDescent="0.25">
      <c r="A1" s="186" t="s">
        <v>18</v>
      </c>
      <c r="B1" s="186"/>
      <c r="C1" s="186"/>
      <c r="D1" s="186"/>
      <c r="E1" s="186"/>
      <c r="F1" s="186"/>
      <c r="G1" s="186"/>
      <c r="H1" s="186"/>
    </row>
    <row r="2" spans="1:8" ht="49.5" customHeight="1" x14ac:dyDescent="0.25">
      <c r="A2" s="187" t="e">
        <f>InfoHospital!#REF!</f>
        <v>#REF!</v>
      </c>
      <c r="B2" s="187"/>
      <c r="C2" s="187"/>
      <c r="D2" s="187"/>
      <c r="E2" s="187"/>
      <c r="F2" s="187"/>
      <c r="G2" s="187"/>
      <c r="H2" s="187"/>
    </row>
    <row r="3" spans="1:8" ht="49.5" customHeight="1" x14ac:dyDescent="0.25">
      <c r="A3" s="188" t="s">
        <v>1</v>
      </c>
      <c r="B3" s="188"/>
      <c r="C3" s="188"/>
      <c r="D3" s="188"/>
      <c r="E3" s="188"/>
      <c r="F3" s="188"/>
      <c r="G3" s="188"/>
      <c r="H3" s="188"/>
    </row>
    <row r="4" spans="1:8" ht="15.75" x14ac:dyDescent="0.25">
      <c r="A4" s="16" t="s">
        <v>4</v>
      </c>
      <c r="B4" s="21" t="str">
        <f>InfoHospital!B3</f>
        <v>000090019</v>
      </c>
      <c r="C4" s="132"/>
      <c r="D4" s="15"/>
      <c r="E4" s="149"/>
      <c r="F4" s="15"/>
      <c r="G4" s="15"/>
      <c r="H4" s="15"/>
    </row>
    <row r="5" spans="1:8" ht="25.5" customHeight="1" x14ac:dyDescent="0.25">
      <c r="A5" s="10"/>
      <c r="B5" s="10"/>
      <c r="C5" s="10"/>
      <c r="D5" s="10"/>
      <c r="E5" s="150"/>
      <c r="F5" s="10"/>
      <c r="G5" s="10"/>
      <c r="H5" s="10"/>
    </row>
    <row r="6" spans="1:8" s="12" customFormat="1" ht="24.75" customHeight="1" x14ac:dyDescent="0.25">
      <c r="A6" s="190" t="s">
        <v>21</v>
      </c>
      <c r="B6" s="190" t="s">
        <v>14</v>
      </c>
      <c r="C6" s="133"/>
      <c r="D6" s="190"/>
      <c r="E6" s="151"/>
      <c r="F6" s="190" t="s">
        <v>19</v>
      </c>
      <c r="G6" s="190"/>
      <c r="H6" s="190"/>
    </row>
    <row r="7" spans="1:8" s="13" customFormat="1" ht="51.75" customHeight="1" thickBot="1" x14ac:dyDescent="0.3">
      <c r="A7" s="190"/>
      <c r="B7" s="190"/>
      <c r="C7" s="31"/>
      <c r="D7" s="191"/>
      <c r="E7" s="152"/>
      <c r="F7" s="31" t="s">
        <v>22</v>
      </c>
      <c r="G7" s="28" t="s">
        <v>20</v>
      </c>
      <c r="H7" s="28" t="s">
        <v>23</v>
      </c>
    </row>
    <row r="8" spans="1:8" s="11" customFormat="1" ht="37.5" customHeight="1" thickTop="1" thickBot="1" x14ac:dyDescent="0.3">
      <c r="A8" s="32" t="s">
        <v>1004</v>
      </c>
      <c r="B8" s="33" t="s">
        <v>1005</v>
      </c>
      <c r="C8" s="28" t="s">
        <v>24</v>
      </c>
      <c r="D8" s="99" t="s">
        <v>1006</v>
      </c>
      <c r="E8" s="153" t="s">
        <v>1106</v>
      </c>
      <c r="F8" s="119"/>
      <c r="G8" s="118"/>
      <c r="H8" s="29"/>
    </row>
    <row r="9" spans="1:8" s="14" customFormat="1" ht="16.5" thickTop="1" thickBot="1" x14ac:dyDescent="0.25">
      <c r="A9" s="34"/>
      <c r="B9" s="35" t="s">
        <v>27</v>
      </c>
      <c r="C9" s="135"/>
      <c r="D9" s="100"/>
      <c r="E9" s="154"/>
      <c r="F9" s="119"/>
      <c r="G9" s="118"/>
    </row>
    <row r="10" spans="1:8" s="14" customFormat="1" ht="16.5" thickTop="1" thickBot="1" x14ac:dyDescent="0.25">
      <c r="A10" s="36">
        <v>990001</v>
      </c>
      <c r="B10" s="37" t="s">
        <v>28</v>
      </c>
      <c r="C10" s="136">
        <v>1</v>
      </c>
      <c r="D10" s="101">
        <v>10</v>
      </c>
      <c r="E10" s="158">
        <f>D10/1.95583</f>
        <v>5.1129188119621851</v>
      </c>
      <c r="F10" s="148"/>
      <c r="G10" s="118"/>
    </row>
    <row r="11" spans="1:8" s="14" customFormat="1" ht="16.5" thickTop="1" thickBot="1" x14ac:dyDescent="0.25">
      <c r="A11" s="39">
        <v>990002</v>
      </c>
      <c r="B11" s="37" t="s">
        <v>29</v>
      </c>
      <c r="C11" s="136">
        <v>1</v>
      </c>
      <c r="D11" s="101">
        <v>1</v>
      </c>
      <c r="E11" s="158">
        <f t="shared" ref="E11:E74" si="0">D11/1.95583</f>
        <v>0.51129188119621849</v>
      </c>
      <c r="F11" s="120"/>
      <c r="G11" s="118"/>
    </row>
    <row r="12" spans="1:8" s="14" customFormat="1" ht="16.5" thickTop="1" thickBot="1" x14ac:dyDescent="0.25">
      <c r="A12" s="36">
        <v>990003</v>
      </c>
      <c r="B12" s="37" t="s">
        <v>30</v>
      </c>
      <c r="C12" s="136">
        <v>1</v>
      </c>
      <c r="D12" s="101">
        <v>0.5</v>
      </c>
      <c r="E12" s="158">
        <f t="shared" si="0"/>
        <v>0.25564594059810924</v>
      </c>
      <c r="F12" s="120"/>
      <c r="G12" s="118"/>
    </row>
    <row r="13" spans="1:8" s="14" customFormat="1" ht="16.5" thickTop="1" thickBot="1" x14ac:dyDescent="0.25">
      <c r="A13" s="36">
        <v>990006</v>
      </c>
      <c r="B13" s="40" t="s">
        <v>31</v>
      </c>
      <c r="C13" s="136">
        <v>1</v>
      </c>
      <c r="D13" s="101">
        <v>100</v>
      </c>
      <c r="E13" s="158">
        <f t="shared" si="0"/>
        <v>51.129188119621851</v>
      </c>
      <c r="F13" s="120"/>
      <c r="G13" s="118"/>
    </row>
    <row r="14" spans="1:8" s="14" customFormat="1" ht="16.5" thickTop="1" thickBot="1" x14ac:dyDescent="0.25">
      <c r="A14" s="36">
        <v>990007</v>
      </c>
      <c r="B14" s="37" t="s">
        <v>32</v>
      </c>
      <c r="C14" s="136">
        <v>1</v>
      </c>
      <c r="D14" s="101">
        <v>150</v>
      </c>
      <c r="E14" s="158">
        <f t="shared" si="0"/>
        <v>76.693782179432773</v>
      </c>
      <c r="F14" s="121"/>
      <c r="G14" s="118"/>
    </row>
    <row r="15" spans="1:8" s="14" customFormat="1" ht="16.5" thickTop="1" thickBot="1" x14ac:dyDescent="0.25">
      <c r="A15" s="36">
        <v>990012</v>
      </c>
      <c r="B15" s="37" t="s">
        <v>994</v>
      </c>
      <c r="C15" s="136">
        <v>1</v>
      </c>
      <c r="D15" s="101">
        <v>1000</v>
      </c>
      <c r="E15" s="158">
        <f t="shared" si="0"/>
        <v>511.29188119621847</v>
      </c>
      <c r="F15" s="120"/>
      <c r="G15" s="118"/>
    </row>
    <row r="16" spans="1:8" s="11" customFormat="1" ht="27" thickTop="1" thickBot="1" x14ac:dyDescent="0.25">
      <c r="A16" s="39">
        <v>990013</v>
      </c>
      <c r="B16" s="37" t="s">
        <v>33</v>
      </c>
      <c r="C16" s="136">
        <v>1</v>
      </c>
      <c r="D16" s="101">
        <v>1000</v>
      </c>
      <c r="E16" s="158">
        <f t="shared" si="0"/>
        <v>511.29188119621847</v>
      </c>
      <c r="F16" s="120"/>
      <c r="G16" s="118"/>
    </row>
    <row r="17" spans="1:7" s="11" customFormat="1" ht="39.75" thickTop="1" thickBot="1" x14ac:dyDescent="0.25">
      <c r="A17" s="39">
        <v>990014</v>
      </c>
      <c r="B17" s="37" t="s">
        <v>34</v>
      </c>
      <c r="C17" s="136">
        <v>1</v>
      </c>
      <c r="D17" s="101">
        <v>200</v>
      </c>
      <c r="E17" s="158">
        <f t="shared" si="0"/>
        <v>102.2583762392437</v>
      </c>
      <c r="F17" s="120"/>
      <c r="G17" s="118"/>
    </row>
    <row r="18" spans="1:7" s="14" customFormat="1" ht="16.5" thickTop="1" thickBot="1" x14ac:dyDescent="0.25">
      <c r="A18" s="39">
        <v>990018</v>
      </c>
      <c r="B18" s="37" t="s">
        <v>35</v>
      </c>
      <c r="C18" s="136">
        <v>1</v>
      </c>
      <c r="D18" s="101">
        <v>100</v>
      </c>
      <c r="E18" s="158">
        <f t="shared" si="0"/>
        <v>51.129188119621851</v>
      </c>
      <c r="F18" s="120"/>
      <c r="G18" s="118"/>
    </row>
    <row r="19" spans="1:7" s="14" customFormat="1" ht="27" thickTop="1" thickBot="1" x14ac:dyDescent="0.25">
      <c r="A19" s="39">
        <v>990019</v>
      </c>
      <c r="B19" s="37" t="s">
        <v>36</v>
      </c>
      <c r="C19" s="136">
        <v>1</v>
      </c>
      <c r="D19" s="101">
        <v>100</v>
      </c>
      <c r="E19" s="158">
        <f t="shared" si="0"/>
        <v>51.129188119621851</v>
      </c>
      <c r="F19" s="120"/>
      <c r="G19" s="118"/>
    </row>
    <row r="20" spans="1:7" s="14" customFormat="1" ht="27" thickTop="1" thickBot="1" x14ac:dyDescent="0.25">
      <c r="A20" s="39">
        <v>990020</v>
      </c>
      <c r="B20" s="37" t="s">
        <v>37</v>
      </c>
      <c r="C20" s="136">
        <v>1</v>
      </c>
      <c r="D20" s="101">
        <v>100</v>
      </c>
      <c r="E20" s="158">
        <f t="shared" si="0"/>
        <v>51.129188119621851</v>
      </c>
      <c r="F20" s="120"/>
      <c r="G20" s="118"/>
    </row>
    <row r="21" spans="1:7" s="11" customFormat="1" ht="27" thickTop="1" thickBot="1" x14ac:dyDescent="0.25">
      <c r="A21" s="39">
        <v>990021</v>
      </c>
      <c r="B21" s="37" t="s">
        <v>38</v>
      </c>
      <c r="C21" s="136">
        <v>1</v>
      </c>
      <c r="D21" s="101">
        <v>30</v>
      </c>
      <c r="E21" s="158">
        <f t="shared" si="0"/>
        <v>15.338756435886555</v>
      </c>
      <c r="F21" s="120"/>
      <c r="G21" s="118"/>
    </row>
    <row r="22" spans="1:7" s="11" customFormat="1" ht="27" thickTop="1" thickBot="1" x14ac:dyDescent="0.25">
      <c r="A22" s="39">
        <v>990024</v>
      </c>
      <c r="B22" s="37" t="s">
        <v>39</v>
      </c>
      <c r="C22" s="136">
        <v>1</v>
      </c>
      <c r="D22" s="101">
        <v>250</v>
      </c>
      <c r="E22" s="158">
        <f t="shared" si="0"/>
        <v>127.82297029905462</v>
      </c>
      <c r="F22" s="120"/>
      <c r="G22" s="118"/>
    </row>
    <row r="23" spans="1:7" s="11" customFormat="1" ht="27" thickTop="1" thickBot="1" x14ac:dyDescent="0.25">
      <c r="A23" s="39">
        <v>990025</v>
      </c>
      <c r="B23" s="37" t="s">
        <v>40</v>
      </c>
      <c r="C23" s="136">
        <v>1</v>
      </c>
      <c r="D23" s="101">
        <v>1000</v>
      </c>
      <c r="E23" s="158">
        <f t="shared" si="0"/>
        <v>511.29188119621847</v>
      </c>
      <c r="F23" s="120"/>
      <c r="G23" s="118"/>
    </row>
    <row r="24" spans="1:7" s="11" customFormat="1" ht="27" thickTop="1" thickBot="1" x14ac:dyDescent="0.25">
      <c r="A24" s="39">
        <v>990026</v>
      </c>
      <c r="B24" s="37" t="s">
        <v>41</v>
      </c>
      <c r="C24" s="136">
        <v>1</v>
      </c>
      <c r="D24" s="101">
        <v>600</v>
      </c>
      <c r="E24" s="158">
        <f t="shared" si="0"/>
        <v>306.77512871773109</v>
      </c>
      <c r="F24" s="120"/>
      <c r="G24" s="118"/>
    </row>
    <row r="25" spans="1:7" s="11" customFormat="1" ht="27" thickTop="1" thickBot="1" x14ac:dyDescent="0.25">
      <c r="A25" s="39">
        <v>990027</v>
      </c>
      <c r="B25" s="37" t="s">
        <v>42</v>
      </c>
      <c r="C25" s="136">
        <v>1</v>
      </c>
      <c r="D25" s="101">
        <v>150</v>
      </c>
      <c r="E25" s="158">
        <f t="shared" si="0"/>
        <v>76.693782179432773</v>
      </c>
      <c r="F25" s="120"/>
      <c r="G25" s="118"/>
    </row>
    <row r="26" spans="1:7" s="11" customFormat="1" ht="27" thickTop="1" thickBot="1" x14ac:dyDescent="0.25">
      <c r="A26" s="39">
        <v>990028</v>
      </c>
      <c r="B26" s="37" t="s">
        <v>43</v>
      </c>
      <c r="C26" s="136">
        <v>1</v>
      </c>
      <c r="D26" s="101">
        <v>1000</v>
      </c>
      <c r="E26" s="158">
        <f t="shared" si="0"/>
        <v>511.29188119621847</v>
      </c>
      <c r="F26" s="120"/>
      <c r="G26" s="118"/>
    </row>
    <row r="27" spans="1:7" s="11" customFormat="1" ht="16.5" thickTop="1" thickBot="1" x14ac:dyDescent="0.25">
      <c r="A27" s="36">
        <v>990031</v>
      </c>
      <c r="B27" s="41" t="s">
        <v>44</v>
      </c>
      <c r="C27" s="136">
        <v>1</v>
      </c>
      <c r="D27" s="101">
        <v>3.48</v>
      </c>
      <c r="E27" s="158">
        <f t="shared" si="0"/>
        <v>1.7792957465628403</v>
      </c>
      <c r="F27" s="120"/>
      <c r="G27" s="118"/>
    </row>
    <row r="28" spans="1:7" s="11" customFormat="1" ht="16.5" thickTop="1" thickBot="1" x14ac:dyDescent="0.25">
      <c r="A28" s="36">
        <v>990032</v>
      </c>
      <c r="B28" s="37" t="s">
        <v>1030</v>
      </c>
      <c r="C28" s="136">
        <v>1</v>
      </c>
      <c r="D28" s="101">
        <v>173.3</v>
      </c>
      <c r="E28" s="158">
        <f t="shared" si="0"/>
        <v>88.606883011304674</v>
      </c>
      <c r="F28" s="120"/>
      <c r="G28" s="118"/>
    </row>
    <row r="29" spans="1:7" s="11" customFormat="1" ht="16.5" thickTop="1" thickBot="1" x14ac:dyDescent="0.25">
      <c r="A29" s="36">
        <v>990033</v>
      </c>
      <c r="B29" s="37" t="s">
        <v>1031</v>
      </c>
      <c r="C29" s="136">
        <v>1</v>
      </c>
      <c r="D29" s="101">
        <v>11.31</v>
      </c>
      <c r="E29" s="158">
        <f t="shared" si="0"/>
        <v>5.7827111763292312</v>
      </c>
      <c r="F29" s="120"/>
      <c r="G29" s="118"/>
    </row>
    <row r="30" spans="1:7" ht="27.75" thickTop="1" thickBot="1" x14ac:dyDescent="0.3">
      <c r="A30" s="36">
        <v>990034</v>
      </c>
      <c r="B30" s="37" t="s">
        <v>45</v>
      </c>
      <c r="C30" s="136">
        <v>1</v>
      </c>
      <c r="D30" s="102">
        <v>1500</v>
      </c>
      <c r="E30" s="158">
        <f t="shared" si="0"/>
        <v>766.93782179432776</v>
      </c>
      <c r="F30" s="120"/>
      <c r="G30" s="118"/>
    </row>
    <row r="31" spans="1:7" ht="17.25" thickTop="1" thickBot="1" x14ac:dyDescent="0.3">
      <c r="A31" s="42"/>
      <c r="B31" s="43" t="s">
        <v>47</v>
      </c>
      <c r="C31" s="137"/>
      <c r="D31" s="103"/>
      <c r="E31" s="158"/>
      <c r="F31" s="120"/>
      <c r="G31" s="118"/>
    </row>
    <row r="32" spans="1:7" ht="17.25" thickTop="1" thickBot="1" x14ac:dyDescent="0.3">
      <c r="A32" s="36">
        <v>990037</v>
      </c>
      <c r="B32" s="37" t="s">
        <v>48</v>
      </c>
      <c r="C32" s="136">
        <v>1</v>
      </c>
      <c r="D32" s="101">
        <v>3</v>
      </c>
      <c r="E32" s="158">
        <f t="shared" si="0"/>
        <v>1.5338756435886556</v>
      </c>
      <c r="F32" s="120"/>
      <c r="G32" s="118"/>
    </row>
    <row r="33" spans="1:7" ht="17.25" thickTop="1" thickBot="1" x14ac:dyDescent="0.3">
      <c r="A33" s="36">
        <v>990038</v>
      </c>
      <c r="B33" s="37" t="s">
        <v>49</v>
      </c>
      <c r="C33" s="136">
        <v>1</v>
      </c>
      <c r="D33" s="101">
        <v>3.3</v>
      </c>
      <c r="E33" s="158">
        <f t="shared" si="0"/>
        <v>1.6872632079475209</v>
      </c>
      <c r="F33" s="120"/>
      <c r="G33" s="118"/>
    </row>
    <row r="34" spans="1:7" ht="17.25" thickTop="1" thickBot="1" x14ac:dyDescent="0.3">
      <c r="A34" s="42"/>
      <c r="B34" s="43" t="s">
        <v>50</v>
      </c>
      <c r="C34" s="137"/>
      <c r="D34" s="103"/>
      <c r="E34" s="158"/>
      <c r="F34" s="120"/>
      <c r="G34" s="118"/>
    </row>
    <row r="35" spans="1:7" ht="17.25" thickTop="1" thickBot="1" x14ac:dyDescent="0.3">
      <c r="A35" s="36">
        <v>990040</v>
      </c>
      <c r="B35" s="37" t="s">
        <v>51</v>
      </c>
      <c r="C35" s="136">
        <v>1</v>
      </c>
      <c r="D35" s="101">
        <v>10</v>
      </c>
      <c r="E35" s="158">
        <f t="shared" si="0"/>
        <v>5.1129188119621851</v>
      </c>
      <c r="F35" s="120"/>
      <c r="G35" s="118"/>
    </row>
    <row r="36" spans="1:7" ht="17.25" thickTop="1" thickBot="1" x14ac:dyDescent="0.3">
      <c r="A36" s="36">
        <v>990041</v>
      </c>
      <c r="B36" s="37" t="s">
        <v>52</v>
      </c>
      <c r="C36" s="136">
        <v>1</v>
      </c>
      <c r="D36" s="101">
        <v>10</v>
      </c>
      <c r="E36" s="158">
        <f t="shared" si="0"/>
        <v>5.1129188119621851</v>
      </c>
      <c r="F36" s="120"/>
      <c r="G36" s="118"/>
    </row>
    <row r="37" spans="1:7" ht="17.25" thickTop="1" thickBot="1" x14ac:dyDescent="0.3">
      <c r="A37" s="36">
        <v>990042</v>
      </c>
      <c r="B37" s="37" t="s">
        <v>53</v>
      </c>
      <c r="C37" s="136">
        <v>1</v>
      </c>
      <c r="D37" s="101">
        <v>10</v>
      </c>
      <c r="E37" s="158">
        <f t="shared" si="0"/>
        <v>5.1129188119621851</v>
      </c>
      <c r="F37" s="120"/>
    </row>
    <row r="38" spans="1:7" ht="17.25" thickTop="1" thickBot="1" x14ac:dyDescent="0.3">
      <c r="A38" s="36">
        <v>990043</v>
      </c>
      <c r="B38" s="37" t="s">
        <v>54</v>
      </c>
      <c r="C38" s="136">
        <v>1</v>
      </c>
      <c r="D38" s="101">
        <v>10</v>
      </c>
      <c r="E38" s="158">
        <f t="shared" si="0"/>
        <v>5.1129188119621851</v>
      </c>
      <c r="F38" s="120"/>
    </row>
    <row r="39" spans="1:7" ht="17.25" thickTop="1" thickBot="1" x14ac:dyDescent="0.3">
      <c r="A39" s="36">
        <v>990044</v>
      </c>
      <c r="B39" s="37" t="s">
        <v>55</v>
      </c>
      <c r="C39" s="136">
        <v>1</v>
      </c>
      <c r="D39" s="101">
        <v>5.5</v>
      </c>
      <c r="E39" s="158">
        <f t="shared" si="0"/>
        <v>2.8121053465792016</v>
      </c>
      <c r="F39" s="120"/>
    </row>
    <row r="40" spans="1:7" ht="17.25" thickTop="1" thickBot="1" x14ac:dyDescent="0.3">
      <c r="A40" s="36">
        <v>990045</v>
      </c>
      <c r="B40" s="37" t="s">
        <v>56</v>
      </c>
      <c r="C40" s="136">
        <v>1</v>
      </c>
      <c r="D40" s="101">
        <v>5.5</v>
      </c>
      <c r="E40" s="158">
        <f t="shared" si="0"/>
        <v>2.8121053465792016</v>
      </c>
      <c r="F40" s="120"/>
    </row>
    <row r="41" spans="1:7" ht="17.25" thickTop="1" thickBot="1" x14ac:dyDescent="0.3">
      <c r="A41" s="36">
        <v>990046</v>
      </c>
      <c r="B41" s="37" t="s">
        <v>57</v>
      </c>
      <c r="C41" s="136">
        <v>1</v>
      </c>
      <c r="D41" s="101">
        <v>5.5</v>
      </c>
      <c r="E41" s="158">
        <f t="shared" si="0"/>
        <v>2.8121053465792016</v>
      </c>
      <c r="F41" s="120"/>
    </row>
    <row r="42" spans="1:7" ht="17.25" thickTop="1" thickBot="1" x14ac:dyDescent="0.3">
      <c r="A42" s="36">
        <v>990047</v>
      </c>
      <c r="B42" s="37" t="s">
        <v>58</v>
      </c>
      <c r="C42" s="136">
        <v>1</v>
      </c>
      <c r="D42" s="101">
        <v>5.5</v>
      </c>
      <c r="E42" s="158">
        <f t="shared" si="0"/>
        <v>2.8121053465792016</v>
      </c>
      <c r="F42" s="120"/>
    </row>
    <row r="43" spans="1:7" ht="17.25" thickTop="1" thickBot="1" x14ac:dyDescent="0.3">
      <c r="A43" s="36">
        <v>990048</v>
      </c>
      <c r="B43" s="37" t="s">
        <v>59</v>
      </c>
      <c r="C43" s="136">
        <v>1</v>
      </c>
      <c r="D43" s="101">
        <v>7</v>
      </c>
      <c r="E43" s="158">
        <f t="shared" si="0"/>
        <v>3.5790431683735293</v>
      </c>
      <c r="F43" s="122"/>
    </row>
    <row r="44" spans="1:7" ht="17.25" thickTop="1" thickBot="1" x14ac:dyDescent="0.3">
      <c r="A44" s="36">
        <v>990049</v>
      </c>
      <c r="B44" s="37" t="s">
        <v>60</v>
      </c>
      <c r="C44" s="136">
        <v>1</v>
      </c>
      <c r="D44" s="101">
        <v>7</v>
      </c>
      <c r="E44" s="158">
        <f t="shared" si="0"/>
        <v>3.5790431683735293</v>
      </c>
      <c r="F44" s="120"/>
    </row>
    <row r="45" spans="1:7" ht="17.25" thickTop="1" thickBot="1" x14ac:dyDescent="0.3">
      <c r="A45" s="36">
        <v>990050</v>
      </c>
      <c r="B45" s="37" t="s">
        <v>61</v>
      </c>
      <c r="C45" s="136">
        <v>1</v>
      </c>
      <c r="D45" s="101">
        <v>4</v>
      </c>
      <c r="E45" s="158">
        <f t="shared" si="0"/>
        <v>2.045167524784874</v>
      </c>
      <c r="F45" s="120"/>
    </row>
    <row r="46" spans="1:7" ht="17.25" thickTop="1" thickBot="1" x14ac:dyDescent="0.3">
      <c r="A46" s="36">
        <v>990051</v>
      </c>
      <c r="B46" s="37" t="s">
        <v>62</v>
      </c>
      <c r="C46" s="136">
        <v>1</v>
      </c>
      <c r="D46" s="101">
        <v>2.9</v>
      </c>
      <c r="E46" s="158">
        <f t="shared" si="0"/>
        <v>1.4827464554690335</v>
      </c>
      <c r="F46" s="120"/>
    </row>
    <row r="47" spans="1:7" ht="17.25" thickTop="1" thickBot="1" x14ac:dyDescent="0.3">
      <c r="A47" s="36">
        <v>990052</v>
      </c>
      <c r="B47" s="37" t="s">
        <v>63</v>
      </c>
      <c r="C47" s="136">
        <v>1</v>
      </c>
      <c r="D47" s="101">
        <v>4.0999999999999996</v>
      </c>
      <c r="E47" s="158">
        <f t="shared" si="0"/>
        <v>2.0962967129044956</v>
      </c>
      <c r="F47" s="120"/>
    </row>
    <row r="48" spans="1:7" ht="17.25" thickTop="1" thickBot="1" x14ac:dyDescent="0.3">
      <c r="A48" s="36">
        <v>990053</v>
      </c>
      <c r="B48" s="37" t="s">
        <v>64</v>
      </c>
      <c r="C48" s="136">
        <v>1</v>
      </c>
      <c r="D48" s="101">
        <v>4.6399999999999997</v>
      </c>
      <c r="E48" s="158">
        <f t="shared" si="0"/>
        <v>2.3723943287504539</v>
      </c>
      <c r="F48" s="120"/>
    </row>
    <row r="49" spans="1:6" ht="17.25" thickTop="1" thickBot="1" x14ac:dyDescent="0.3">
      <c r="A49" s="36">
        <v>990054</v>
      </c>
      <c r="B49" s="37" t="s">
        <v>65</v>
      </c>
      <c r="C49" s="136">
        <v>1</v>
      </c>
      <c r="D49" s="101">
        <v>6.02</v>
      </c>
      <c r="E49" s="158">
        <f t="shared" si="0"/>
        <v>3.0779771248012353</v>
      </c>
      <c r="F49" s="120"/>
    </row>
    <row r="50" spans="1:6" ht="17.25" thickTop="1" thickBot="1" x14ac:dyDescent="0.3">
      <c r="A50" s="36">
        <v>990055</v>
      </c>
      <c r="B50" s="37" t="s">
        <v>66</v>
      </c>
      <c r="C50" s="136">
        <v>1</v>
      </c>
      <c r="D50" s="101">
        <v>7.34</v>
      </c>
      <c r="E50" s="158">
        <f t="shared" si="0"/>
        <v>3.7528824079802439</v>
      </c>
      <c r="F50" s="120"/>
    </row>
    <row r="51" spans="1:6" ht="17.25" thickTop="1" thickBot="1" x14ac:dyDescent="0.3">
      <c r="A51" s="36">
        <v>990056</v>
      </c>
      <c r="B51" s="37" t="s">
        <v>67</v>
      </c>
      <c r="C51" s="136">
        <v>1</v>
      </c>
      <c r="D51" s="101">
        <v>9.08</v>
      </c>
      <c r="E51" s="158">
        <f t="shared" si="0"/>
        <v>4.6425302812616636</v>
      </c>
      <c r="F51" s="120"/>
    </row>
    <row r="52" spans="1:6" ht="17.25" thickTop="1" thickBot="1" x14ac:dyDescent="0.3">
      <c r="A52" s="36">
        <v>990057</v>
      </c>
      <c r="B52" s="37" t="s">
        <v>68</v>
      </c>
      <c r="C52" s="136">
        <v>1</v>
      </c>
      <c r="D52" s="101">
        <v>10.8</v>
      </c>
      <c r="E52" s="158">
        <f t="shared" si="0"/>
        <v>5.52195231691916</v>
      </c>
      <c r="F52" s="120"/>
    </row>
    <row r="53" spans="1:6" ht="17.25" thickTop="1" thickBot="1" x14ac:dyDescent="0.3">
      <c r="A53" s="36">
        <v>990058</v>
      </c>
      <c r="B53" s="37" t="s">
        <v>69</v>
      </c>
      <c r="C53" s="136">
        <v>1</v>
      </c>
      <c r="D53" s="101">
        <v>13.53</v>
      </c>
      <c r="E53" s="158">
        <f t="shared" si="0"/>
        <v>6.9177791525848358</v>
      </c>
      <c r="F53" s="120"/>
    </row>
    <row r="54" spans="1:6" ht="17.25" thickTop="1" thickBot="1" x14ac:dyDescent="0.3">
      <c r="A54" s="36">
        <v>990059</v>
      </c>
      <c r="B54" s="37" t="s">
        <v>70</v>
      </c>
      <c r="C54" s="136">
        <v>1</v>
      </c>
      <c r="D54" s="101">
        <v>0.26</v>
      </c>
      <c r="E54" s="158">
        <f t="shared" si="0"/>
        <v>0.13293588911101681</v>
      </c>
      <c r="F54" s="120"/>
    </row>
    <row r="55" spans="1:6" ht="17.25" thickTop="1" thickBot="1" x14ac:dyDescent="0.3">
      <c r="A55" s="45">
        <v>990060</v>
      </c>
      <c r="B55" s="46" t="s">
        <v>71</v>
      </c>
      <c r="C55" s="136">
        <v>1</v>
      </c>
      <c r="D55" s="104">
        <v>3</v>
      </c>
      <c r="E55" s="158">
        <f t="shared" si="0"/>
        <v>1.5338756435886556</v>
      </c>
      <c r="F55" s="120"/>
    </row>
    <row r="56" spans="1:6" ht="17.25" thickTop="1" thickBot="1" x14ac:dyDescent="0.3">
      <c r="A56" s="47">
        <v>990061</v>
      </c>
      <c r="B56" s="37" t="s">
        <v>72</v>
      </c>
      <c r="C56" s="136">
        <v>1</v>
      </c>
      <c r="D56" s="105">
        <v>4</v>
      </c>
      <c r="E56" s="158">
        <f t="shared" si="0"/>
        <v>2.045167524784874</v>
      </c>
      <c r="F56" s="120"/>
    </row>
    <row r="57" spans="1:6" ht="17.25" thickTop="1" thickBot="1" x14ac:dyDescent="0.3">
      <c r="A57" s="48">
        <v>990062</v>
      </c>
      <c r="B57" s="37" t="s">
        <v>73</v>
      </c>
      <c r="C57" s="136">
        <v>1</v>
      </c>
      <c r="D57" s="106"/>
      <c r="E57" s="158"/>
      <c r="F57" s="120"/>
    </row>
    <row r="58" spans="1:6" ht="41.25" customHeight="1" thickTop="1" thickBot="1" x14ac:dyDescent="0.3">
      <c r="A58" s="47">
        <v>990063</v>
      </c>
      <c r="B58" s="147" t="s">
        <v>74</v>
      </c>
      <c r="C58" s="136">
        <v>1</v>
      </c>
      <c r="D58" s="104"/>
      <c r="E58" s="158"/>
      <c r="F58" s="120"/>
    </row>
    <row r="59" spans="1:6" ht="17.25" thickTop="1" thickBot="1" x14ac:dyDescent="0.3">
      <c r="A59" s="42"/>
      <c r="B59" s="49" t="s">
        <v>75</v>
      </c>
      <c r="C59" s="139"/>
      <c r="D59" s="107"/>
      <c r="E59" s="158">
        <f t="shared" si="0"/>
        <v>0</v>
      </c>
      <c r="F59" s="120"/>
    </row>
    <row r="60" spans="1:6" ht="17.25" thickTop="1" thickBot="1" x14ac:dyDescent="0.3">
      <c r="A60" s="36">
        <v>990064</v>
      </c>
      <c r="B60" s="46" t="s">
        <v>76</v>
      </c>
      <c r="C60" s="138">
        <v>1</v>
      </c>
      <c r="D60" s="104">
        <v>60</v>
      </c>
      <c r="E60" s="158">
        <f t="shared" si="0"/>
        <v>30.677512871773111</v>
      </c>
      <c r="F60" s="120"/>
    </row>
    <row r="61" spans="1:6" ht="17.25" thickTop="1" thickBot="1" x14ac:dyDescent="0.3">
      <c r="A61" s="36">
        <v>990065</v>
      </c>
      <c r="B61" s="37" t="s">
        <v>77</v>
      </c>
      <c r="C61" s="136">
        <v>1</v>
      </c>
      <c r="D61" s="108">
        <v>60</v>
      </c>
      <c r="E61" s="158">
        <f t="shared" si="0"/>
        <v>30.677512871773111</v>
      </c>
      <c r="F61" s="120"/>
    </row>
    <row r="62" spans="1:6" ht="17.25" thickTop="1" thickBot="1" x14ac:dyDescent="0.3">
      <c r="A62" s="36">
        <v>990066</v>
      </c>
      <c r="B62" s="37" t="s">
        <v>78</v>
      </c>
      <c r="C62" s="136">
        <v>1</v>
      </c>
      <c r="D62" s="101">
        <v>80</v>
      </c>
      <c r="E62" s="158">
        <f t="shared" si="0"/>
        <v>40.903350495697481</v>
      </c>
      <c r="F62" s="120"/>
    </row>
    <row r="63" spans="1:6" ht="17.25" thickTop="1" thickBot="1" x14ac:dyDescent="0.3">
      <c r="A63" s="36">
        <v>990067</v>
      </c>
      <c r="B63" s="37" t="s">
        <v>79</v>
      </c>
      <c r="C63" s="138">
        <v>1</v>
      </c>
      <c r="D63" s="108">
        <v>80</v>
      </c>
      <c r="E63" s="158">
        <f t="shared" si="0"/>
        <v>40.903350495697481</v>
      </c>
      <c r="F63" s="120"/>
    </row>
    <row r="64" spans="1:6" ht="17.25" thickTop="1" thickBot="1" x14ac:dyDescent="0.3">
      <c r="A64" s="36">
        <v>990068</v>
      </c>
      <c r="B64" s="50" t="s">
        <v>80</v>
      </c>
      <c r="C64" s="136">
        <v>1</v>
      </c>
      <c r="D64" s="101">
        <v>100</v>
      </c>
      <c r="E64" s="158">
        <f t="shared" si="0"/>
        <v>51.129188119621851</v>
      </c>
      <c r="F64" s="120"/>
    </row>
    <row r="65" spans="1:6" ht="17.25" thickTop="1" thickBot="1" x14ac:dyDescent="0.3">
      <c r="A65" s="36">
        <v>990069</v>
      </c>
      <c r="B65" s="51" t="s">
        <v>81</v>
      </c>
      <c r="C65" s="136">
        <v>1</v>
      </c>
      <c r="D65" s="101">
        <v>150</v>
      </c>
      <c r="E65" s="158">
        <f t="shared" si="0"/>
        <v>76.693782179432773</v>
      </c>
      <c r="F65" s="120"/>
    </row>
    <row r="66" spans="1:6" ht="17.25" thickTop="1" thickBot="1" x14ac:dyDescent="0.3">
      <c r="A66" s="52">
        <v>990070</v>
      </c>
      <c r="B66" s="53" t="s">
        <v>82</v>
      </c>
      <c r="C66" s="138">
        <v>1</v>
      </c>
      <c r="D66" s="109">
        <v>10</v>
      </c>
      <c r="E66" s="158">
        <f t="shared" si="0"/>
        <v>5.1129188119621851</v>
      </c>
      <c r="F66" s="120"/>
    </row>
    <row r="67" spans="1:6" ht="17.25" thickTop="1" thickBot="1" x14ac:dyDescent="0.3">
      <c r="A67" s="39">
        <v>990071</v>
      </c>
      <c r="B67" s="54" t="s">
        <v>83</v>
      </c>
      <c r="C67" s="136">
        <v>1</v>
      </c>
      <c r="D67" s="109">
        <v>10</v>
      </c>
      <c r="E67" s="158">
        <f t="shared" si="0"/>
        <v>5.1129188119621851</v>
      </c>
      <c r="F67" s="120"/>
    </row>
    <row r="68" spans="1:6" ht="27.75" thickTop="1" thickBot="1" x14ac:dyDescent="0.3">
      <c r="A68" s="52">
        <v>990072</v>
      </c>
      <c r="B68" s="37" t="s">
        <v>84</v>
      </c>
      <c r="C68" s="136">
        <v>1</v>
      </c>
      <c r="D68" s="101">
        <v>30</v>
      </c>
      <c r="E68" s="158">
        <f t="shared" si="0"/>
        <v>15.338756435886555</v>
      </c>
      <c r="F68" s="120"/>
    </row>
    <row r="69" spans="1:6" ht="17.25" thickTop="1" thickBot="1" x14ac:dyDescent="0.3">
      <c r="A69" s="36">
        <v>990073</v>
      </c>
      <c r="B69" s="55" t="s">
        <v>85</v>
      </c>
      <c r="C69" s="138">
        <v>1</v>
      </c>
      <c r="D69" s="109">
        <v>30</v>
      </c>
      <c r="E69" s="158">
        <f t="shared" si="0"/>
        <v>15.338756435886555</v>
      </c>
      <c r="F69" s="120"/>
    </row>
    <row r="70" spans="1:6" ht="17.25" thickTop="1" thickBot="1" x14ac:dyDescent="0.3">
      <c r="A70" s="36">
        <v>990074</v>
      </c>
      <c r="B70" s="37" t="s">
        <v>86</v>
      </c>
      <c r="C70" s="136">
        <v>1</v>
      </c>
      <c r="D70" s="101">
        <v>50</v>
      </c>
      <c r="E70" s="158">
        <f t="shared" si="0"/>
        <v>25.564594059810926</v>
      </c>
      <c r="F70" s="120"/>
    </row>
    <row r="71" spans="1:6" ht="17.25" thickTop="1" thickBot="1" x14ac:dyDescent="0.3">
      <c r="A71" s="36">
        <v>990075</v>
      </c>
      <c r="B71" s="37" t="s">
        <v>87</v>
      </c>
      <c r="C71" s="136">
        <v>1</v>
      </c>
      <c r="D71" s="101">
        <v>40</v>
      </c>
      <c r="E71" s="158">
        <f t="shared" si="0"/>
        <v>20.45167524784874</v>
      </c>
      <c r="F71" s="120"/>
    </row>
    <row r="72" spans="1:6" ht="17.25" thickTop="1" thickBot="1" x14ac:dyDescent="0.3">
      <c r="A72" s="36">
        <v>990076</v>
      </c>
      <c r="B72" s="37" t="s">
        <v>88</v>
      </c>
      <c r="C72" s="138">
        <v>1</v>
      </c>
      <c r="D72" s="101">
        <v>60</v>
      </c>
      <c r="E72" s="158">
        <f t="shared" si="0"/>
        <v>30.677512871773111</v>
      </c>
      <c r="F72" s="123"/>
    </row>
    <row r="73" spans="1:6" ht="17.25" thickTop="1" thickBot="1" x14ac:dyDescent="0.3">
      <c r="A73" s="36">
        <v>990077</v>
      </c>
      <c r="B73" s="37" t="s">
        <v>89</v>
      </c>
      <c r="C73" s="136">
        <v>1</v>
      </c>
      <c r="D73" s="101">
        <v>30</v>
      </c>
      <c r="E73" s="158">
        <f t="shared" si="0"/>
        <v>15.338756435886555</v>
      </c>
      <c r="F73" s="120"/>
    </row>
    <row r="74" spans="1:6" ht="17.25" thickTop="1" thickBot="1" x14ac:dyDescent="0.3">
      <c r="A74" s="36">
        <v>990078</v>
      </c>
      <c r="B74" s="37" t="s">
        <v>90</v>
      </c>
      <c r="C74" s="136">
        <v>1</v>
      </c>
      <c r="D74" s="101">
        <v>35</v>
      </c>
      <c r="E74" s="158">
        <f t="shared" si="0"/>
        <v>17.895215841867646</v>
      </c>
      <c r="F74" s="120"/>
    </row>
    <row r="75" spans="1:6" ht="17.25" thickTop="1" thickBot="1" x14ac:dyDescent="0.3">
      <c r="A75" s="36">
        <v>990079</v>
      </c>
      <c r="B75" s="37" t="s">
        <v>91</v>
      </c>
      <c r="C75" s="138">
        <v>1</v>
      </c>
      <c r="D75" s="101">
        <v>30</v>
      </c>
      <c r="E75" s="158">
        <f t="shared" ref="E75:E138" si="1">D75/1.95583</f>
        <v>15.338756435886555</v>
      </c>
      <c r="F75" s="120"/>
    </row>
    <row r="76" spans="1:6" ht="17.25" thickTop="1" thickBot="1" x14ac:dyDescent="0.3">
      <c r="A76" s="36">
        <v>990080</v>
      </c>
      <c r="B76" s="37" t="s">
        <v>92</v>
      </c>
      <c r="C76" s="136">
        <v>1</v>
      </c>
      <c r="D76" s="101">
        <v>40</v>
      </c>
      <c r="E76" s="158">
        <f t="shared" si="1"/>
        <v>20.45167524784874</v>
      </c>
      <c r="F76" s="120"/>
    </row>
    <row r="77" spans="1:6" ht="17.25" thickTop="1" thickBot="1" x14ac:dyDescent="0.3">
      <c r="A77" s="36">
        <v>990081</v>
      </c>
      <c r="B77" s="37" t="s">
        <v>93</v>
      </c>
      <c r="C77" s="136">
        <v>1</v>
      </c>
      <c r="D77" s="101">
        <v>20</v>
      </c>
      <c r="E77" s="158">
        <f t="shared" si="1"/>
        <v>10.22583762392437</v>
      </c>
      <c r="F77" s="120"/>
    </row>
    <row r="78" spans="1:6" ht="17.25" thickTop="1" thickBot="1" x14ac:dyDescent="0.3">
      <c r="A78" s="36">
        <v>990082</v>
      </c>
      <c r="B78" s="37" t="s">
        <v>94</v>
      </c>
      <c r="C78" s="138">
        <v>1</v>
      </c>
      <c r="D78" s="101">
        <v>15</v>
      </c>
      <c r="E78" s="158">
        <f t="shared" si="1"/>
        <v>7.6693782179432777</v>
      </c>
      <c r="F78" s="120"/>
    </row>
    <row r="79" spans="1:6" ht="17.25" thickTop="1" thickBot="1" x14ac:dyDescent="0.3">
      <c r="A79" s="36">
        <v>990083</v>
      </c>
      <c r="B79" s="37" t="s">
        <v>95</v>
      </c>
      <c r="C79" s="136">
        <v>1</v>
      </c>
      <c r="D79" s="101">
        <v>15</v>
      </c>
      <c r="E79" s="158">
        <f t="shared" si="1"/>
        <v>7.6693782179432777</v>
      </c>
      <c r="F79" s="120"/>
    </row>
    <row r="80" spans="1:6" ht="17.25" thickTop="1" thickBot="1" x14ac:dyDescent="0.3">
      <c r="A80" s="36">
        <v>990084</v>
      </c>
      <c r="B80" s="37" t="s">
        <v>96</v>
      </c>
      <c r="C80" s="136">
        <v>1</v>
      </c>
      <c r="D80" s="101">
        <v>25</v>
      </c>
      <c r="E80" s="158">
        <f t="shared" si="1"/>
        <v>12.782297029905463</v>
      </c>
      <c r="F80" s="120"/>
    </row>
    <row r="81" spans="1:6" ht="17.25" thickTop="1" thickBot="1" x14ac:dyDescent="0.3">
      <c r="A81" s="36">
        <v>990085</v>
      </c>
      <c r="B81" s="37" t="s">
        <v>97</v>
      </c>
      <c r="C81" s="138">
        <v>1</v>
      </c>
      <c r="D81" s="101">
        <v>25</v>
      </c>
      <c r="E81" s="158">
        <f t="shared" si="1"/>
        <v>12.782297029905463</v>
      </c>
      <c r="F81" s="120"/>
    </row>
    <row r="82" spans="1:6" ht="17.25" thickTop="1" thickBot="1" x14ac:dyDescent="0.3">
      <c r="A82" s="36">
        <v>990086</v>
      </c>
      <c r="B82" s="40" t="s">
        <v>98</v>
      </c>
      <c r="C82" s="136">
        <v>1</v>
      </c>
      <c r="D82" s="101">
        <v>40</v>
      </c>
      <c r="E82" s="158">
        <f t="shared" si="1"/>
        <v>20.45167524784874</v>
      </c>
      <c r="F82" s="120"/>
    </row>
    <row r="83" spans="1:6" ht="17.25" thickTop="1" thickBot="1" x14ac:dyDescent="0.3">
      <c r="A83" s="36">
        <v>990087</v>
      </c>
      <c r="B83" s="37" t="s">
        <v>99</v>
      </c>
      <c r="C83" s="136">
        <v>1</v>
      </c>
      <c r="D83" s="101">
        <v>40</v>
      </c>
      <c r="E83" s="158">
        <f t="shared" si="1"/>
        <v>20.45167524784874</v>
      </c>
      <c r="F83" s="120"/>
    </row>
    <row r="84" spans="1:6" ht="17.25" thickTop="1" thickBot="1" x14ac:dyDescent="0.3">
      <c r="A84" s="36">
        <v>990088</v>
      </c>
      <c r="B84" s="37" t="s">
        <v>100</v>
      </c>
      <c r="C84" s="138">
        <v>1</v>
      </c>
      <c r="D84" s="101">
        <v>80</v>
      </c>
      <c r="E84" s="158">
        <f t="shared" si="1"/>
        <v>40.903350495697481</v>
      </c>
      <c r="F84" s="120"/>
    </row>
    <row r="85" spans="1:6" ht="17.25" thickTop="1" thickBot="1" x14ac:dyDescent="0.3">
      <c r="A85" s="39">
        <v>990089</v>
      </c>
      <c r="B85" s="37" t="s">
        <v>101</v>
      </c>
      <c r="C85" s="136">
        <v>1</v>
      </c>
      <c r="D85" s="101">
        <v>5</v>
      </c>
      <c r="E85" s="158">
        <f t="shared" si="1"/>
        <v>2.5564594059810926</v>
      </c>
      <c r="F85" s="120"/>
    </row>
    <row r="86" spans="1:6" ht="17.25" thickTop="1" thickBot="1" x14ac:dyDescent="0.3">
      <c r="A86" s="39">
        <v>990090</v>
      </c>
      <c r="B86" s="37" t="s">
        <v>102</v>
      </c>
      <c r="C86" s="136">
        <v>1</v>
      </c>
      <c r="D86" s="101">
        <v>5</v>
      </c>
      <c r="E86" s="158">
        <f t="shared" si="1"/>
        <v>2.5564594059810926</v>
      </c>
      <c r="F86" s="120"/>
    </row>
    <row r="87" spans="1:6" ht="17.25" thickTop="1" thickBot="1" x14ac:dyDescent="0.3">
      <c r="A87" s="36">
        <v>990091</v>
      </c>
      <c r="B87" s="37" t="s">
        <v>103</v>
      </c>
      <c r="C87" s="138">
        <v>1</v>
      </c>
      <c r="D87" s="101">
        <v>5</v>
      </c>
      <c r="E87" s="158">
        <f t="shared" si="1"/>
        <v>2.5564594059810926</v>
      </c>
      <c r="F87" s="120"/>
    </row>
    <row r="88" spans="1:6" ht="17.25" thickTop="1" thickBot="1" x14ac:dyDescent="0.3">
      <c r="A88" s="36">
        <v>990092</v>
      </c>
      <c r="B88" s="37" t="s">
        <v>1032</v>
      </c>
      <c r="C88" s="136">
        <v>1</v>
      </c>
      <c r="D88" s="101">
        <v>50</v>
      </c>
      <c r="E88" s="158">
        <f t="shared" si="1"/>
        <v>25.564594059810926</v>
      </c>
      <c r="F88" s="120"/>
    </row>
    <row r="89" spans="1:6" ht="17.25" thickTop="1" thickBot="1" x14ac:dyDescent="0.3">
      <c r="A89" s="36">
        <v>990093</v>
      </c>
      <c r="B89" s="40" t="s">
        <v>104</v>
      </c>
      <c r="C89" s="136">
        <v>1</v>
      </c>
      <c r="D89" s="101">
        <v>20</v>
      </c>
      <c r="E89" s="158">
        <f t="shared" si="1"/>
        <v>10.22583762392437</v>
      </c>
      <c r="F89" s="120"/>
    </row>
    <row r="90" spans="1:6" ht="17.25" thickTop="1" thickBot="1" x14ac:dyDescent="0.3">
      <c r="A90" s="36">
        <v>990094</v>
      </c>
      <c r="B90" s="37" t="s">
        <v>105</v>
      </c>
      <c r="C90" s="138">
        <v>1</v>
      </c>
      <c r="D90" s="101">
        <v>60</v>
      </c>
      <c r="E90" s="158">
        <f t="shared" si="1"/>
        <v>30.677512871773111</v>
      </c>
      <c r="F90" s="120"/>
    </row>
    <row r="91" spans="1:6" ht="17.25" thickTop="1" thickBot="1" x14ac:dyDescent="0.3">
      <c r="A91" s="36">
        <v>990095</v>
      </c>
      <c r="B91" s="37" t="s">
        <v>106</v>
      </c>
      <c r="C91" s="136">
        <v>1</v>
      </c>
      <c r="D91" s="101">
        <v>100</v>
      </c>
      <c r="E91" s="158">
        <f t="shared" si="1"/>
        <v>51.129188119621851</v>
      </c>
      <c r="F91" s="120"/>
    </row>
    <row r="92" spans="1:6" ht="17.25" thickTop="1" thickBot="1" x14ac:dyDescent="0.3">
      <c r="A92" s="36">
        <v>990096</v>
      </c>
      <c r="B92" s="37" t="s">
        <v>107</v>
      </c>
      <c r="C92" s="136">
        <v>1</v>
      </c>
      <c r="D92" s="101">
        <v>100</v>
      </c>
      <c r="E92" s="158">
        <f t="shared" si="1"/>
        <v>51.129188119621851</v>
      </c>
      <c r="F92" s="120"/>
    </row>
    <row r="93" spans="1:6" ht="17.25" thickTop="1" thickBot="1" x14ac:dyDescent="0.3">
      <c r="A93" s="36">
        <v>990097</v>
      </c>
      <c r="B93" s="37" t="s">
        <v>108</v>
      </c>
      <c r="C93" s="138">
        <v>1</v>
      </c>
      <c r="D93" s="101">
        <v>30</v>
      </c>
      <c r="E93" s="158">
        <f t="shared" si="1"/>
        <v>15.338756435886555</v>
      </c>
      <c r="F93" s="120"/>
    </row>
    <row r="94" spans="1:6" ht="17.25" thickTop="1" thickBot="1" x14ac:dyDescent="0.3">
      <c r="A94" s="36">
        <v>990098</v>
      </c>
      <c r="B94" s="37" t="s">
        <v>109</v>
      </c>
      <c r="C94" s="136">
        <v>1</v>
      </c>
      <c r="D94" s="101">
        <v>50</v>
      </c>
      <c r="E94" s="158">
        <f t="shared" si="1"/>
        <v>25.564594059810926</v>
      </c>
      <c r="F94" s="120"/>
    </row>
    <row r="95" spans="1:6" ht="17.25" thickTop="1" thickBot="1" x14ac:dyDescent="0.3">
      <c r="A95" s="36">
        <v>990099</v>
      </c>
      <c r="B95" s="37" t="s">
        <v>110</v>
      </c>
      <c r="C95" s="136">
        <v>1</v>
      </c>
      <c r="D95" s="101">
        <v>50</v>
      </c>
      <c r="E95" s="158">
        <f t="shared" si="1"/>
        <v>25.564594059810926</v>
      </c>
      <c r="F95" s="120"/>
    </row>
    <row r="96" spans="1:6" ht="17.25" thickTop="1" thickBot="1" x14ac:dyDescent="0.3">
      <c r="A96" s="39">
        <v>990100</v>
      </c>
      <c r="B96" s="37" t="s">
        <v>111</v>
      </c>
      <c r="C96" s="138">
        <v>1</v>
      </c>
      <c r="D96" s="101">
        <v>25</v>
      </c>
      <c r="E96" s="158">
        <f t="shared" si="1"/>
        <v>12.782297029905463</v>
      </c>
      <c r="F96" s="120"/>
    </row>
    <row r="97" spans="1:6" ht="17.25" thickTop="1" thickBot="1" x14ac:dyDescent="0.3">
      <c r="A97" s="36">
        <v>990101</v>
      </c>
      <c r="B97" s="37" t="s">
        <v>112</v>
      </c>
      <c r="C97" s="136">
        <v>1</v>
      </c>
      <c r="D97" s="101">
        <v>45</v>
      </c>
      <c r="E97" s="158">
        <f t="shared" si="1"/>
        <v>23.008134653829831</v>
      </c>
      <c r="F97" s="120"/>
    </row>
    <row r="98" spans="1:6" ht="17.25" thickTop="1" thickBot="1" x14ac:dyDescent="0.3">
      <c r="A98" s="36">
        <v>990102</v>
      </c>
      <c r="B98" s="37" t="s">
        <v>113</v>
      </c>
      <c r="C98" s="136">
        <v>1</v>
      </c>
      <c r="D98" s="101">
        <v>50</v>
      </c>
      <c r="E98" s="158">
        <f t="shared" si="1"/>
        <v>25.564594059810926</v>
      </c>
      <c r="F98" s="120"/>
    </row>
    <row r="99" spans="1:6" ht="17.25" thickTop="1" thickBot="1" x14ac:dyDescent="0.3">
      <c r="A99" s="36">
        <v>990103</v>
      </c>
      <c r="B99" s="37" t="s">
        <v>114</v>
      </c>
      <c r="C99" s="138">
        <v>1</v>
      </c>
      <c r="D99" s="101">
        <v>20</v>
      </c>
      <c r="E99" s="158">
        <f t="shared" si="1"/>
        <v>10.22583762392437</v>
      </c>
      <c r="F99" s="120"/>
    </row>
    <row r="100" spans="1:6" ht="17.25" thickTop="1" thickBot="1" x14ac:dyDescent="0.3">
      <c r="A100" s="36">
        <v>990104</v>
      </c>
      <c r="B100" s="37" t="s">
        <v>115</v>
      </c>
      <c r="C100" s="136">
        <v>1</v>
      </c>
      <c r="D100" s="101">
        <v>50</v>
      </c>
      <c r="E100" s="158">
        <f t="shared" si="1"/>
        <v>25.564594059810926</v>
      </c>
      <c r="F100" s="120"/>
    </row>
    <row r="101" spans="1:6" ht="17.25" thickTop="1" thickBot="1" x14ac:dyDescent="0.3">
      <c r="A101" s="36">
        <v>990105</v>
      </c>
      <c r="B101" s="37" t="s">
        <v>116</v>
      </c>
      <c r="C101" s="136">
        <v>1</v>
      </c>
      <c r="D101" s="101">
        <v>60</v>
      </c>
      <c r="E101" s="158">
        <f t="shared" si="1"/>
        <v>30.677512871773111</v>
      </c>
      <c r="F101" s="120"/>
    </row>
    <row r="102" spans="1:6" ht="17.25" thickTop="1" thickBot="1" x14ac:dyDescent="0.3">
      <c r="A102" s="36">
        <v>990106</v>
      </c>
      <c r="B102" s="37" t="s">
        <v>117</v>
      </c>
      <c r="C102" s="138">
        <v>1</v>
      </c>
      <c r="D102" s="101">
        <v>70</v>
      </c>
      <c r="E102" s="158">
        <f t="shared" si="1"/>
        <v>35.790431683735292</v>
      </c>
      <c r="F102" s="120"/>
    </row>
    <row r="103" spans="1:6" ht="17.25" thickTop="1" thickBot="1" x14ac:dyDescent="0.3">
      <c r="A103" s="36">
        <v>990107</v>
      </c>
      <c r="B103" s="37" t="s">
        <v>118</v>
      </c>
      <c r="C103" s="136">
        <v>1</v>
      </c>
      <c r="D103" s="101">
        <v>60</v>
      </c>
      <c r="E103" s="158">
        <f t="shared" si="1"/>
        <v>30.677512871773111</v>
      </c>
      <c r="F103" s="120"/>
    </row>
    <row r="104" spans="1:6" ht="17.25" thickTop="1" thickBot="1" x14ac:dyDescent="0.3">
      <c r="A104" s="36">
        <v>990108</v>
      </c>
      <c r="B104" s="37" t="s">
        <v>119</v>
      </c>
      <c r="C104" s="136">
        <v>1</v>
      </c>
      <c r="D104" s="101">
        <v>60</v>
      </c>
      <c r="E104" s="158">
        <f t="shared" si="1"/>
        <v>30.677512871773111</v>
      </c>
      <c r="F104" s="120"/>
    </row>
    <row r="105" spans="1:6" ht="17.25" thickTop="1" thickBot="1" x14ac:dyDescent="0.3">
      <c r="A105" s="36">
        <v>990109</v>
      </c>
      <c r="B105" s="40" t="s">
        <v>120</v>
      </c>
      <c r="C105" s="138">
        <v>1</v>
      </c>
      <c r="D105" s="101">
        <v>50</v>
      </c>
      <c r="E105" s="158">
        <f t="shared" si="1"/>
        <v>25.564594059810926</v>
      </c>
      <c r="F105" s="120"/>
    </row>
    <row r="106" spans="1:6" ht="17.25" thickTop="1" thickBot="1" x14ac:dyDescent="0.3">
      <c r="A106" s="39">
        <v>990110</v>
      </c>
      <c r="B106" s="37" t="s">
        <v>121</v>
      </c>
      <c r="C106" s="136">
        <v>1</v>
      </c>
      <c r="D106" s="101">
        <v>40</v>
      </c>
      <c r="E106" s="158">
        <f t="shared" si="1"/>
        <v>20.45167524784874</v>
      </c>
      <c r="F106" s="120"/>
    </row>
    <row r="107" spans="1:6" ht="17.25" thickTop="1" thickBot="1" x14ac:dyDescent="0.3">
      <c r="A107" s="36">
        <v>990111</v>
      </c>
      <c r="B107" s="37" t="s">
        <v>122</v>
      </c>
      <c r="C107" s="136">
        <v>1</v>
      </c>
      <c r="D107" s="101">
        <v>100</v>
      </c>
      <c r="E107" s="158">
        <f t="shared" si="1"/>
        <v>51.129188119621851</v>
      </c>
      <c r="F107" s="120"/>
    </row>
    <row r="108" spans="1:6" ht="17.25" thickTop="1" thickBot="1" x14ac:dyDescent="0.3">
      <c r="A108" s="36">
        <v>990113</v>
      </c>
      <c r="B108" s="37" t="s">
        <v>123</v>
      </c>
      <c r="C108" s="138">
        <v>1</v>
      </c>
      <c r="D108" s="101">
        <v>150</v>
      </c>
      <c r="E108" s="158">
        <f t="shared" si="1"/>
        <v>76.693782179432773</v>
      </c>
      <c r="F108" s="120"/>
    </row>
    <row r="109" spans="1:6" ht="17.25" thickTop="1" thickBot="1" x14ac:dyDescent="0.3">
      <c r="A109" s="36">
        <v>990114</v>
      </c>
      <c r="B109" s="37" t="s">
        <v>124</v>
      </c>
      <c r="C109" s="136">
        <v>1</v>
      </c>
      <c r="D109" s="101">
        <v>150</v>
      </c>
      <c r="E109" s="158">
        <f t="shared" si="1"/>
        <v>76.693782179432773</v>
      </c>
      <c r="F109" s="120"/>
    </row>
    <row r="110" spans="1:6" ht="17.25" thickTop="1" thickBot="1" x14ac:dyDescent="0.3">
      <c r="A110" s="36">
        <v>990115</v>
      </c>
      <c r="B110" s="37" t="s">
        <v>125</v>
      </c>
      <c r="C110" s="136">
        <v>1</v>
      </c>
      <c r="D110" s="101">
        <v>50</v>
      </c>
      <c r="E110" s="158">
        <f t="shared" si="1"/>
        <v>25.564594059810926</v>
      </c>
      <c r="F110" s="120"/>
    </row>
    <row r="111" spans="1:6" ht="17.25" thickTop="1" thickBot="1" x14ac:dyDescent="0.3">
      <c r="A111" s="36">
        <v>990116</v>
      </c>
      <c r="B111" s="40" t="s">
        <v>126</v>
      </c>
      <c r="C111" s="138">
        <v>1</v>
      </c>
      <c r="D111" s="56">
        <v>25</v>
      </c>
      <c r="E111" s="158">
        <f t="shared" si="1"/>
        <v>12.782297029905463</v>
      </c>
      <c r="F111" s="120"/>
    </row>
    <row r="112" spans="1:6" ht="17.25" thickTop="1" thickBot="1" x14ac:dyDescent="0.3">
      <c r="A112" s="36">
        <v>990117</v>
      </c>
      <c r="B112" s="40" t="s">
        <v>127</v>
      </c>
      <c r="C112" s="136">
        <v>1</v>
      </c>
      <c r="D112" s="56">
        <v>10</v>
      </c>
      <c r="E112" s="158">
        <f t="shared" si="1"/>
        <v>5.1129188119621851</v>
      </c>
      <c r="F112" s="120"/>
    </row>
    <row r="113" spans="1:6" ht="17.25" thickTop="1" thickBot="1" x14ac:dyDescent="0.3">
      <c r="A113" s="36">
        <v>990118</v>
      </c>
      <c r="B113" s="40" t="s">
        <v>1033</v>
      </c>
      <c r="C113" s="136">
        <v>1</v>
      </c>
      <c r="D113" s="56">
        <v>50</v>
      </c>
      <c r="E113" s="158">
        <f t="shared" si="1"/>
        <v>25.564594059810926</v>
      </c>
      <c r="F113" s="120"/>
    </row>
    <row r="114" spans="1:6" ht="17.25" thickTop="1" thickBot="1" x14ac:dyDescent="0.3">
      <c r="A114" s="36">
        <v>990119</v>
      </c>
      <c r="B114" s="40" t="s">
        <v>1034</v>
      </c>
      <c r="C114" s="138">
        <v>1</v>
      </c>
      <c r="D114" s="56">
        <v>30</v>
      </c>
      <c r="E114" s="158">
        <f t="shared" si="1"/>
        <v>15.338756435886555</v>
      </c>
      <c r="F114" s="120"/>
    </row>
    <row r="115" spans="1:6" ht="17.25" thickTop="1" thickBot="1" x14ac:dyDescent="0.3">
      <c r="A115" s="42"/>
      <c r="B115" s="43" t="s">
        <v>128</v>
      </c>
      <c r="C115" s="137"/>
      <c r="D115" s="103"/>
      <c r="E115" s="158"/>
      <c r="F115" s="120"/>
    </row>
    <row r="116" spans="1:6" ht="19.5" thickTop="1" thickBot="1" x14ac:dyDescent="0.3">
      <c r="A116" s="57">
        <v>205001</v>
      </c>
      <c r="B116" s="58" t="s">
        <v>129</v>
      </c>
      <c r="C116" s="140">
        <v>1</v>
      </c>
      <c r="D116" s="110">
        <v>5</v>
      </c>
      <c r="E116" s="158">
        <f t="shared" si="1"/>
        <v>2.5564594059810926</v>
      </c>
      <c r="F116" s="120"/>
    </row>
    <row r="117" spans="1:6" ht="19.5" thickTop="1" thickBot="1" x14ac:dyDescent="0.3">
      <c r="A117" s="57">
        <v>205002</v>
      </c>
      <c r="B117" s="58" t="s">
        <v>1035</v>
      </c>
      <c r="C117" s="140">
        <v>1</v>
      </c>
      <c r="D117" s="110">
        <v>8</v>
      </c>
      <c r="E117" s="158">
        <f t="shared" si="1"/>
        <v>4.0903350495697479</v>
      </c>
      <c r="F117" s="120"/>
    </row>
    <row r="118" spans="1:6" ht="19.5" thickTop="1" thickBot="1" x14ac:dyDescent="0.3">
      <c r="A118" s="57">
        <v>205003</v>
      </c>
      <c r="B118" s="58" t="s">
        <v>130</v>
      </c>
      <c r="C118" s="140">
        <v>1</v>
      </c>
      <c r="D118" s="110">
        <v>3</v>
      </c>
      <c r="E118" s="158">
        <f t="shared" si="1"/>
        <v>1.5338756435886556</v>
      </c>
      <c r="F118" s="120"/>
    </row>
    <row r="119" spans="1:6" ht="19.5" thickTop="1" thickBot="1" x14ac:dyDescent="0.3">
      <c r="A119" s="57">
        <v>205004</v>
      </c>
      <c r="B119" s="58" t="s">
        <v>131</v>
      </c>
      <c r="C119" s="140">
        <v>1</v>
      </c>
      <c r="D119" s="110">
        <v>5</v>
      </c>
      <c r="E119" s="158">
        <f t="shared" si="1"/>
        <v>2.5564594059810926</v>
      </c>
      <c r="F119" s="120"/>
    </row>
    <row r="120" spans="1:6" ht="19.5" thickTop="1" thickBot="1" x14ac:dyDescent="0.3">
      <c r="A120" s="57">
        <v>205005</v>
      </c>
      <c r="B120" s="58" t="s">
        <v>132</v>
      </c>
      <c r="C120" s="140">
        <v>1</v>
      </c>
      <c r="D120" s="110">
        <v>6</v>
      </c>
      <c r="E120" s="158">
        <f t="shared" si="1"/>
        <v>3.0677512871773112</v>
      </c>
      <c r="F120" s="120"/>
    </row>
    <row r="121" spans="1:6" ht="19.5" thickTop="1" thickBot="1" x14ac:dyDescent="0.3">
      <c r="A121" s="57">
        <v>205006</v>
      </c>
      <c r="B121" s="58" t="s">
        <v>168</v>
      </c>
      <c r="C121" s="140">
        <v>1</v>
      </c>
      <c r="D121" s="110">
        <v>15</v>
      </c>
      <c r="E121" s="158">
        <f t="shared" si="1"/>
        <v>7.6693782179432777</v>
      </c>
      <c r="F121" s="120"/>
    </row>
    <row r="122" spans="1:6" ht="37.5" thickTop="1" thickBot="1" x14ac:dyDescent="0.3">
      <c r="A122" s="57">
        <v>205007</v>
      </c>
      <c r="B122" s="58" t="s">
        <v>133</v>
      </c>
      <c r="C122" s="140">
        <v>1</v>
      </c>
      <c r="D122" s="110">
        <v>5</v>
      </c>
      <c r="E122" s="158">
        <f t="shared" si="1"/>
        <v>2.5564594059810926</v>
      </c>
      <c r="F122" s="120"/>
    </row>
    <row r="123" spans="1:6" ht="37.5" thickTop="1" thickBot="1" x14ac:dyDescent="0.3">
      <c r="A123" s="57">
        <v>205008</v>
      </c>
      <c r="B123" s="58" t="s">
        <v>134</v>
      </c>
      <c r="C123" s="140">
        <v>1</v>
      </c>
      <c r="D123" s="110">
        <v>7</v>
      </c>
      <c r="E123" s="158">
        <f t="shared" si="1"/>
        <v>3.5790431683735293</v>
      </c>
      <c r="F123" s="120"/>
    </row>
    <row r="124" spans="1:6" ht="19.5" thickTop="1" thickBot="1" x14ac:dyDescent="0.3">
      <c r="A124" s="57">
        <v>205009</v>
      </c>
      <c r="B124" s="58" t="s">
        <v>1036</v>
      </c>
      <c r="C124" s="140">
        <v>1</v>
      </c>
      <c r="D124" s="110">
        <v>22</v>
      </c>
      <c r="E124" s="158">
        <f t="shared" si="1"/>
        <v>11.248421386316807</v>
      </c>
      <c r="F124" s="121"/>
    </row>
    <row r="125" spans="1:6" ht="19.5" thickTop="1" thickBot="1" x14ac:dyDescent="0.3">
      <c r="A125" s="57">
        <v>205010</v>
      </c>
      <c r="B125" s="58" t="s">
        <v>1037</v>
      </c>
      <c r="C125" s="140">
        <v>1</v>
      </c>
      <c r="D125" s="110">
        <v>3</v>
      </c>
      <c r="E125" s="158">
        <f t="shared" si="1"/>
        <v>1.5338756435886556</v>
      </c>
      <c r="F125" s="121"/>
    </row>
    <row r="126" spans="1:6" ht="19.5" thickTop="1" thickBot="1" x14ac:dyDescent="0.3">
      <c r="A126" s="57">
        <v>205011</v>
      </c>
      <c r="B126" s="58" t="s">
        <v>1038</v>
      </c>
      <c r="C126" s="140">
        <v>1</v>
      </c>
      <c r="D126" s="110">
        <v>3</v>
      </c>
      <c r="E126" s="158">
        <f t="shared" si="1"/>
        <v>1.5338756435886556</v>
      </c>
      <c r="F126" s="120"/>
    </row>
    <row r="127" spans="1:6" ht="19.5" thickTop="1" thickBot="1" x14ac:dyDescent="0.3">
      <c r="A127" s="57">
        <v>205012</v>
      </c>
      <c r="B127" s="58" t="s">
        <v>135</v>
      </c>
      <c r="C127" s="140">
        <v>1</v>
      </c>
      <c r="D127" s="110">
        <v>2</v>
      </c>
      <c r="E127" s="158">
        <f t="shared" si="1"/>
        <v>1.022583762392437</v>
      </c>
      <c r="F127" s="120"/>
    </row>
    <row r="128" spans="1:6" ht="19.5" thickTop="1" thickBot="1" x14ac:dyDescent="0.3">
      <c r="A128" s="57">
        <v>205013</v>
      </c>
      <c r="B128" s="58" t="s">
        <v>136</v>
      </c>
      <c r="C128" s="140">
        <v>1</v>
      </c>
      <c r="D128" s="110">
        <v>2</v>
      </c>
      <c r="E128" s="158">
        <f t="shared" si="1"/>
        <v>1.022583762392437</v>
      </c>
      <c r="F128" s="120"/>
    </row>
    <row r="129" spans="1:6" ht="19.5" thickTop="1" thickBot="1" x14ac:dyDescent="0.3">
      <c r="A129" s="57">
        <v>205014</v>
      </c>
      <c r="B129" s="58" t="s">
        <v>141</v>
      </c>
      <c r="C129" s="140">
        <v>1</v>
      </c>
      <c r="D129" s="110">
        <v>30</v>
      </c>
      <c r="E129" s="158">
        <f t="shared" si="1"/>
        <v>15.338756435886555</v>
      </c>
      <c r="F129" s="120"/>
    </row>
    <row r="130" spans="1:6" ht="37.5" thickTop="1" thickBot="1" x14ac:dyDescent="0.3">
      <c r="A130" s="57">
        <v>205015</v>
      </c>
      <c r="B130" s="58" t="s">
        <v>138</v>
      </c>
      <c r="C130" s="140">
        <v>1</v>
      </c>
      <c r="D130" s="110">
        <v>4</v>
      </c>
      <c r="E130" s="158">
        <f t="shared" si="1"/>
        <v>2.045167524784874</v>
      </c>
      <c r="F130" s="120"/>
    </row>
    <row r="131" spans="1:6" ht="19.5" thickTop="1" thickBot="1" x14ac:dyDescent="0.3">
      <c r="A131" s="57">
        <v>205016</v>
      </c>
      <c r="B131" s="58" t="s">
        <v>139</v>
      </c>
      <c r="C131" s="140">
        <v>1</v>
      </c>
      <c r="D131" s="110">
        <v>4</v>
      </c>
      <c r="E131" s="158">
        <f t="shared" si="1"/>
        <v>2.045167524784874</v>
      </c>
      <c r="F131" s="120"/>
    </row>
    <row r="132" spans="1:6" ht="19.5" thickTop="1" thickBot="1" x14ac:dyDescent="0.3">
      <c r="A132" s="57">
        <v>205017</v>
      </c>
      <c r="B132" s="58" t="s">
        <v>137</v>
      </c>
      <c r="C132" s="140">
        <v>1</v>
      </c>
      <c r="D132" s="110">
        <v>4</v>
      </c>
      <c r="E132" s="158">
        <f t="shared" si="1"/>
        <v>2.045167524784874</v>
      </c>
      <c r="F132" s="120"/>
    </row>
    <row r="133" spans="1:6" ht="19.5" thickTop="1" thickBot="1" x14ac:dyDescent="0.3">
      <c r="A133" s="57">
        <v>205018</v>
      </c>
      <c r="B133" s="58" t="s">
        <v>140</v>
      </c>
      <c r="C133" s="140">
        <v>1</v>
      </c>
      <c r="D133" s="110">
        <v>30</v>
      </c>
      <c r="E133" s="158">
        <f t="shared" si="1"/>
        <v>15.338756435886555</v>
      </c>
      <c r="F133" s="120"/>
    </row>
    <row r="134" spans="1:6" ht="19.5" thickTop="1" thickBot="1" x14ac:dyDescent="0.3">
      <c r="A134" s="59">
        <v>205019</v>
      </c>
      <c r="B134" s="58" t="s">
        <v>1039</v>
      </c>
      <c r="C134" s="140">
        <v>1</v>
      </c>
      <c r="D134" s="110">
        <v>25</v>
      </c>
      <c r="E134" s="158">
        <f t="shared" si="1"/>
        <v>12.782297029905463</v>
      </c>
      <c r="F134" s="120"/>
    </row>
    <row r="135" spans="1:6" ht="19.5" thickTop="1" thickBot="1" x14ac:dyDescent="0.3">
      <c r="A135" s="60">
        <v>205020</v>
      </c>
      <c r="B135" s="58" t="s">
        <v>1040</v>
      </c>
      <c r="C135" s="140">
        <v>1</v>
      </c>
      <c r="D135" s="110">
        <v>7</v>
      </c>
      <c r="E135" s="158">
        <f t="shared" si="1"/>
        <v>3.5790431683735293</v>
      </c>
      <c r="F135" s="120"/>
    </row>
    <row r="136" spans="1:6" ht="37.5" thickTop="1" thickBot="1" x14ac:dyDescent="0.3">
      <c r="A136" s="57">
        <v>205021</v>
      </c>
      <c r="B136" s="58" t="s">
        <v>1041</v>
      </c>
      <c r="C136" s="140">
        <v>1</v>
      </c>
      <c r="D136" s="110">
        <v>4</v>
      </c>
      <c r="E136" s="158">
        <f t="shared" si="1"/>
        <v>2.045167524784874</v>
      </c>
      <c r="F136" s="120"/>
    </row>
    <row r="137" spans="1:6" ht="37.5" thickTop="1" thickBot="1" x14ac:dyDescent="0.3">
      <c r="A137" s="57">
        <v>205022</v>
      </c>
      <c r="B137" s="58" t="s">
        <v>1042</v>
      </c>
      <c r="C137" s="140">
        <v>1</v>
      </c>
      <c r="D137" s="110">
        <v>4</v>
      </c>
      <c r="E137" s="158">
        <f t="shared" si="1"/>
        <v>2.045167524784874</v>
      </c>
      <c r="F137" s="120"/>
    </row>
    <row r="138" spans="1:6" ht="37.5" thickTop="1" thickBot="1" x14ac:dyDescent="0.3">
      <c r="A138" s="57">
        <v>205023</v>
      </c>
      <c r="B138" s="58" t="s">
        <v>1043</v>
      </c>
      <c r="C138" s="140">
        <v>1</v>
      </c>
      <c r="D138" s="110">
        <v>4</v>
      </c>
      <c r="E138" s="158">
        <f t="shared" si="1"/>
        <v>2.045167524784874</v>
      </c>
      <c r="F138" s="120"/>
    </row>
    <row r="139" spans="1:6" ht="37.5" thickTop="1" thickBot="1" x14ac:dyDescent="0.3">
      <c r="A139" s="59">
        <v>205024</v>
      </c>
      <c r="B139" s="58" t="s">
        <v>1103</v>
      </c>
      <c r="C139" s="140">
        <v>1</v>
      </c>
      <c r="D139" s="110">
        <v>5</v>
      </c>
      <c r="E139" s="158">
        <f t="shared" ref="E139:E202" si="2">D139/1.95583</f>
        <v>2.5564594059810926</v>
      </c>
      <c r="F139" s="120"/>
    </row>
    <row r="140" spans="1:6" ht="19.5" thickTop="1" thickBot="1" x14ac:dyDescent="0.3">
      <c r="A140" s="60">
        <v>205025</v>
      </c>
      <c r="B140" s="58" t="s">
        <v>142</v>
      </c>
      <c r="C140" s="140">
        <v>1</v>
      </c>
      <c r="D140" s="110">
        <v>5</v>
      </c>
      <c r="E140" s="158">
        <f t="shared" si="2"/>
        <v>2.5564594059810926</v>
      </c>
      <c r="F140" s="120"/>
    </row>
    <row r="141" spans="1:6" ht="19.5" thickTop="1" thickBot="1" x14ac:dyDescent="0.3">
      <c r="A141" s="57">
        <v>205026</v>
      </c>
      <c r="B141" s="58" t="s">
        <v>143</v>
      </c>
      <c r="C141" s="140">
        <v>1</v>
      </c>
      <c r="D141" s="110">
        <v>4</v>
      </c>
      <c r="E141" s="158">
        <f t="shared" si="2"/>
        <v>2.045167524784874</v>
      </c>
      <c r="F141" s="184"/>
    </row>
    <row r="142" spans="1:6" ht="19.5" thickTop="1" thickBot="1" x14ac:dyDescent="0.3">
      <c r="A142" s="59">
        <v>205027</v>
      </c>
      <c r="B142" s="58" t="s">
        <v>206</v>
      </c>
      <c r="C142" s="140">
        <v>1</v>
      </c>
      <c r="D142" s="110">
        <v>5</v>
      </c>
      <c r="E142" s="158">
        <f t="shared" si="2"/>
        <v>2.5564594059810926</v>
      </c>
      <c r="F142" s="184"/>
    </row>
    <row r="143" spans="1:6" ht="19.5" thickTop="1" thickBot="1" x14ac:dyDescent="0.3">
      <c r="A143" s="57">
        <v>205028</v>
      </c>
      <c r="B143" s="58" t="s">
        <v>144</v>
      </c>
      <c r="C143" s="140">
        <v>1</v>
      </c>
      <c r="D143" s="110">
        <v>14</v>
      </c>
      <c r="E143" s="158">
        <f t="shared" si="2"/>
        <v>7.1580863367470586</v>
      </c>
      <c r="F143" s="120"/>
    </row>
    <row r="144" spans="1:6" ht="19.5" thickTop="1" thickBot="1" x14ac:dyDescent="0.3">
      <c r="A144" s="57">
        <v>205029</v>
      </c>
      <c r="B144" s="58" t="s">
        <v>208</v>
      </c>
      <c r="C144" s="140">
        <v>1</v>
      </c>
      <c r="D144" s="110">
        <v>3</v>
      </c>
      <c r="E144" s="158">
        <f t="shared" si="2"/>
        <v>1.5338756435886556</v>
      </c>
      <c r="F144" s="120"/>
    </row>
    <row r="145" spans="1:6" ht="19.5" thickTop="1" thickBot="1" x14ac:dyDescent="0.3">
      <c r="A145" s="57">
        <v>205030</v>
      </c>
      <c r="B145" s="58" t="s">
        <v>151</v>
      </c>
      <c r="C145" s="140">
        <v>1</v>
      </c>
      <c r="D145" s="110">
        <v>8</v>
      </c>
      <c r="E145" s="158">
        <f t="shared" si="2"/>
        <v>4.0903350495697479</v>
      </c>
      <c r="F145" s="120"/>
    </row>
    <row r="146" spans="1:6" ht="19.5" thickTop="1" thickBot="1" x14ac:dyDescent="0.3">
      <c r="A146" s="57">
        <v>205031</v>
      </c>
      <c r="B146" s="58" t="s">
        <v>147</v>
      </c>
      <c r="C146" s="140">
        <v>1</v>
      </c>
      <c r="D146" s="110">
        <v>4</v>
      </c>
      <c r="E146" s="158">
        <f t="shared" si="2"/>
        <v>2.045167524784874</v>
      </c>
      <c r="F146" s="120"/>
    </row>
    <row r="147" spans="1:6" ht="19.5" thickTop="1" thickBot="1" x14ac:dyDescent="0.3">
      <c r="A147" s="57">
        <v>205032</v>
      </c>
      <c r="B147" s="58" t="s">
        <v>148</v>
      </c>
      <c r="C147" s="140">
        <v>1</v>
      </c>
      <c r="D147" s="110">
        <v>4</v>
      </c>
      <c r="E147" s="158">
        <f t="shared" si="2"/>
        <v>2.045167524784874</v>
      </c>
      <c r="F147" s="189"/>
    </row>
    <row r="148" spans="1:6" ht="19.5" thickTop="1" thickBot="1" x14ac:dyDescent="0.3">
      <c r="A148" s="59">
        <v>205033</v>
      </c>
      <c r="B148" s="58" t="s">
        <v>145</v>
      </c>
      <c r="C148" s="140">
        <v>1</v>
      </c>
      <c r="D148" s="110">
        <v>5</v>
      </c>
      <c r="E148" s="158">
        <f t="shared" si="2"/>
        <v>2.5564594059810926</v>
      </c>
      <c r="F148" s="189"/>
    </row>
    <row r="149" spans="1:6" ht="19.5" thickTop="1" thickBot="1" x14ac:dyDescent="0.3">
      <c r="A149" s="57">
        <v>205034</v>
      </c>
      <c r="B149" s="58" t="s">
        <v>149</v>
      </c>
      <c r="C149" s="140">
        <v>1</v>
      </c>
      <c r="D149" s="110">
        <v>4</v>
      </c>
      <c r="E149" s="158">
        <f t="shared" si="2"/>
        <v>2.045167524784874</v>
      </c>
      <c r="F149" s="189"/>
    </row>
    <row r="150" spans="1:6" ht="19.5" thickTop="1" thickBot="1" x14ac:dyDescent="0.3">
      <c r="A150" s="57">
        <v>205035</v>
      </c>
      <c r="B150" s="58" t="s">
        <v>150</v>
      </c>
      <c r="C150" s="140">
        <v>1</v>
      </c>
      <c r="D150" s="110">
        <v>4</v>
      </c>
      <c r="E150" s="158">
        <f t="shared" si="2"/>
        <v>2.045167524784874</v>
      </c>
      <c r="F150" s="120"/>
    </row>
    <row r="151" spans="1:6" ht="19.5" thickTop="1" thickBot="1" x14ac:dyDescent="0.3">
      <c r="A151" s="57">
        <v>205036</v>
      </c>
      <c r="B151" s="58" t="s">
        <v>146</v>
      </c>
      <c r="C151" s="140">
        <v>1</v>
      </c>
      <c r="D151" s="110">
        <v>5</v>
      </c>
      <c r="E151" s="158">
        <f t="shared" si="2"/>
        <v>2.5564594059810926</v>
      </c>
      <c r="F151" s="120"/>
    </row>
    <row r="152" spans="1:6" ht="19.5" thickTop="1" thickBot="1" x14ac:dyDescent="0.3">
      <c r="A152" s="57">
        <v>205037</v>
      </c>
      <c r="B152" s="58" t="s">
        <v>1044</v>
      </c>
      <c r="C152" s="140">
        <v>1</v>
      </c>
      <c r="D152" s="110">
        <v>3</v>
      </c>
      <c r="E152" s="158">
        <f t="shared" si="2"/>
        <v>1.5338756435886556</v>
      </c>
      <c r="F152" s="120"/>
    </row>
    <row r="153" spans="1:6" ht="19.5" thickTop="1" thickBot="1" x14ac:dyDescent="0.3">
      <c r="A153" s="57">
        <v>205038</v>
      </c>
      <c r="B153" s="58" t="s">
        <v>1045</v>
      </c>
      <c r="C153" s="140">
        <v>1</v>
      </c>
      <c r="D153" s="110">
        <v>3</v>
      </c>
      <c r="E153" s="158">
        <f t="shared" si="2"/>
        <v>1.5338756435886556</v>
      </c>
      <c r="F153" s="120"/>
    </row>
    <row r="154" spans="1:6" ht="19.5" thickTop="1" thickBot="1" x14ac:dyDescent="0.3">
      <c r="A154" s="57">
        <v>205039</v>
      </c>
      <c r="B154" s="58" t="s">
        <v>1046</v>
      </c>
      <c r="C154" s="140">
        <v>1</v>
      </c>
      <c r="D154" s="110">
        <v>3</v>
      </c>
      <c r="E154" s="158">
        <f t="shared" si="2"/>
        <v>1.5338756435886556</v>
      </c>
      <c r="F154" s="120"/>
    </row>
    <row r="155" spans="1:6" ht="19.5" thickTop="1" thickBot="1" x14ac:dyDescent="0.3">
      <c r="A155" s="59">
        <v>205040</v>
      </c>
      <c r="B155" s="58" t="s">
        <v>1047</v>
      </c>
      <c r="C155" s="140">
        <v>1</v>
      </c>
      <c r="D155" s="110">
        <v>3</v>
      </c>
      <c r="E155" s="158">
        <f t="shared" si="2"/>
        <v>1.5338756435886556</v>
      </c>
      <c r="F155" s="120"/>
    </row>
    <row r="156" spans="1:6" ht="19.5" thickTop="1" thickBot="1" x14ac:dyDescent="0.3">
      <c r="A156" s="57">
        <v>205041</v>
      </c>
      <c r="B156" s="58" t="s">
        <v>1048</v>
      </c>
      <c r="C156" s="140">
        <v>1</v>
      </c>
      <c r="D156" s="110">
        <v>3</v>
      </c>
      <c r="E156" s="158">
        <f t="shared" si="2"/>
        <v>1.5338756435886556</v>
      </c>
      <c r="F156" s="120"/>
    </row>
    <row r="157" spans="1:6" ht="19.5" thickTop="1" thickBot="1" x14ac:dyDescent="0.3">
      <c r="A157" s="57">
        <v>205042</v>
      </c>
      <c r="B157" s="58" t="s">
        <v>1049</v>
      </c>
      <c r="C157" s="140">
        <v>1</v>
      </c>
      <c r="D157" s="110">
        <v>3</v>
      </c>
      <c r="E157" s="158">
        <f t="shared" si="2"/>
        <v>1.5338756435886556</v>
      </c>
      <c r="F157" s="120"/>
    </row>
    <row r="158" spans="1:6" ht="19.5" thickTop="1" thickBot="1" x14ac:dyDescent="0.3">
      <c r="A158" s="57">
        <v>205043</v>
      </c>
      <c r="B158" s="58" t="s">
        <v>1050</v>
      </c>
      <c r="C158" s="140">
        <v>1</v>
      </c>
      <c r="D158" s="110">
        <v>3</v>
      </c>
      <c r="E158" s="158">
        <f t="shared" si="2"/>
        <v>1.5338756435886556</v>
      </c>
      <c r="F158" s="120"/>
    </row>
    <row r="159" spans="1:6" ht="19.5" thickTop="1" thickBot="1" x14ac:dyDescent="0.3">
      <c r="A159" s="57">
        <v>205044</v>
      </c>
      <c r="B159" s="58" t="s">
        <v>1051</v>
      </c>
      <c r="C159" s="140">
        <v>1</v>
      </c>
      <c r="D159" s="110">
        <v>3</v>
      </c>
      <c r="E159" s="158">
        <f t="shared" si="2"/>
        <v>1.5338756435886556</v>
      </c>
      <c r="F159" s="120"/>
    </row>
    <row r="160" spans="1:6" ht="19.5" thickTop="1" thickBot="1" x14ac:dyDescent="0.3">
      <c r="A160" s="57">
        <v>205045</v>
      </c>
      <c r="B160" s="58" t="s">
        <v>1052</v>
      </c>
      <c r="C160" s="140">
        <v>1</v>
      </c>
      <c r="D160" s="110">
        <v>3</v>
      </c>
      <c r="E160" s="158">
        <f t="shared" si="2"/>
        <v>1.5338756435886556</v>
      </c>
      <c r="F160" s="120"/>
    </row>
    <row r="161" spans="1:6" ht="19.5" thickTop="1" thickBot="1" x14ac:dyDescent="0.3">
      <c r="A161" s="57">
        <v>205046</v>
      </c>
      <c r="B161" s="58" t="s">
        <v>1053</v>
      </c>
      <c r="C161" s="140">
        <v>1</v>
      </c>
      <c r="D161" s="110">
        <v>3</v>
      </c>
      <c r="E161" s="158">
        <f t="shared" si="2"/>
        <v>1.5338756435886556</v>
      </c>
      <c r="F161" s="120"/>
    </row>
    <row r="162" spans="1:6" ht="19.5" thickTop="1" thickBot="1" x14ac:dyDescent="0.3">
      <c r="A162" s="59">
        <v>205047</v>
      </c>
      <c r="B162" s="58" t="s">
        <v>1054</v>
      </c>
      <c r="C162" s="140">
        <v>1</v>
      </c>
      <c r="D162" s="110">
        <v>3</v>
      </c>
      <c r="E162" s="158">
        <f t="shared" si="2"/>
        <v>1.5338756435886556</v>
      </c>
      <c r="F162" s="184"/>
    </row>
    <row r="163" spans="1:6" ht="19.5" thickTop="1" thickBot="1" x14ac:dyDescent="0.3">
      <c r="A163" s="57">
        <v>205048</v>
      </c>
      <c r="B163" s="58" t="s">
        <v>1055</v>
      </c>
      <c r="C163" s="140">
        <v>1</v>
      </c>
      <c r="D163" s="110">
        <v>3</v>
      </c>
      <c r="E163" s="158">
        <f t="shared" si="2"/>
        <v>1.5338756435886556</v>
      </c>
      <c r="F163" s="184"/>
    </row>
    <row r="164" spans="1:6" ht="19.5" thickTop="1" thickBot="1" x14ac:dyDescent="0.3">
      <c r="A164" s="57">
        <v>205049</v>
      </c>
      <c r="B164" s="58" t="s">
        <v>1056</v>
      </c>
      <c r="C164" s="140">
        <v>1</v>
      </c>
      <c r="D164" s="110">
        <v>3</v>
      </c>
      <c r="E164" s="158">
        <f t="shared" si="2"/>
        <v>1.5338756435886556</v>
      </c>
      <c r="F164" s="120"/>
    </row>
    <row r="165" spans="1:6" ht="19.5" thickTop="1" thickBot="1" x14ac:dyDescent="0.3">
      <c r="A165" s="57">
        <v>205050</v>
      </c>
      <c r="B165" s="58" t="s">
        <v>182</v>
      </c>
      <c r="C165" s="140">
        <v>1</v>
      </c>
      <c r="D165" s="110">
        <v>9</v>
      </c>
      <c r="E165" s="158">
        <f t="shared" si="2"/>
        <v>4.6016269307659661</v>
      </c>
      <c r="F165" s="120"/>
    </row>
    <row r="166" spans="1:6" ht="19.5" thickTop="1" thickBot="1" x14ac:dyDescent="0.3">
      <c r="A166" s="57">
        <v>205051</v>
      </c>
      <c r="B166" s="58" t="s">
        <v>209</v>
      </c>
      <c r="C166" s="140">
        <v>1</v>
      </c>
      <c r="D166" s="110">
        <v>3</v>
      </c>
      <c r="E166" s="158">
        <f t="shared" si="2"/>
        <v>1.5338756435886556</v>
      </c>
      <c r="F166" s="120"/>
    </row>
    <row r="167" spans="1:6" ht="19.5" thickTop="1" thickBot="1" x14ac:dyDescent="0.3">
      <c r="A167" s="57">
        <v>205052</v>
      </c>
      <c r="B167" s="58" t="s">
        <v>198</v>
      </c>
      <c r="C167" s="140">
        <v>1</v>
      </c>
      <c r="D167" s="110">
        <v>20</v>
      </c>
      <c r="E167" s="158">
        <f t="shared" si="2"/>
        <v>10.22583762392437</v>
      </c>
      <c r="F167" s="120"/>
    </row>
    <row r="168" spans="1:6" ht="19.5" thickTop="1" thickBot="1" x14ac:dyDescent="0.3">
      <c r="A168" s="57">
        <v>205053</v>
      </c>
      <c r="B168" s="58" t="s">
        <v>157</v>
      </c>
      <c r="C168" s="140">
        <v>1</v>
      </c>
      <c r="D168" s="110">
        <v>3</v>
      </c>
      <c r="E168" s="158">
        <f t="shared" si="2"/>
        <v>1.5338756435886556</v>
      </c>
      <c r="F168" s="120"/>
    </row>
    <row r="169" spans="1:6" ht="19.5" thickTop="1" thickBot="1" x14ac:dyDescent="0.3">
      <c r="A169" s="59">
        <v>205054</v>
      </c>
      <c r="B169" s="58" t="s">
        <v>1057</v>
      </c>
      <c r="C169" s="140">
        <v>1</v>
      </c>
      <c r="D169" s="110">
        <v>22</v>
      </c>
      <c r="E169" s="158">
        <f t="shared" si="2"/>
        <v>11.248421386316807</v>
      </c>
      <c r="F169" s="120"/>
    </row>
    <row r="170" spans="1:6" ht="19.5" thickTop="1" thickBot="1" x14ac:dyDescent="0.3">
      <c r="A170" s="57">
        <v>205055</v>
      </c>
      <c r="B170" s="58" t="s">
        <v>160</v>
      </c>
      <c r="C170" s="140">
        <v>1</v>
      </c>
      <c r="D170" s="110">
        <v>3</v>
      </c>
      <c r="E170" s="158">
        <f t="shared" si="2"/>
        <v>1.5338756435886556</v>
      </c>
      <c r="F170" s="120"/>
    </row>
    <row r="171" spans="1:6" ht="19.5" thickTop="1" thickBot="1" x14ac:dyDescent="0.3">
      <c r="A171" s="57">
        <v>205056</v>
      </c>
      <c r="B171" s="58" t="s">
        <v>159</v>
      </c>
      <c r="C171" s="140">
        <v>1</v>
      </c>
      <c r="D171" s="110">
        <v>3</v>
      </c>
      <c r="E171" s="158">
        <f t="shared" si="2"/>
        <v>1.5338756435886556</v>
      </c>
      <c r="F171" s="120"/>
    </row>
    <row r="172" spans="1:6" ht="19.5" thickTop="1" thickBot="1" x14ac:dyDescent="0.3">
      <c r="A172" s="57">
        <v>205057</v>
      </c>
      <c r="B172" s="58" t="s">
        <v>169</v>
      </c>
      <c r="C172" s="140">
        <v>1</v>
      </c>
      <c r="D172" s="110">
        <v>3</v>
      </c>
      <c r="E172" s="158">
        <f t="shared" si="2"/>
        <v>1.5338756435886556</v>
      </c>
      <c r="F172" s="120"/>
    </row>
    <row r="173" spans="1:6" ht="19.5" thickTop="1" thickBot="1" x14ac:dyDescent="0.3">
      <c r="A173" s="57">
        <v>205058</v>
      </c>
      <c r="B173" s="58" t="s">
        <v>161</v>
      </c>
      <c r="C173" s="140">
        <v>1</v>
      </c>
      <c r="D173" s="110">
        <v>3</v>
      </c>
      <c r="E173" s="158">
        <f t="shared" si="2"/>
        <v>1.5338756435886556</v>
      </c>
      <c r="F173" s="120"/>
    </row>
    <row r="174" spans="1:6" ht="19.5" thickTop="1" thickBot="1" x14ac:dyDescent="0.3">
      <c r="A174" s="57">
        <v>205059</v>
      </c>
      <c r="B174" s="58" t="s">
        <v>162</v>
      </c>
      <c r="C174" s="140">
        <v>1</v>
      </c>
      <c r="D174" s="110">
        <v>3</v>
      </c>
      <c r="E174" s="158">
        <f t="shared" si="2"/>
        <v>1.5338756435886556</v>
      </c>
      <c r="F174" s="120"/>
    </row>
    <row r="175" spans="1:6" ht="19.5" thickTop="1" thickBot="1" x14ac:dyDescent="0.3">
      <c r="A175" s="57">
        <v>205060</v>
      </c>
      <c r="B175" s="58" t="s">
        <v>163</v>
      </c>
      <c r="C175" s="140">
        <v>1</v>
      </c>
      <c r="D175" s="110">
        <v>3</v>
      </c>
      <c r="E175" s="158">
        <f t="shared" si="2"/>
        <v>1.5338756435886556</v>
      </c>
      <c r="F175" s="120"/>
    </row>
    <row r="176" spans="1:6" ht="19.5" thickTop="1" thickBot="1" x14ac:dyDescent="0.3">
      <c r="A176" s="57">
        <v>205061</v>
      </c>
      <c r="B176" s="58" t="s">
        <v>164</v>
      </c>
      <c r="C176" s="140">
        <v>1</v>
      </c>
      <c r="D176" s="110">
        <v>3</v>
      </c>
      <c r="E176" s="158">
        <f t="shared" si="2"/>
        <v>1.5338756435886556</v>
      </c>
      <c r="F176" s="120"/>
    </row>
    <row r="177" spans="1:6" ht="19.5" thickTop="1" thickBot="1" x14ac:dyDescent="0.3">
      <c r="A177" s="57">
        <v>205062</v>
      </c>
      <c r="B177" s="58" t="s">
        <v>179</v>
      </c>
      <c r="C177" s="140">
        <v>1</v>
      </c>
      <c r="D177" s="110">
        <v>4</v>
      </c>
      <c r="E177" s="158">
        <f t="shared" si="2"/>
        <v>2.045167524784874</v>
      </c>
      <c r="F177" s="120"/>
    </row>
    <row r="178" spans="1:6" ht="19.5" thickTop="1" thickBot="1" x14ac:dyDescent="0.3">
      <c r="A178" s="57">
        <v>205063</v>
      </c>
      <c r="B178" s="58" t="s">
        <v>180</v>
      </c>
      <c r="C178" s="140">
        <v>1</v>
      </c>
      <c r="D178" s="110">
        <v>5</v>
      </c>
      <c r="E178" s="158">
        <f t="shared" si="2"/>
        <v>2.5564594059810926</v>
      </c>
      <c r="F178" s="120"/>
    </row>
    <row r="179" spans="1:6" ht="19.5" thickTop="1" thickBot="1" x14ac:dyDescent="0.3">
      <c r="A179" s="57">
        <v>205064</v>
      </c>
      <c r="B179" s="58" t="s">
        <v>181</v>
      </c>
      <c r="C179" s="140">
        <v>1</v>
      </c>
      <c r="D179" s="110">
        <v>7</v>
      </c>
      <c r="E179" s="158">
        <f t="shared" si="2"/>
        <v>3.5790431683735293</v>
      </c>
      <c r="F179" s="120"/>
    </row>
    <row r="180" spans="1:6" ht="19.5" thickTop="1" thickBot="1" x14ac:dyDescent="0.3">
      <c r="A180" s="57">
        <v>205065</v>
      </c>
      <c r="B180" s="58" t="s">
        <v>170</v>
      </c>
      <c r="C180" s="140">
        <v>1</v>
      </c>
      <c r="D180" s="110">
        <v>3</v>
      </c>
      <c r="E180" s="158">
        <f t="shared" si="2"/>
        <v>1.5338756435886556</v>
      </c>
      <c r="F180" s="120"/>
    </row>
    <row r="181" spans="1:6" ht="19.5" thickTop="1" thickBot="1" x14ac:dyDescent="0.3">
      <c r="A181" s="57">
        <v>205066</v>
      </c>
      <c r="B181" s="58" t="s">
        <v>171</v>
      </c>
      <c r="C181" s="140">
        <v>1</v>
      </c>
      <c r="D181" s="110">
        <v>3</v>
      </c>
      <c r="E181" s="158">
        <f t="shared" si="2"/>
        <v>1.5338756435886556</v>
      </c>
      <c r="F181" s="120"/>
    </row>
    <row r="182" spans="1:6" ht="19.5" thickTop="1" thickBot="1" x14ac:dyDescent="0.3">
      <c r="A182" s="59">
        <v>205067</v>
      </c>
      <c r="B182" s="58" t="s">
        <v>173</v>
      </c>
      <c r="C182" s="140">
        <v>1</v>
      </c>
      <c r="D182" s="110">
        <v>3</v>
      </c>
      <c r="E182" s="158">
        <f t="shared" si="2"/>
        <v>1.5338756435886556</v>
      </c>
      <c r="F182" s="120"/>
    </row>
    <row r="183" spans="1:6" ht="19.5" thickTop="1" thickBot="1" x14ac:dyDescent="0.3">
      <c r="A183" s="57">
        <v>205068</v>
      </c>
      <c r="B183" s="58" t="s">
        <v>1058</v>
      </c>
      <c r="C183" s="140">
        <v>1</v>
      </c>
      <c r="D183" s="110">
        <v>20</v>
      </c>
      <c r="E183" s="158">
        <f t="shared" si="2"/>
        <v>10.22583762392437</v>
      </c>
      <c r="F183" s="120"/>
    </row>
    <row r="184" spans="1:6" ht="19.5" thickTop="1" thickBot="1" x14ac:dyDescent="0.3">
      <c r="A184" s="57">
        <v>205069</v>
      </c>
      <c r="B184" s="58" t="s">
        <v>175</v>
      </c>
      <c r="C184" s="140">
        <v>1</v>
      </c>
      <c r="D184" s="110">
        <v>5</v>
      </c>
      <c r="E184" s="158">
        <f t="shared" si="2"/>
        <v>2.5564594059810926</v>
      </c>
      <c r="F184" s="120"/>
    </row>
    <row r="185" spans="1:6" ht="19.5" thickTop="1" thickBot="1" x14ac:dyDescent="0.3">
      <c r="A185" s="57">
        <v>205070</v>
      </c>
      <c r="B185" s="58" t="s">
        <v>184</v>
      </c>
      <c r="C185" s="140">
        <v>1</v>
      </c>
      <c r="D185" s="110">
        <v>5</v>
      </c>
      <c r="E185" s="158">
        <f t="shared" si="2"/>
        <v>2.5564594059810926</v>
      </c>
      <c r="F185" s="120"/>
    </row>
    <row r="186" spans="1:6" ht="19.5" thickTop="1" thickBot="1" x14ac:dyDescent="0.3">
      <c r="A186" s="57">
        <v>205071</v>
      </c>
      <c r="B186" s="58" t="s">
        <v>174</v>
      </c>
      <c r="C186" s="140">
        <v>1</v>
      </c>
      <c r="D186" s="110">
        <v>3</v>
      </c>
      <c r="E186" s="158">
        <f t="shared" si="2"/>
        <v>1.5338756435886556</v>
      </c>
      <c r="F186" s="120"/>
    </row>
    <row r="187" spans="1:6" ht="19.5" thickTop="1" thickBot="1" x14ac:dyDescent="0.3">
      <c r="A187" s="57">
        <v>205072</v>
      </c>
      <c r="B187" s="58" t="s">
        <v>185</v>
      </c>
      <c r="C187" s="140">
        <v>1</v>
      </c>
      <c r="D187" s="110">
        <v>5</v>
      </c>
      <c r="E187" s="158">
        <f t="shared" si="2"/>
        <v>2.5564594059810926</v>
      </c>
      <c r="F187" s="120"/>
    </row>
    <row r="188" spans="1:6" ht="19.5" thickTop="1" thickBot="1" x14ac:dyDescent="0.3">
      <c r="A188" s="57">
        <v>205073</v>
      </c>
      <c r="B188" s="58" t="s">
        <v>172</v>
      </c>
      <c r="C188" s="140">
        <v>1</v>
      </c>
      <c r="D188" s="110">
        <v>7</v>
      </c>
      <c r="E188" s="158">
        <f t="shared" si="2"/>
        <v>3.5790431683735293</v>
      </c>
      <c r="F188" s="120"/>
    </row>
    <row r="189" spans="1:6" ht="19.5" thickTop="1" thickBot="1" x14ac:dyDescent="0.3">
      <c r="A189" s="57">
        <v>205074</v>
      </c>
      <c r="B189" s="58" t="s">
        <v>189</v>
      </c>
      <c r="C189" s="140">
        <v>1</v>
      </c>
      <c r="D189" s="110">
        <v>7</v>
      </c>
      <c r="E189" s="158">
        <f t="shared" si="2"/>
        <v>3.5790431683735293</v>
      </c>
      <c r="F189" s="120"/>
    </row>
    <row r="190" spans="1:6" ht="19.5" thickTop="1" thickBot="1" x14ac:dyDescent="0.3">
      <c r="A190" s="57">
        <v>205075</v>
      </c>
      <c r="B190" s="58" t="s">
        <v>197</v>
      </c>
      <c r="C190" s="140">
        <v>1</v>
      </c>
      <c r="D190" s="110">
        <v>7</v>
      </c>
      <c r="E190" s="158">
        <f t="shared" si="2"/>
        <v>3.5790431683735293</v>
      </c>
      <c r="F190" s="120"/>
    </row>
    <row r="191" spans="1:6" ht="19.5" thickTop="1" thickBot="1" x14ac:dyDescent="0.3">
      <c r="A191" s="59">
        <v>205076</v>
      </c>
      <c r="B191" s="58" t="s">
        <v>207</v>
      </c>
      <c r="C191" s="140">
        <v>1</v>
      </c>
      <c r="D191" s="110">
        <v>9</v>
      </c>
      <c r="E191" s="158">
        <f t="shared" si="2"/>
        <v>4.6016269307659661</v>
      </c>
      <c r="F191" s="120"/>
    </row>
    <row r="192" spans="1:6" ht="19.5" thickTop="1" thickBot="1" x14ac:dyDescent="0.3">
      <c r="A192" s="57">
        <v>205077</v>
      </c>
      <c r="B192" s="58" t="s">
        <v>166</v>
      </c>
      <c r="C192" s="140">
        <v>1</v>
      </c>
      <c r="D192" s="110">
        <v>4</v>
      </c>
      <c r="E192" s="158">
        <f t="shared" si="2"/>
        <v>2.045167524784874</v>
      </c>
      <c r="F192" s="120"/>
    </row>
    <row r="193" spans="1:6" ht="19.5" thickTop="1" thickBot="1" x14ac:dyDescent="0.3">
      <c r="A193" s="57">
        <v>205078</v>
      </c>
      <c r="B193" s="58" t="s">
        <v>192</v>
      </c>
      <c r="C193" s="140">
        <v>1</v>
      </c>
      <c r="D193" s="110">
        <v>4</v>
      </c>
      <c r="E193" s="158">
        <f t="shared" si="2"/>
        <v>2.045167524784874</v>
      </c>
      <c r="F193" s="120"/>
    </row>
    <row r="194" spans="1:6" ht="19.5" thickTop="1" thickBot="1" x14ac:dyDescent="0.3">
      <c r="A194" s="57">
        <v>205079</v>
      </c>
      <c r="B194" s="58" t="s">
        <v>191</v>
      </c>
      <c r="C194" s="140">
        <v>1</v>
      </c>
      <c r="D194" s="110">
        <v>4</v>
      </c>
      <c r="E194" s="158">
        <f t="shared" si="2"/>
        <v>2.045167524784874</v>
      </c>
      <c r="F194" s="120"/>
    </row>
    <row r="195" spans="1:6" ht="19.5" thickTop="1" thickBot="1" x14ac:dyDescent="0.3">
      <c r="A195" s="57">
        <v>205080</v>
      </c>
      <c r="B195" s="58" t="s">
        <v>1059</v>
      </c>
      <c r="C195" s="140">
        <v>1</v>
      </c>
      <c r="D195" s="110">
        <v>3</v>
      </c>
      <c r="E195" s="158">
        <f t="shared" si="2"/>
        <v>1.5338756435886556</v>
      </c>
      <c r="F195" s="120"/>
    </row>
    <row r="196" spans="1:6" ht="19.5" thickTop="1" thickBot="1" x14ac:dyDescent="0.3">
      <c r="A196" s="57">
        <v>205081</v>
      </c>
      <c r="B196" s="58" t="s">
        <v>165</v>
      </c>
      <c r="C196" s="140">
        <v>1</v>
      </c>
      <c r="D196" s="110">
        <v>3</v>
      </c>
      <c r="E196" s="158">
        <f t="shared" si="2"/>
        <v>1.5338756435886556</v>
      </c>
      <c r="F196" s="120"/>
    </row>
    <row r="197" spans="1:6" ht="19.5" thickTop="1" thickBot="1" x14ac:dyDescent="0.3">
      <c r="A197" s="57">
        <v>205082</v>
      </c>
      <c r="B197" s="58" t="s">
        <v>190</v>
      </c>
      <c r="C197" s="140">
        <v>1</v>
      </c>
      <c r="D197" s="110">
        <v>15</v>
      </c>
      <c r="E197" s="158">
        <f t="shared" si="2"/>
        <v>7.6693782179432777</v>
      </c>
      <c r="F197" s="185"/>
    </row>
    <row r="198" spans="1:6" ht="19.5" thickTop="1" thickBot="1" x14ac:dyDescent="0.3">
      <c r="A198" s="59">
        <v>205083</v>
      </c>
      <c r="B198" s="58" t="s">
        <v>194</v>
      </c>
      <c r="C198" s="140">
        <v>1</v>
      </c>
      <c r="D198" s="110">
        <v>18</v>
      </c>
      <c r="E198" s="158">
        <f t="shared" si="2"/>
        <v>9.2032538615319321</v>
      </c>
      <c r="F198" s="185"/>
    </row>
    <row r="199" spans="1:6" ht="19.5" thickTop="1" thickBot="1" x14ac:dyDescent="0.3">
      <c r="A199" s="57">
        <v>205084</v>
      </c>
      <c r="B199" s="58" t="s">
        <v>193</v>
      </c>
      <c r="C199" s="140">
        <v>1</v>
      </c>
      <c r="D199" s="110">
        <v>7</v>
      </c>
      <c r="E199" s="158">
        <f t="shared" si="2"/>
        <v>3.5790431683735293</v>
      </c>
      <c r="F199" s="185"/>
    </row>
    <row r="200" spans="1:6" ht="19.5" thickTop="1" thickBot="1" x14ac:dyDescent="0.3">
      <c r="A200" s="57">
        <v>205085</v>
      </c>
      <c r="B200" s="58" t="s">
        <v>195</v>
      </c>
      <c r="C200" s="140">
        <v>1</v>
      </c>
      <c r="D200" s="110">
        <v>18</v>
      </c>
      <c r="E200" s="158">
        <f t="shared" si="2"/>
        <v>9.2032538615319321</v>
      </c>
      <c r="F200" s="185"/>
    </row>
    <row r="201" spans="1:6" ht="19.5" thickTop="1" thickBot="1" x14ac:dyDescent="0.3">
      <c r="A201" s="57">
        <v>205086</v>
      </c>
      <c r="B201" s="58" t="s">
        <v>1014</v>
      </c>
      <c r="C201" s="140">
        <v>1</v>
      </c>
      <c r="D201" s="110">
        <v>15</v>
      </c>
      <c r="E201" s="158">
        <f t="shared" si="2"/>
        <v>7.6693782179432777</v>
      </c>
      <c r="F201" s="185"/>
    </row>
    <row r="202" spans="1:6" ht="19.5" thickTop="1" thickBot="1" x14ac:dyDescent="0.3">
      <c r="A202" s="59">
        <v>205087</v>
      </c>
      <c r="B202" s="58" t="s">
        <v>1010</v>
      </c>
      <c r="C202" s="140">
        <v>1</v>
      </c>
      <c r="D202" s="110">
        <v>15</v>
      </c>
      <c r="E202" s="158">
        <f t="shared" si="2"/>
        <v>7.6693782179432777</v>
      </c>
      <c r="F202" s="185"/>
    </row>
    <row r="203" spans="1:6" ht="19.5" thickTop="1" thickBot="1" x14ac:dyDescent="0.3">
      <c r="A203" s="59">
        <v>205088</v>
      </c>
      <c r="B203" s="58" t="s">
        <v>1013</v>
      </c>
      <c r="C203" s="140">
        <v>1</v>
      </c>
      <c r="D203" s="110">
        <v>15</v>
      </c>
      <c r="E203" s="158">
        <f t="shared" ref="E203:E266" si="3">D203/1.95583</f>
        <v>7.6693782179432777</v>
      </c>
      <c r="F203" s="120"/>
    </row>
    <row r="204" spans="1:6" ht="19.5" thickTop="1" thickBot="1" x14ac:dyDescent="0.3">
      <c r="A204" s="57">
        <v>205089</v>
      </c>
      <c r="B204" s="58" t="s">
        <v>1060</v>
      </c>
      <c r="C204" s="140">
        <v>1</v>
      </c>
      <c r="D204" s="110">
        <v>35</v>
      </c>
      <c r="E204" s="158">
        <f t="shared" si="3"/>
        <v>17.895215841867646</v>
      </c>
      <c r="F204" s="120"/>
    </row>
    <row r="205" spans="1:6" ht="19.5" thickTop="1" thickBot="1" x14ac:dyDescent="0.3">
      <c r="A205" s="57">
        <v>205090</v>
      </c>
      <c r="B205" s="58" t="s">
        <v>177</v>
      </c>
      <c r="C205" s="140">
        <v>1</v>
      </c>
      <c r="D205" s="110">
        <v>3</v>
      </c>
      <c r="E205" s="158">
        <f t="shared" si="3"/>
        <v>1.5338756435886556</v>
      </c>
      <c r="F205" s="120"/>
    </row>
    <row r="206" spans="1:6" ht="19.5" thickTop="1" thickBot="1" x14ac:dyDescent="0.3">
      <c r="A206" s="57">
        <v>205091</v>
      </c>
      <c r="B206" s="58" t="s">
        <v>176</v>
      </c>
      <c r="C206" s="140">
        <v>1</v>
      </c>
      <c r="D206" s="110">
        <v>8</v>
      </c>
      <c r="E206" s="158">
        <f t="shared" si="3"/>
        <v>4.0903350495697479</v>
      </c>
      <c r="F206" s="120"/>
    </row>
    <row r="207" spans="1:6" ht="19.5" thickTop="1" thickBot="1" x14ac:dyDescent="0.3">
      <c r="A207" s="57">
        <v>205092</v>
      </c>
      <c r="B207" s="58" t="s">
        <v>188</v>
      </c>
      <c r="C207" s="140">
        <v>1</v>
      </c>
      <c r="D207" s="110">
        <v>18</v>
      </c>
      <c r="E207" s="158">
        <f t="shared" si="3"/>
        <v>9.2032538615319321</v>
      </c>
      <c r="F207" s="120"/>
    </row>
    <row r="208" spans="1:6" ht="19.5" thickTop="1" thickBot="1" x14ac:dyDescent="0.3">
      <c r="A208" s="57">
        <v>205093</v>
      </c>
      <c r="B208" s="58" t="s">
        <v>183</v>
      </c>
      <c r="C208" s="140">
        <v>1</v>
      </c>
      <c r="D208" s="110">
        <v>3</v>
      </c>
      <c r="E208" s="158">
        <f t="shared" si="3"/>
        <v>1.5338756435886556</v>
      </c>
      <c r="F208" s="120"/>
    </row>
    <row r="209" spans="1:6" ht="19.5" thickTop="1" thickBot="1" x14ac:dyDescent="0.3">
      <c r="A209" s="57">
        <v>205094</v>
      </c>
      <c r="B209" s="58" t="s">
        <v>178</v>
      </c>
      <c r="C209" s="140">
        <v>1</v>
      </c>
      <c r="D209" s="110">
        <v>3</v>
      </c>
      <c r="E209" s="158">
        <f t="shared" si="3"/>
        <v>1.5338756435886556</v>
      </c>
      <c r="F209" s="120"/>
    </row>
    <row r="210" spans="1:6" ht="19.5" thickTop="1" thickBot="1" x14ac:dyDescent="0.3">
      <c r="A210" s="57">
        <v>205095</v>
      </c>
      <c r="B210" s="58" t="s">
        <v>1024</v>
      </c>
      <c r="C210" s="140">
        <v>1</v>
      </c>
      <c r="D210" s="110">
        <v>24</v>
      </c>
      <c r="E210" s="158">
        <f t="shared" si="3"/>
        <v>12.271005148709245</v>
      </c>
      <c r="F210" s="120"/>
    </row>
    <row r="211" spans="1:6" ht="19.5" thickTop="1" thickBot="1" x14ac:dyDescent="0.3">
      <c r="A211" s="57">
        <v>205096</v>
      </c>
      <c r="B211" s="58" t="s">
        <v>1061</v>
      </c>
      <c r="C211" s="140">
        <v>1</v>
      </c>
      <c r="D211" s="110">
        <v>26</v>
      </c>
      <c r="E211" s="158">
        <f t="shared" si="3"/>
        <v>13.293588911101681</v>
      </c>
      <c r="F211" s="120"/>
    </row>
    <row r="212" spans="1:6" ht="19.5" thickTop="1" thickBot="1" x14ac:dyDescent="0.3">
      <c r="A212" s="57">
        <v>205097</v>
      </c>
      <c r="B212" s="58" t="s">
        <v>1019</v>
      </c>
      <c r="C212" s="140">
        <v>1</v>
      </c>
      <c r="D212" s="110">
        <v>26</v>
      </c>
      <c r="E212" s="158">
        <f t="shared" si="3"/>
        <v>13.293588911101681</v>
      </c>
      <c r="F212" s="120"/>
    </row>
    <row r="213" spans="1:6" ht="19.5" thickTop="1" thickBot="1" x14ac:dyDescent="0.3">
      <c r="A213" s="57">
        <v>205098</v>
      </c>
      <c r="B213" s="58" t="s">
        <v>1020</v>
      </c>
      <c r="C213" s="140">
        <v>1</v>
      </c>
      <c r="D213" s="110">
        <v>30</v>
      </c>
      <c r="E213" s="158">
        <f t="shared" si="3"/>
        <v>15.338756435886555</v>
      </c>
      <c r="F213" s="120"/>
    </row>
    <row r="214" spans="1:6" ht="19.5" thickTop="1" thickBot="1" x14ac:dyDescent="0.3">
      <c r="A214" s="57">
        <v>205099</v>
      </c>
      <c r="B214" s="58" t="s">
        <v>1018</v>
      </c>
      <c r="C214" s="140">
        <v>1</v>
      </c>
      <c r="D214" s="110">
        <v>22</v>
      </c>
      <c r="E214" s="158">
        <f t="shared" si="3"/>
        <v>11.248421386316807</v>
      </c>
      <c r="F214" s="120"/>
    </row>
    <row r="215" spans="1:6" ht="19.5" thickTop="1" thickBot="1" x14ac:dyDescent="0.3">
      <c r="A215" s="57">
        <v>205100</v>
      </c>
      <c r="B215" s="58" t="s">
        <v>1022</v>
      </c>
      <c r="C215" s="140">
        <v>1</v>
      </c>
      <c r="D215" s="110">
        <v>60</v>
      </c>
      <c r="E215" s="158">
        <f t="shared" si="3"/>
        <v>30.677512871773111</v>
      </c>
      <c r="F215" s="120"/>
    </row>
    <row r="216" spans="1:6" ht="19.5" thickTop="1" thickBot="1" x14ac:dyDescent="0.3">
      <c r="A216" s="57">
        <v>205101</v>
      </c>
      <c r="B216" s="58" t="s">
        <v>1021</v>
      </c>
      <c r="C216" s="140">
        <v>1</v>
      </c>
      <c r="D216" s="110">
        <v>40</v>
      </c>
      <c r="E216" s="158">
        <f t="shared" si="3"/>
        <v>20.45167524784874</v>
      </c>
      <c r="F216" s="184"/>
    </row>
    <row r="217" spans="1:6" ht="19.5" thickTop="1" thickBot="1" x14ac:dyDescent="0.3">
      <c r="A217" s="57">
        <v>205102</v>
      </c>
      <c r="B217" s="58" t="s">
        <v>1023</v>
      </c>
      <c r="C217" s="140">
        <v>1</v>
      </c>
      <c r="D217" s="110">
        <v>40</v>
      </c>
      <c r="E217" s="158">
        <f t="shared" si="3"/>
        <v>20.45167524784874</v>
      </c>
      <c r="F217" s="184"/>
    </row>
    <row r="218" spans="1:6" ht="19.5" thickTop="1" thickBot="1" x14ac:dyDescent="0.3">
      <c r="A218" s="57">
        <v>205103</v>
      </c>
      <c r="B218" s="58" t="s">
        <v>1017</v>
      </c>
      <c r="C218" s="140">
        <v>1</v>
      </c>
      <c r="D218" s="110">
        <v>24</v>
      </c>
      <c r="E218" s="158">
        <f t="shared" si="3"/>
        <v>12.271005148709245</v>
      </c>
      <c r="F218" s="120"/>
    </row>
    <row r="219" spans="1:6" ht="19.5" thickTop="1" thickBot="1" x14ac:dyDescent="0.3">
      <c r="A219" s="57">
        <v>205104</v>
      </c>
      <c r="B219" s="58" t="s">
        <v>1062</v>
      </c>
      <c r="C219" s="140">
        <v>1</v>
      </c>
      <c r="D219" s="110">
        <v>3</v>
      </c>
      <c r="E219" s="158">
        <f t="shared" si="3"/>
        <v>1.5338756435886556</v>
      </c>
      <c r="F219" s="120"/>
    </row>
    <row r="220" spans="1:6" ht="19.5" thickTop="1" thickBot="1" x14ac:dyDescent="0.3">
      <c r="A220" s="57">
        <v>205105</v>
      </c>
      <c r="B220" s="58" t="s">
        <v>186</v>
      </c>
      <c r="C220" s="140">
        <v>1</v>
      </c>
      <c r="D220" s="110">
        <v>4</v>
      </c>
      <c r="E220" s="158">
        <f t="shared" si="3"/>
        <v>2.045167524784874</v>
      </c>
      <c r="F220" s="120"/>
    </row>
    <row r="221" spans="1:6" ht="19.5" thickTop="1" thickBot="1" x14ac:dyDescent="0.3">
      <c r="A221" s="57">
        <v>205106</v>
      </c>
      <c r="B221" s="58" t="s">
        <v>187</v>
      </c>
      <c r="C221" s="140">
        <v>1</v>
      </c>
      <c r="D221" s="110"/>
      <c r="E221" s="158">
        <f t="shared" si="3"/>
        <v>0</v>
      </c>
      <c r="F221" s="120"/>
    </row>
    <row r="222" spans="1:6" ht="19.5" thickTop="1" thickBot="1" x14ac:dyDescent="0.3">
      <c r="A222" s="59">
        <v>205107</v>
      </c>
      <c r="B222" s="58" t="s">
        <v>195</v>
      </c>
      <c r="C222" s="140">
        <v>1</v>
      </c>
      <c r="D222" s="110">
        <v>18</v>
      </c>
      <c r="E222" s="158">
        <f t="shared" si="3"/>
        <v>9.2032538615319321</v>
      </c>
      <c r="F222" s="120"/>
    </row>
    <row r="223" spans="1:6" ht="19.5" thickTop="1" thickBot="1" x14ac:dyDescent="0.3">
      <c r="A223" s="57">
        <v>205108</v>
      </c>
      <c r="B223" s="58" t="s">
        <v>157</v>
      </c>
      <c r="C223" s="140">
        <v>1</v>
      </c>
      <c r="D223" s="110">
        <v>3</v>
      </c>
      <c r="E223" s="158">
        <f t="shared" si="3"/>
        <v>1.5338756435886556</v>
      </c>
      <c r="F223" s="120"/>
    </row>
    <row r="224" spans="1:6" ht="19.5" thickTop="1" thickBot="1" x14ac:dyDescent="0.3">
      <c r="A224" s="57">
        <v>205109</v>
      </c>
      <c r="B224" s="58" t="s">
        <v>1063</v>
      </c>
      <c r="C224" s="140">
        <v>1</v>
      </c>
      <c r="D224" s="110">
        <v>3</v>
      </c>
      <c r="E224" s="158">
        <f t="shared" si="3"/>
        <v>1.5338756435886556</v>
      </c>
      <c r="F224" s="120"/>
    </row>
    <row r="225" spans="1:6" ht="19.5" thickTop="1" thickBot="1" x14ac:dyDescent="0.3">
      <c r="A225" s="57">
        <v>205110</v>
      </c>
      <c r="B225" s="58" t="s">
        <v>172</v>
      </c>
      <c r="C225" s="140">
        <v>1</v>
      </c>
      <c r="D225" s="110">
        <v>7</v>
      </c>
      <c r="E225" s="158">
        <f t="shared" si="3"/>
        <v>3.5790431683735293</v>
      </c>
      <c r="F225" s="120"/>
    </row>
    <row r="226" spans="1:6" ht="19.5" thickTop="1" thickBot="1" x14ac:dyDescent="0.3">
      <c r="A226" s="57">
        <v>205111</v>
      </c>
      <c r="B226" s="58" t="s">
        <v>1064</v>
      </c>
      <c r="C226" s="140">
        <v>1</v>
      </c>
      <c r="D226" s="110">
        <v>18</v>
      </c>
      <c r="E226" s="158">
        <f t="shared" si="3"/>
        <v>9.2032538615319321</v>
      </c>
      <c r="F226" s="120"/>
    </row>
    <row r="227" spans="1:6" ht="19.5" thickTop="1" thickBot="1" x14ac:dyDescent="0.3">
      <c r="A227" s="57">
        <v>205112</v>
      </c>
      <c r="B227" s="58" t="s">
        <v>197</v>
      </c>
      <c r="C227" s="140">
        <v>1</v>
      </c>
      <c r="D227" s="110">
        <v>7</v>
      </c>
      <c r="E227" s="158">
        <f t="shared" si="3"/>
        <v>3.5790431683735293</v>
      </c>
      <c r="F227" s="120"/>
    </row>
    <row r="228" spans="1:6" ht="19.5" thickTop="1" thickBot="1" x14ac:dyDescent="0.3">
      <c r="A228" s="57">
        <v>205113</v>
      </c>
      <c r="B228" s="58" t="s">
        <v>190</v>
      </c>
      <c r="C228" s="140">
        <v>1</v>
      </c>
      <c r="D228" s="110">
        <v>15</v>
      </c>
      <c r="E228" s="158">
        <f t="shared" si="3"/>
        <v>7.6693782179432777</v>
      </c>
      <c r="F228" s="120"/>
    </row>
    <row r="229" spans="1:6" ht="19.5" thickTop="1" thickBot="1" x14ac:dyDescent="0.3">
      <c r="A229" s="59">
        <v>205114</v>
      </c>
      <c r="B229" s="58" t="s">
        <v>1065</v>
      </c>
      <c r="C229" s="140">
        <v>1</v>
      </c>
      <c r="D229" s="110">
        <v>3</v>
      </c>
      <c r="E229" s="158">
        <f t="shared" si="3"/>
        <v>1.5338756435886556</v>
      </c>
      <c r="F229" s="120"/>
    </row>
    <row r="230" spans="1:6" ht="19.5" thickTop="1" thickBot="1" x14ac:dyDescent="0.3">
      <c r="A230" s="57">
        <v>205115</v>
      </c>
      <c r="B230" s="58" t="s">
        <v>1066</v>
      </c>
      <c r="C230" s="140">
        <v>1</v>
      </c>
      <c r="D230" s="110">
        <v>5</v>
      </c>
      <c r="E230" s="158">
        <f t="shared" si="3"/>
        <v>2.5564594059810926</v>
      </c>
      <c r="F230" s="120"/>
    </row>
    <row r="231" spans="1:6" ht="19.5" thickTop="1" thickBot="1" x14ac:dyDescent="0.3">
      <c r="A231" s="57">
        <v>205116</v>
      </c>
      <c r="B231" s="58" t="s">
        <v>1067</v>
      </c>
      <c r="C231" s="140">
        <v>1</v>
      </c>
      <c r="D231" s="110">
        <v>2</v>
      </c>
      <c r="E231" s="158">
        <f t="shared" si="3"/>
        <v>1.022583762392437</v>
      </c>
      <c r="F231" s="120"/>
    </row>
    <row r="232" spans="1:6" ht="19.5" thickTop="1" thickBot="1" x14ac:dyDescent="0.3">
      <c r="A232" s="57">
        <v>205117</v>
      </c>
      <c r="B232" s="58" t="s">
        <v>193</v>
      </c>
      <c r="C232" s="140">
        <v>1</v>
      </c>
      <c r="D232" s="110">
        <v>7</v>
      </c>
      <c r="E232" s="158">
        <f t="shared" si="3"/>
        <v>3.5790431683735293</v>
      </c>
      <c r="F232" s="120"/>
    </row>
    <row r="233" spans="1:6" ht="19.5" thickTop="1" thickBot="1" x14ac:dyDescent="0.3">
      <c r="A233" s="57">
        <v>205118</v>
      </c>
      <c r="B233" s="58" t="s">
        <v>189</v>
      </c>
      <c r="C233" s="140">
        <v>1</v>
      </c>
      <c r="D233" s="110">
        <v>7</v>
      </c>
      <c r="E233" s="158">
        <f t="shared" si="3"/>
        <v>3.5790431683735293</v>
      </c>
      <c r="F233" s="120"/>
    </row>
    <row r="234" spans="1:6" ht="19.5" thickTop="1" thickBot="1" x14ac:dyDescent="0.3">
      <c r="A234" s="57">
        <v>205119</v>
      </c>
      <c r="B234" s="58" t="s">
        <v>167</v>
      </c>
      <c r="C234" s="140">
        <v>1</v>
      </c>
      <c r="D234" s="110">
        <v>3</v>
      </c>
      <c r="E234" s="158">
        <f t="shared" si="3"/>
        <v>1.5338756435886556</v>
      </c>
      <c r="F234" s="120"/>
    </row>
    <row r="235" spans="1:6" ht="19.5" thickTop="1" thickBot="1" x14ac:dyDescent="0.3">
      <c r="A235" s="57">
        <v>205120</v>
      </c>
      <c r="B235" s="58" t="s">
        <v>165</v>
      </c>
      <c r="C235" s="140">
        <v>1</v>
      </c>
      <c r="D235" s="110">
        <v>3</v>
      </c>
      <c r="E235" s="158">
        <f t="shared" si="3"/>
        <v>1.5338756435886556</v>
      </c>
      <c r="F235" s="120"/>
    </row>
    <row r="236" spans="1:6" ht="19.5" thickTop="1" thickBot="1" x14ac:dyDescent="0.3">
      <c r="A236" s="59">
        <v>205121</v>
      </c>
      <c r="B236" s="58" t="s">
        <v>207</v>
      </c>
      <c r="C236" s="140">
        <v>1</v>
      </c>
      <c r="D236" s="110">
        <v>9</v>
      </c>
      <c r="E236" s="158">
        <f t="shared" si="3"/>
        <v>4.6016269307659661</v>
      </c>
      <c r="F236" s="120"/>
    </row>
    <row r="237" spans="1:6" ht="19.5" thickTop="1" thickBot="1" x14ac:dyDescent="0.3">
      <c r="A237" s="57">
        <v>205122</v>
      </c>
      <c r="B237" s="58" t="s">
        <v>1068</v>
      </c>
      <c r="C237" s="140">
        <v>1</v>
      </c>
      <c r="D237" s="110">
        <v>22</v>
      </c>
      <c r="E237" s="158">
        <f t="shared" si="3"/>
        <v>11.248421386316807</v>
      </c>
      <c r="F237" s="120"/>
    </row>
    <row r="238" spans="1:6" ht="19.5" thickTop="1" thickBot="1" x14ac:dyDescent="0.3">
      <c r="A238" s="57">
        <v>205123</v>
      </c>
      <c r="B238" s="58" t="s">
        <v>160</v>
      </c>
      <c r="C238" s="140">
        <v>1</v>
      </c>
      <c r="D238" s="110">
        <v>3</v>
      </c>
      <c r="E238" s="158">
        <f t="shared" si="3"/>
        <v>1.5338756435886556</v>
      </c>
      <c r="F238" s="120"/>
    </row>
    <row r="239" spans="1:6" ht="19.5" thickTop="1" thickBot="1" x14ac:dyDescent="0.3">
      <c r="A239" s="57">
        <v>205124</v>
      </c>
      <c r="B239" s="58" t="s">
        <v>159</v>
      </c>
      <c r="C239" s="140">
        <v>1</v>
      </c>
      <c r="D239" s="110">
        <v>7</v>
      </c>
      <c r="E239" s="158">
        <f t="shared" si="3"/>
        <v>3.5790431683735293</v>
      </c>
      <c r="F239" s="120"/>
    </row>
    <row r="240" spans="1:6" ht="19.5" thickTop="1" thickBot="1" x14ac:dyDescent="0.3">
      <c r="A240" s="59">
        <v>205125</v>
      </c>
      <c r="B240" s="58" t="s">
        <v>169</v>
      </c>
      <c r="C240" s="140">
        <v>1</v>
      </c>
      <c r="D240" s="110">
        <v>3</v>
      </c>
      <c r="E240" s="158">
        <f t="shared" si="3"/>
        <v>1.5338756435886556</v>
      </c>
      <c r="F240" s="120"/>
    </row>
    <row r="241" spans="1:6" ht="19.5" thickTop="1" thickBot="1" x14ac:dyDescent="0.3">
      <c r="A241" s="57">
        <v>205126</v>
      </c>
      <c r="B241" s="58" t="s">
        <v>1069</v>
      </c>
      <c r="C241" s="140">
        <v>1</v>
      </c>
      <c r="D241" s="110">
        <v>3</v>
      </c>
      <c r="E241" s="158">
        <f t="shared" si="3"/>
        <v>1.5338756435886556</v>
      </c>
      <c r="F241" s="120"/>
    </row>
    <row r="242" spans="1:6" ht="19.5" thickTop="1" thickBot="1" x14ac:dyDescent="0.3">
      <c r="A242" s="57">
        <v>205127</v>
      </c>
      <c r="B242" s="58" t="s">
        <v>1070</v>
      </c>
      <c r="C242" s="140">
        <v>1</v>
      </c>
      <c r="D242" s="110">
        <v>3</v>
      </c>
      <c r="E242" s="158">
        <f t="shared" si="3"/>
        <v>1.5338756435886556</v>
      </c>
      <c r="F242" s="120"/>
    </row>
    <row r="243" spans="1:6" ht="37.5" thickTop="1" thickBot="1" x14ac:dyDescent="0.3">
      <c r="A243" s="57">
        <v>205128</v>
      </c>
      <c r="B243" s="58" t="s">
        <v>156</v>
      </c>
      <c r="C243" s="140">
        <v>1</v>
      </c>
      <c r="D243" s="110">
        <v>4</v>
      </c>
      <c r="E243" s="158">
        <f t="shared" si="3"/>
        <v>2.045167524784874</v>
      </c>
      <c r="F243" s="120"/>
    </row>
    <row r="244" spans="1:6" ht="19.5" thickTop="1" thickBot="1" x14ac:dyDescent="0.3">
      <c r="A244" s="59">
        <v>205129</v>
      </c>
      <c r="B244" s="58" t="s">
        <v>164</v>
      </c>
      <c r="C244" s="140">
        <v>1</v>
      </c>
      <c r="D244" s="110">
        <v>3</v>
      </c>
      <c r="E244" s="158">
        <f t="shared" si="3"/>
        <v>1.5338756435886556</v>
      </c>
      <c r="F244" s="120"/>
    </row>
    <row r="245" spans="1:6" ht="19.5" thickTop="1" thickBot="1" x14ac:dyDescent="0.3">
      <c r="A245" s="57">
        <v>205130</v>
      </c>
      <c r="B245" s="58" t="s">
        <v>1071</v>
      </c>
      <c r="C245" s="140">
        <v>1</v>
      </c>
      <c r="D245" s="110">
        <v>4</v>
      </c>
      <c r="E245" s="158">
        <f t="shared" si="3"/>
        <v>2.045167524784874</v>
      </c>
      <c r="F245" s="120"/>
    </row>
    <row r="246" spans="1:6" ht="19.5" thickTop="1" thickBot="1" x14ac:dyDescent="0.3">
      <c r="A246" s="57">
        <v>205131</v>
      </c>
      <c r="B246" s="58" t="s">
        <v>180</v>
      </c>
      <c r="C246" s="140">
        <v>1</v>
      </c>
      <c r="D246" s="110">
        <v>5</v>
      </c>
      <c r="E246" s="158">
        <f t="shared" si="3"/>
        <v>2.5564594059810926</v>
      </c>
      <c r="F246" s="120"/>
    </row>
    <row r="247" spans="1:6" ht="19.5" thickTop="1" thickBot="1" x14ac:dyDescent="0.3">
      <c r="A247" s="57">
        <v>205132</v>
      </c>
      <c r="B247" s="58" t="s">
        <v>181</v>
      </c>
      <c r="C247" s="140">
        <v>1</v>
      </c>
      <c r="D247" s="110">
        <v>7</v>
      </c>
      <c r="E247" s="158">
        <f t="shared" si="3"/>
        <v>3.5790431683735293</v>
      </c>
      <c r="F247" s="120"/>
    </row>
    <row r="248" spans="1:6" ht="19.5" thickTop="1" thickBot="1" x14ac:dyDescent="0.3">
      <c r="A248" s="59">
        <v>205133</v>
      </c>
      <c r="B248" s="58" t="s">
        <v>170</v>
      </c>
      <c r="C248" s="140">
        <v>1</v>
      </c>
      <c r="D248" s="110">
        <v>3</v>
      </c>
      <c r="E248" s="158">
        <f t="shared" si="3"/>
        <v>1.5338756435886556</v>
      </c>
      <c r="F248" s="120"/>
    </row>
    <row r="249" spans="1:6" ht="19.5" thickTop="1" thickBot="1" x14ac:dyDescent="0.3">
      <c r="A249" s="59">
        <v>205134</v>
      </c>
      <c r="B249" s="58" t="s">
        <v>171</v>
      </c>
      <c r="C249" s="140">
        <v>1</v>
      </c>
      <c r="D249" s="110">
        <v>3</v>
      </c>
      <c r="E249" s="158">
        <f t="shared" si="3"/>
        <v>1.5338756435886556</v>
      </c>
      <c r="F249" s="120"/>
    </row>
    <row r="250" spans="1:6" ht="19.5" thickTop="1" thickBot="1" x14ac:dyDescent="0.3">
      <c r="A250" s="59">
        <v>205135</v>
      </c>
      <c r="B250" s="58" t="s">
        <v>173</v>
      </c>
      <c r="C250" s="140">
        <v>1</v>
      </c>
      <c r="D250" s="110">
        <v>3</v>
      </c>
      <c r="E250" s="158">
        <f t="shared" si="3"/>
        <v>1.5338756435886556</v>
      </c>
      <c r="F250" s="120"/>
    </row>
    <row r="251" spans="1:6" ht="19.5" thickTop="1" thickBot="1" x14ac:dyDescent="0.3">
      <c r="A251" s="59">
        <v>205136</v>
      </c>
      <c r="B251" s="58" t="s">
        <v>174</v>
      </c>
      <c r="C251" s="140">
        <v>1</v>
      </c>
      <c r="D251" s="110">
        <v>3</v>
      </c>
      <c r="E251" s="158">
        <f t="shared" si="3"/>
        <v>1.5338756435886556</v>
      </c>
      <c r="F251" s="120"/>
    </row>
    <row r="252" spans="1:6" ht="19.5" thickTop="1" thickBot="1" x14ac:dyDescent="0.3">
      <c r="A252" s="59">
        <v>205137</v>
      </c>
      <c r="B252" s="58" t="s">
        <v>175</v>
      </c>
      <c r="C252" s="140">
        <v>1</v>
      </c>
      <c r="D252" s="110">
        <v>5</v>
      </c>
      <c r="E252" s="158">
        <f t="shared" si="3"/>
        <v>2.5564594059810926</v>
      </c>
      <c r="F252" s="120"/>
    </row>
    <row r="253" spans="1:6" ht="19.5" thickTop="1" thickBot="1" x14ac:dyDescent="0.3">
      <c r="A253" s="57">
        <v>205138</v>
      </c>
      <c r="B253" s="58"/>
      <c r="C253" s="140">
        <v>1</v>
      </c>
      <c r="D253" s="110"/>
      <c r="E253" s="158">
        <f t="shared" si="3"/>
        <v>0</v>
      </c>
      <c r="F253" s="120"/>
    </row>
    <row r="254" spans="1:6" ht="19.5" thickTop="1" thickBot="1" x14ac:dyDescent="0.3">
      <c r="A254" s="57">
        <v>205139</v>
      </c>
      <c r="B254" s="58" t="s">
        <v>184</v>
      </c>
      <c r="C254" s="140">
        <v>1</v>
      </c>
      <c r="D254" s="110">
        <v>5</v>
      </c>
      <c r="E254" s="158">
        <f t="shared" si="3"/>
        <v>2.5564594059810926</v>
      </c>
      <c r="F254" s="120"/>
    </row>
    <row r="255" spans="1:6" ht="19.5" thickTop="1" thickBot="1" x14ac:dyDescent="0.3">
      <c r="A255" s="57">
        <v>205140</v>
      </c>
      <c r="B255" s="58" t="s">
        <v>185</v>
      </c>
      <c r="C255" s="140">
        <v>1</v>
      </c>
      <c r="D255" s="110">
        <v>5</v>
      </c>
      <c r="E255" s="158">
        <f t="shared" si="3"/>
        <v>2.5564594059810926</v>
      </c>
      <c r="F255" s="120"/>
    </row>
    <row r="256" spans="1:6" ht="19.5" thickTop="1" thickBot="1" x14ac:dyDescent="0.3">
      <c r="A256" s="59">
        <v>205141</v>
      </c>
      <c r="B256" s="58" t="s">
        <v>196</v>
      </c>
      <c r="C256" s="140">
        <v>1</v>
      </c>
      <c r="D256" s="110">
        <v>18</v>
      </c>
      <c r="E256" s="158">
        <f t="shared" si="3"/>
        <v>9.2032538615319321</v>
      </c>
      <c r="F256" s="120"/>
    </row>
    <row r="257" spans="1:6" ht="19.5" thickTop="1" thickBot="1" x14ac:dyDescent="0.3">
      <c r="A257" s="57">
        <v>205142</v>
      </c>
      <c r="B257" s="58" t="s">
        <v>1014</v>
      </c>
      <c r="C257" s="140">
        <v>1</v>
      </c>
      <c r="D257" s="110">
        <v>15</v>
      </c>
      <c r="E257" s="158">
        <f t="shared" si="3"/>
        <v>7.6693782179432777</v>
      </c>
      <c r="F257" s="120"/>
    </row>
    <row r="258" spans="1:6" ht="19.5" thickTop="1" thickBot="1" x14ac:dyDescent="0.3">
      <c r="A258" s="57">
        <v>205143</v>
      </c>
      <c r="B258" s="58" t="s">
        <v>1010</v>
      </c>
      <c r="C258" s="140">
        <v>1</v>
      </c>
      <c r="D258" s="110">
        <v>15</v>
      </c>
      <c r="E258" s="158">
        <f t="shared" si="3"/>
        <v>7.6693782179432777</v>
      </c>
      <c r="F258" s="120"/>
    </row>
    <row r="259" spans="1:6" ht="19.5" thickTop="1" thickBot="1" x14ac:dyDescent="0.3">
      <c r="A259" s="57">
        <v>205144</v>
      </c>
      <c r="B259" s="58" t="s">
        <v>1013</v>
      </c>
      <c r="C259" s="140">
        <v>1</v>
      </c>
      <c r="D259" s="110">
        <v>15</v>
      </c>
      <c r="E259" s="158">
        <f t="shared" si="3"/>
        <v>7.6693782179432777</v>
      </c>
      <c r="F259" s="120"/>
    </row>
    <row r="260" spans="1:6" ht="19.5" thickTop="1" thickBot="1" x14ac:dyDescent="0.3">
      <c r="A260" s="59">
        <v>205145</v>
      </c>
      <c r="B260" s="58" t="s">
        <v>1072</v>
      </c>
      <c r="C260" s="140">
        <v>1</v>
      </c>
      <c r="D260" s="110">
        <v>18</v>
      </c>
      <c r="E260" s="158">
        <f t="shared" si="3"/>
        <v>9.2032538615319321</v>
      </c>
      <c r="F260" s="120"/>
    </row>
    <row r="261" spans="1:6" ht="19.5" thickTop="1" thickBot="1" x14ac:dyDescent="0.3">
      <c r="A261" s="59">
        <v>205146</v>
      </c>
      <c r="B261" s="58" t="s">
        <v>1073</v>
      </c>
      <c r="C261" s="140">
        <v>1</v>
      </c>
      <c r="D261" s="110">
        <v>18</v>
      </c>
      <c r="E261" s="158">
        <f t="shared" si="3"/>
        <v>9.2032538615319321</v>
      </c>
      <c r="F261" s="120"/>
    </row>
    <row r="262" spans="1:6" ht="19.5" thickTop="1" thickBot="1" x14ac:dyDescent="0.3">
      <c r="A262" s="59">
        <v>205147</v>
      </c>
      <c r="B262" s="58" t="s">
        <v>1074</v>
      </c>
      <c r="C262" s="140">
        <v>1</v>
      </c>
      <c r="D262" s="110">
        <v>18</v>
      </c>
      <c r="E262" s="158">
        <f t="shared" si="3"/>
        <v>9.2032538615319321</v>
      </c>
      <c r="F262" s="120"/>
    </row>
    <row r="263" spans="1:6" ht="19.5" thickTop="1" thickBot="1" x14ac:dyDescent="0.3">
      <c r="A263" s="59">
        <v>205148</v>
      </c>
      <c r="B263" s="58" t="s">
        <v>158</v>
      </c>
      <c r="C263" s="140">
        <v>1</v>
      </c>
      <c r="D263" s="110">
        <v>9</v>
      </c>
      <c r="E263" s="158">
        <f t="shared" si="3"/>
        <v>4.6016269307659661</v>
      </c>
      <c r="F263" s="120"/>
    </row>
    <row r="264" spans="1:6" ht="37.5" thickTop="1" thickBot="1" x14ac:dyDescent="0.3">
      <c r="A264" s="57">
        <v>205149</v>
      </c>
      <c r="B264" s="58" t="s">
        <v>205</v>
      </c>
      <c r="C264" s="140">
        <v>1</v>
      </c>
      <c r="D264" s="110">
        <v>15</v>
      </c>
      <c r="E264" s="158">
        <f t="shared" si="3"/>
        <v>7.6693782179432777</v>
      </c>
      <c r="F264" s="120"/>
    </row>
    <row r="265" spans="1:6" ht="19.5" thickTop="1" thickBot="1" x14ac:dyDescent="0.3">
      <c r="A265" s="57">
        <v>205150</v>
      </c>
      <c r="B265" s="58" t="s">
        <v>199</v>
      </c>
      <c r="C265" s="140">
        <v>1</v>
      </c>
      <c r="D265" s="110">
        <v>15</v>
      </c>
      <c r="E265" s="158">
        <f t="shared" si="3"/>
        <v>7.6693782179432777</v>
      </c>
      <c r="F265" s="120"/>
    </row>
    <row r="266" spans="1:6" ht="19.5" thickTop="1" thickBot="1" x14ac:dyDescent="0.3">
      <c r="A266" s="57">
        <v>205151</v>
      </c>
      <c r="B266" s="58" t="s">
        <v>1075</v>
      </c>
      <c r="C266" s="140">
        <v>1</v>
      </c>
      <c r="D266" s="110">
        <v>10</v>
      </c>
      <c r="E266" s="158">
        <f t="shared" si="3"/>
        <v>5.1129188119621851</v>
      </c>
      <c r="F266" s="120"/>
    </row>
    <row r="267" spans="1:6" ht="37.5" thickTop="1" thickBot="1" x14ac:dyDescent="0.3">
      <c r="A267" s="59">
        <v>205152</v>
      </c>
      <c r="B267" s="58" t="s">
        <v>156</v>
      </c>
      <c r="C267" s="140">
        <v>1</v>
      </c>
      <c r="D267" s="110">
        <v>4</v>
      </c>
      <c r="E267" s="158">
        <f t="shared" ref="E267:E330" si="4">D267/1.95583</f>
        <v>2.045167524784874</v>
      </c>
      <c r="F267" s="120"/>
    </row>
    <row r="268" spans="1:6" ht="37.5" thickTop="1" thickBot="1" x14ac:dyDescent="0.3">
      <c r="A268" s="57">
        <v>205153</v>
      </c>
      <c r="B268" s="58" t="s">
        <v>154</v>
      </c>
      <c r="C268" s="140">
        <v>1</v>
      </c>
      <c r="D268" s="110">
        <v>10</v>
      </c>
      <c r="E268" s="158">
        <f t="shared" si="4"/>
        <v>5.1129188119621851</v>
      </c>
      <c r="F268" s="120"/>
    </row>
    <row r="269" spans="1:6" ht="37.5" thickTop="1" thickBot="1" x14ac:dyDescent="0.3">
      <c r="A269" s="57">
        <v>205154</v>
      </c>
      <c r="B269" s="58" t="s">
        <v>155</v>
      </c>
      <c r="C269" s="140">
        <v>1</v>
      </c>
      <c r="D269" s="110">
        <v>10</v>
      </c>
      <c r="E269" s="158">
        <f t="shared" si="4"/>
        <v>5.1129188119621851</v>
      </c>
      <c r="F269" s="120"/>
    </row>
    <row r="270" spans="1:6" ht="19.5" thickTop="1" thickBot="1" x14ac:dyDescent="0.3">
      <c r="A270" s="57">
        <v>205155</v>
      </c>
      <c r="B270" s="58" t="s">
        <v>152</v>
      </c>
      <c r="C270" s="140">
        <v>1</v>
      </c>
      <c r="D270" s="110">
        <v>5</v>
      </c>
      <c r="E270" s="158">
        <f t="shared" si="4"/>
        <v>2.5564594059810926</v>
      </c>
      <c r="F270" s="120"/>
    </row>
    <row r="271" spans="1:6" ht="19.5" thickTop="1" thickBot="1" x14ac:dyDescent="0.3">
      <c r="A271" s="57">
        <v>205156</v>
      </c>
      <c r="B271" s="58" t="s">
        <v>153</v>
      </c>
      <c r="C271" s="140">
        <v>1</v>
      </c>
      <c r="D271" s="110">
        <v>5</v>
      </c>
      <c r="E271" s="158">
        <f t="shared" si="4"/>
        <v>2.5564594059810926</v>
      </c>
      <c r="F271" s="120"/>
    </row>
    <row r="272" spans="1:6" ht="19.5" thickTop="1" thickBot="1" x14ac:dyDescent="0.3">
      <c r="A272" s="57">
        <v>205157</v>
      </c>
      <c r="B272" s="58" t="s">
        <v>1076</v>
      </c>
      <c r="C272" s="140">
        <v>1</v>
      </c>
      <c r="D272" s="110">
        <v>10</v>
      </c>
      <c r="E272" s="158">
        <f t="shared" si="4"/>
        <v>5.1129188119621851</v>
      </c>
      <c r="F272" s="120"/>
    </row>
    <row r="273" spans="1:6" ht="19.5" thickTop="1" thickBot="1" x14ac:dyDescent="0.3">
      <c r="A273" s="57">
        <v>205158</v>
      </c>
      <c r="B273" s="58" t="s">
        <v>1077</v>
      </c>
      <c r="C273" s="140">
        <v>1</v>
      </c>
      <c r="D273" s="110">
        <v>10</v>
      </c>
      <c r="E273" s="158">
        <f t="shared" si="4"/>
        <v>5.1129188119621851</v>
      </c>
      <c r="F273" s="120"/>
    </row>
    <row r="274" spans="1:6" ht="19.5" thickTop="1" thickBot="1" x14ac:dyDescent="0.3">
      <c r="A274" s="59">
        <v>205159</v>
      </c>
      <c r="B274" s="58" t="s">
        <v>1078</v>
      </c>
      <c r="C274" s="140">
        <v>1</v>
      </c>
      <c r="D274" s="110">
        <v>10</v>
      </c>
      <c r="E274" s="158">
        <f t="shared" si="4"/>
        <v>5.1129188119621851</v>
      </c>
      <c r="F274" s="120"/>
    </row>
    <row r="275" spans="1:6" ht="37.5" thickTop="1" thickBot="1" x14ac:dyDescent="0.3">
      <c r="A275" s="57">
        <v>205160</v>
      </c>
      <c r="B275" s="58" t="s">
        <v>1079</v>
      </c>
      <c r="C275" s="140">
        <v>1</v>
      </c>
      <c r="D275" s="110">
        <v>20</v>
      </c>
      <c r="E275" s="158">
        <f t="shared" si="4"/>
        <v>10.22583762392437</v>
      </c>
      <c r="F275" s="120"/>
    </row>
    <row r="276" spans="1:6" ht="19.5" thickTop="1" thickBot="1" x14ac:dyDescent="0.3">
      <c r="A276" s="57">
        <v>205161</v>
      </c>
      <c r="B276" s="58" t="s">
        <v>200</v>
      </c>
      <c r="C276" s="140">
        <v>1</v>
      </c>
      <c r="D276" s="110">
        <v>5</v>
      </c>
      <c r="E276" s="158">
        <f t="shared" si="4"/>
        <v>2.5564594059810926</v>
      </c>
      <c r="F276" s="120"/>
    </row>
    <row r="277" spans="1:6" ht="37.5" thickTop="1" thickBot="1" x14ac:dyDescent="0.3">
      <c r="A277" s="57">
        <v>205162</v>
      </c>
      <c r="B277" s="58" t="s">
        <v>201</v>
      </c>
      <c r="C277" s="140">
        <v>1</v>
      </c>
      <c r="D277" s="110">
        <v>3</v>
      </c>
      <c r="E277" s="158">
        <f t="shared" si="4"/>
        <v>1.5338756435886556</v>
      </c>
      <c r="F277" s="120"/>
    </row>
    <row r="278" spans="1:6" ht="19.5" thickTop="1" thickBot="1" x14ac:dyDescent="0.3">
      <c r="A278" s="57">
        <v>205163</v>
      </c>
      <c r="B278" s="58" t="s">
        <v>1080</v>
      </c>
      <c r="C278" s="140">
        <v>1</v>
      </c>
      <c r="D278" s="110">
        <v>10</v>
      </c>
      <c r="E278" s="158">
        <f t="shared" si="4"/>
        <v>5.1129188119621851</v>
      </c>
      <c r="F278" s="120"/>
    </row>
    <row r="279" spans="1:6" ht="19.5" thickTop="1" thickBot="1" x14ac:dyDescent="0.3">
      <c r="A279" s="57">
        <v>205164</v>
      </c>
      <c r="B279" s="58" t="s">
        <v>1081</v>
      </c>
      <c r="C279" s="140">
        <v>1</v>
      </c>
      <c r="D279" s="110">
        <v>5</v>
      </c>
      <c r="E279" s="158">
        <f t="shared" si="4"/>
        <v>2.5564594059810926</v>
      </c>
      <c r="F279" s="120"/>
    </row>
    <row r="280" spans="1:6" ht="19.5" thickTop="1" thickBot="1" x14ac:dyDescent="0.3">
      <c r="A280" s="57">
        <v>205165</v>
      </c>
      <c r="B280" s="58" t="s">
        <v>202</v>
      </c>
      <c r="C280" s="140">
        <v>1</v>
      </c>
      <c r="D280" s="110">
        <v>5</v>
      </c>
      <c r="E280" s="158">
        <f t="shared" si="4"/>
        <v>2.5564594059810926</v>
      </c>
      <c r="F280" s="120"/>
    </row>
    <row r="281" spans="1:6" ht="19.5" thickTop="1" thickBot="1" x14ac:dyDescent="0.3">
      <c r="A281" s="59">
        <v>205166</v>
      </c>
      <c r="B281" s="58" t="s">
        <v>1082</v>
      </c>
      <c r="C281" s="140">
        <v>1</v>
      </c>
      <c r="D281" s="110">
        <v>5</v>
      </c>
      <c r="E281" s="158">
        <f t="shared" si="4"/>
        <v>2.5564594059810926</v>
      </c>
      <c r="F281" s="120"/>
    </row>
    <row r="282" spans="1:6" ht="19.5" thickTop="1" thickBot="1" x14ac:dyDescent="0.3">
      <c r="A282" s="57">
        <v>205167</v>
      </c>
      <c r="B282" s="58" t="s">
        <v>203</v>
      </c>
      <c r="C282" s="140">
        <v>1</v>
      </c>
      <c r="D282" s="110">
        <v>8</v>
      </c>
      <c r="E282" s="158">
        <f t="shared" si="4"/>
        <v>4.0903350495697479</v>
      </c>
      <c r="F282" s="120"/>
    </row>
    <row r="283" spans="1:6" ht="19.5" thickTop="1" thickBot="1" x14ac:dyDescent="0.3">
      <c r="A283" s="57">
        <v>205168</v>
      </c>
      <c r="B283" s="58" t="s">
        <v>204</v>
      </c>
      <c r="C283" s="140">
        <v>1</v>
      </c>
      <c r="D283" s="110">
        <v>10</v>
      </c>
      <c r="E283" s="158">
        <f t="shared" si="4"/>
        <v>5.1129188119621851</v>
      </c>
      <c r="F283" s="120"/>
    </row>
    <row r="284" spans="1:6" ht="37.5" thickTop="1" thickBot="1" x14ac:dyDescent="0.3">
      <c r="A284" s="57">
        <v>2050169</v>
      </c>
      <c r="B284" s="58" t="s">
        <v>1083</v>
      </c>
      <c r="C284" s="140">
        <v>1</v>
      </c>
      <c r="D284" s="110">
        <v>16</v>
      </c>
      <c r="E284" s="158">
        <f t="shared" si="4"/>
        <v>8.1806700991394958</v>
      </c>
      <c r="F284" s="120"/>
    </row>
    <row r="285" spans="1:6" ht="37.5" thickTop="1" thickBot="1" x14ac:dyDescent="0.3">
      <c r="A285" s="57">
        <v>2050170</v>
      </c>
      <c r="B285" s="58" t="s">
        <v>1084</v>
      </c>
      <c r="C285" s="140">
        <v>1</v>
      </c>
      <c r="D285" s="110">
        <v>35</v>
      </c>
      <c r="E285" s="158">
        <f t="shared" si="4"/>
        <v>17.895215841867646</v>
      </c>
      <c r="F285" s="120"/>
    </row>
    <row r="286" spans="1:6" ht="37.5" thickTop="1" thickBot="1" x14ac:dyDescent="0.3">
      <c r="A286" s="57">
        <v>2050171</v>
      </c>
      <c r="B286" s="58" t="s">
        <v>1085</v>
      </c>
      <c r="C286" s="140">
        <v>1</v>
      </c>
      <c r="D286" s="110">
        <v>13</v>
      </c>
      <c r="E286" s="158">
        <f t="shared" si="4"/>
        <v>6.6467944555508405</v>
      </c>
      <c r="F286" s="120"/>
    </row>
    <row r="287" spans="1:6" ht="17.25" thickTop="1" thickBot="1" x14ac:dyDescent="0.3">
      <c r="A287" s="39"/>
      <c r="B287" s="37"/>
      <c r="C287" s="136"/>
      <c r="D287" s="101"/>
      <c r="E287" s="158"/>
      <c r="F287" s="120"/>
    </row>
    <row r="288" spans="1:6" ht="17.25" thickTop="1" thickBot="1" x14ac:dyDescent="0.3">
      <c r="A288" s="42"/>
      <c r="B288" s="43" t="s">
        <v>210</v>
      </c>
      <c r="C288" s="137"/>
      <c r="D288" s="103"/>
      <c r="E288" s="158"/>
      <c r="F288" s="120"/>
    </row>
    <row r="289" spans="1:6" ht="17.25" thickTop="1" thickBot="1" x14ac:dyDescent="0.3">
      <c r="A289" s="36">
        <v>134001</v>
      </c>
      <c r="B289" s="37" t="s">
        <v>211</v>
      </c>
      <c r="C289" s="136">
        <v>1</v>
      </c>
      <c r="D289" s="108">
        <v>16</v>
      </c>
      <c r="E289" s="158">
        <f t="shared" si="4"/>
        <v>8.1806700991394958</v>
      </c>
      <c r="F289" s="120"/>
    </row>
    <row r="290" spans="1:6" ht="17.25" thickTop="1" thickBot="1" x14ac:dyDescent="0.3">
      <c r="A290" s="36">
        <v>134002</v>
      </c>
      <c r="B290" s="37" t="s">
        <v>212</v>
      </c>
      <c r="C290" s="136">
        <v>1</v>
      </c>
      <c r="D290" s="108">
        <v>16</v>
      </c>
      <c r="E290" s="158">
        <f t="shared" si="4"/>
        <v>8.1806700991394958</v>
      </c>
      <c r="F290" s="120"/>
    </row>
    <row r="291" spans="1:6" ht="17.25" thickTop="1" thickBot="1" x14ac:dyDescent="0.3">
      <c r="A291" s="61">
        <v>134003</v>
      </c>
      <c r="B291" s="62" t="s">
        <v>213</v>
      </c>
      <c r="C291" s="136">
        <v>1</v>
      </c>
      <c r="D291" s="108">
        <v>20</v>
      </c>
      <c r="E291" s="158">
        <f t="shared" si="4"/>
        <v>10.22583762392437</v>
      </c>
      <c r="F291" s="120"/>
    </row>
    <row r="292" spans="1:6" ht="17.25" thickTop="1" thickBot="1" x14ac:dyDescent="0.3">
      <c r="A292" s="61">
        <v>134004</v>
      </c>
      <c r="B292" s="62" t="s">
        <v>214</v>
      </c>
      <c r="C292" s="136">
        <v>1</v>
      </c>
      <c r="D292" s="108">
        <v>20</v>
      </c>
      <c r="E292" s="158">
        <f t="shared" si="4"/>
        <v>10.22583762392437</v>
      </c>
      <c r="F292" s="120"/>
    </row>
    <row r="293" spans="1:6" ht="17.25" thickTop="1" thickBot="1" x14ac:dyDescent="0.3">
      <c r="A293" s="61">
        <v>134005</v>
      </c>
      <c r="B293" s="62" t="s">
        <v>215</v>
      </c>
      <c r="C293" s="136">
        <v>1</v>
      </c>
      <c r="D293" s="108">
        <v>20</v>
      </c>
      <c r="E293" s="158">
        <f t="shared" si="4"/>
        <v>10.22583762392437</v>
      </c>
      <c r="F293" s="124"/>
    </row>
    <row r="294" spans="1:6" ht="17.25" thickTop="1" thickBot="1" x14ac:dyDescent="0.3">
      <c r="A294" s="61">
        <v>134006</v>
      </c>
      <c r="B294" s="62" t="s">
        <v>216</v>
      </c>
      <c r="C294" s="136">
        <v>1</v>
      </c>
      <c r="D294" s="108">
        <v>20</v>
      </c>
      <c r="E294" s="158">
        <f t="shared" si="4"/>
        <v>10.22583762392437</v>
      </c>
      <c r="F294" s="120"/>
    </row>
    <row r="295" spans="1:6" ht="17.25" thickTop="1" thickBot="1" x14ac:dyDescent="0.3">
      <c r="A295" s="61">
        <v>134007</v>
      </c>
      <c r="B295" s="62" t="s">
        <v>217</v>
      </c>
      <c r="C295" s="136">
        <v>1</v>
      </c>
      <c r="D295" s="108">
        <v>20</v>
      </c>
      <c r="E295" s="158">
        <f t="shared" si="4"/>
        <v>10.22583762392437</v>
      </c>
      <c r="F295" s="120"/>
    </row>
    <row r="296" spans="1:6" ht="17.25" thickTop="1" thickBot="1" x14ac:dyDescent="0.3">
      <c r="A296" s="61">
        <v>134008</v>
      </c>
      <c r="B296" s="62" t="s">
        <v>218</v>
      </c>
      <c r="C296" s="136">
        <v>1</v>
      </c>
      <c r="D296" s="108">
        <v>20</v>
      </c>
      <c r="E296" s="158">
        <f t="shared" si="4"/>
        <v>10.22583762392437</v>
      </c>
      <c r="F296" s="120"/>
    </row>
    <row r="297" spans="1:6" ht="17.25" thickTop="1" thickBot="1" x14ac:dyDescent="0.3">
      <c r="A297" s="61">
        <v>134009</v>
      </c>
      <c r="B297" s="62" t="s">
        <v>219</v>
      </c>
      <c r="C297" s="136">
        <v>1</v>
      </c>
      <c r="D297" s="108">
        <v>20</v>
      </c>
      <c r="E297" s="158">
        <f t="shared" si="4"/>
        <v>10.22583762392437</v>
      </c>
      <c r="F297" s="120"/>
    </row>
    <row r="298" spans="1:6" ht="17.25" thickTop="1" thickBot="1" x14ac:dyDescent="0.3">
      <c r="A298" s="61">
        <v>134010</v>
      </c>
      <c r="B298" s="62" t="s">
        <v>1086</v>
      </c>
      <c r="C298" s="136">
        <v>1</v>
      </c>
      <c r="D298" s="108">
        <v>20</v>
      </c>
      <c r="E298" s="158">
        <f t="shared" si="4"/>
        <v>10.22583762392437</v>
      </c>
      <c r="F298" s="120"/>
    </row>
    <row r="299" spans="1:6" ht="17.25" thickTop="1" thickBot="1" x14ac:dyDescent="0.3">
      <c r="A299" s="61">
        <v>134012</v>
      </c>
      <c r="B299" s="62" t="s">
        <v>220</v>
      </c>
      <c r="C299" s="136">
        <v>1</v>
      </c>
      <c r="D299" s="108">
        <v>20</v>
      </c>
      <c r="E299" s="158">
        <f t="shared" si="4"/>
        <v>10.22583762392437</v>
      </c>
      <c r="F299" s="120"/>
    </row>
    <row r="300" spans="1:6" ht="17.25" thickTop="1" thickBot="1" x14ac:dyDescent="0.3">
      <c r="A300" s="61">
        <v>134013</v>
      </c>
      <c r="B300" s="62" t="s">
        <v>1087</v>
      </c>
      <c r="C300" s="136">
        <v>1</v>
      </c>
      <c r="D300" s="108">
        <v>30</v>
      </c>
      <c r="E300" s="158">
        <f t="shared" si="4"/>
        <v>15.338756435886555</v>
      </c>
      <c r="F300" s="120"/>
    </row>
    <row r="301" spans="1:6" ht="17.25" thickTop="1" thickBot="1" x14ac:dyDescent="0.3">
      <c r="A301" s="61">
        <v>134014</v>
      </c>
      <c r="B301" s="62" t="s">
        <v>221</v>
      </c>
      <c r="C301" s="136">
        <v>1</v>
      </c>
      <c r="D301" s="108">
        <v>15</v>
      </c>
      <c r="E301" s="158">
        <f t="shared" si="4"/>
        <v>7.6693782179432777</v>
      </c>
      <c r="F301" s="120"/>
    </row>
    <row r="302" spans="1:6" ht="17.25" thickTop="1" thickBot="1" x14ac:dyDescent="0.3">
      <c r="A302" s="61">
        <v>134016</v>
      </c>
      <c r="B302" s="62" t="s">
        <v>222</v>
      </c>
      <c r="C302" s="136">
        <v>1</v>
      </c>
      <c r="D302" s="108">
        <v>15</v>
      </c>
      <c r="E302" s="158">
        <f t="shared" si="4"/>
        <v>7.6693782179432777</v>
      </c>
      <c r="F302" s="120"/>
    </row>
    <row r="303" spans="1:6" ht="17.25" thickTop="1" thickBot="1" x14ac:dyDescent="0.3">
      <c r="A303" s="61">
        <v>134017</v>
      </c>
      <c r="B303" s="62" t="s">
        <v>223</v>
      </c>
      <c r="C303" s="136">
        <v>1</v>
      </c>
      <c r="D303" s="108">
        <v>30</v>
      </c>
      <c r="E303" s="158">
        <f t="shared" si="4"/>
        <v>15.338756435886555</v>
      </c>
      <c r="F303" s="120"/>
    </row>
    <row r="304" spans="1:6" ht="17.25" thickTop="1" thickBot="1" x14ac:dyDescent="0.3">
      <c r="A304" s="61">
        <v>134018</v>
      </c>
      <c r="B304" s="62" t="s">
        <v>224</v>
      </c>
      <c r="C304" s="136">
        <v>1</v>
      </c>
      <c r="D304" s="108">
        <v>10</v>
      </c>
      <c r="E304" s="158">
        <f t="shared" si="4"/>
        <v>5.1129188119621851</v>
      </c>
      <c r="F304" s="120"/>
    </row>
    <row r="305" spans="1:6" ht="17.25" thickTop="1" thickBot="1" x14ac:dyDescent="0.3">
      <c r="A305" s="61">
        <v>134019</v>
      </c>
      <c r="B305" s="62" t="s">
        <v>225</v>
      </c>
      <c r="C305" s="136">
        <v>1</v>
      </c>
      <c r="D305" s="108">
        <v>20</v>
      </c>
      <c r="E305" s="158">
        <f t="shared" si="4"/>
        <v>10.22583762392437</v>
      </c>
      <c r="F305" s="120"/>
    </row>
    <row r="306" spans="1:6" ht="17.25" thickTop="1" thickBot="1" x14ac:dyDescent="0.3">
      <c r="A306" s="61">
        <v>134020</v>
      </c>
      <c r="B306" s="62" t="s">
        <v>226</v>
      </c>
      <c r="C306" s="136">
        <v>1</v>
      </c>
      <c r="D306" s="108">
        <v>30</v>
      </c>
      <c r="E306" s="158">
        <f t="shared" si="4"/>
        <v>15.338756435886555</v>
      </c>
      <c r="F306" s="120"/>
    </row>
    <row r="307" spans="1:6" ht="17.25" thickTop="1" thickBot="1" x14ac:dyDescent="0.3">
      <c r="A307" s="61">
        <v>134027</v>
      </c>
      <c r="B307" s="62" t="s">
        <v>1088</v>
      </c>
      <c r="C307" s="136">
        <v>1</v>
      </c>
      <c r="D307" s="108">
        <v>15</v>
      </c>
      <c r="E307" s="158">
        <f t="shared" si="4"/>
        <v>7.6693782179432777</v>
      </c>
      <c r="F307" s="120"/>
    </row>
    <row r="308" spans="1:6" ht="17.25" thickTop="1" thickBot="1" x14ac:dyDescent="0.3">
      <c r="A308" s="61">
        <v>134029</v>
      </c>
      <c r="B308" s="62" t="s">
        <v>227</v>
      </c>
      <c r="C308" s="136">
        <v>1</v>
      </c>
      <c r="D308" s="108">
        <v>10</v>
      </c>
      <c r="E308" s="158">
        <f t="shared" si="4"/>
        <v>5.1129188119621851</v>
      </c>
      <c r="F308" s="120"/>
    </row>
    <row r="309" spans="1:6" ht="17.25" thickTop="1" thickBot="1" x14ac:dyDescent="0.3">
      <c r="A309" s="61">
        <v>134030</v>
      </c>
      <c r="B309" s="62" t="s">
        <v>228</v>
      </c>
      <c r="C309" s="136">
        <v>1</v>
      </c>
      <c r="D309" s="108">
        <v>20</v>
      </c>
      <c r="E309" s="158">
        <f t="shared" si="4"/>
        <v>10.22583762392437</v>
      </c>
      <c r="F309" s="120"/>
    </row>
    <row r="310" spans="1:6" ht="17.25" thickTop="1" thickBot="1" x14ac:dyDescent="0.3">
      <c r="A310" s="61">
        <v>134031</v>
      </c>
      <c r="B310" s="63" t="s">
        <v>229</v>
      </c>
      <c r="C310" s="136">
        <v>1</v>
      </c>
      <c r="D310" s="108">
        <v>10</v>
      </c>
      <c r="E310" s="158">
        <f t="shared" si="4"/>
        <v>5.1129188119621851</v>
      </c>
      <c r="F310" s="120"/>
    </row>
    <row r="311" spans="1:6" ht="17.25" thickTop="1" thickBot="1" x14ac:dyDescent="0.3">
      <c r="A311" s="61">
        <v>134032</v>
      </c>
      <c r="B311" s="63" t="s">
        <v>230</v>
      </c>
      <c r="C311" s="136">
        <v>1</v>
      </c>
      <c r="D311" s="108">
        <v>10</v>
      </c>
      <c r="E311" s="158">
        <f t="shared" si="4"/>
        <v>5.1129188119621851</v>
      </c>
      <c r="F311" s="120"/>
    </row>
    <row r="312" spans="1:6" ht="17.25" thickTop="1" thickBot="1" x14ac:dyDescent="0.3">
      <c r="A312" s="61">
        <v>134033</v>
      </c>
      <c r="B312" s="63" t="s">
        <v>1089</v>
      </c>
      <c r="C312" s="136">
        <v>1</v>
      </c>
      <c r="D312" s="108">
        <v>10</v>
      </c>
      <c r="E312" s="158">
        <f t="shared" si="4"/>
        <v>5.1129188119621851</v>
      </c>
      <c r="F312" s="120"/>
    </row>
    <row r="313" spans="1:6" ht="17.25" thickTop="1" thickBot="1" x14ac:dyDescent="0.3">
      <c r="A313" s="61">
        <v>134034</v>
      </c>
      <c r="B313" s="63" t="s">
        <v>1090</v>
      </c>
      <c r="C313" s="136">
        <v>1</v>
      </c>
      <c r="D313" s="108">
        <v>20</v>
      </c>
      <c r="E313" s="158">
        <f t="shared" si="4"/>
        <v>10.22583762392437</v>
      </c>
      <c r="F313" s="120"/>
    </row>
    <row r="314" spans="1:6" ht="17.25" thickTop="1" thickBot="1" x14ac:dyDescent="0.3">
      <c r="A314" s="64"/>
      <c r="B314" s="35" t="s">
        <v>231</v>
      </c>
      <c r="C314" s="143"/>
      <c r="D314" s="103"/>
      <c r="E314" s="158"/>
      <c r="F314" s="120"/>
    </row>
    <row r="315" spans="1:6" ht="27.75" thickTop="1" thickBot="1" x14ac:dyDescent="0.3">
      <c r="A315" s="61">
        <v>131001</v>
      </c>
      <c r="B315" s="62" t="s">
        <v>1091</v>
      </c>
      <c r="C315" s="141">
        <v>1</v>
      </c>
      <c r="D315" s="108">
        <v>45</v>
      </c>
      <c r="E315" s="158">
        <f t="shared" si="4"/>
        <v>23.008134653829831</v>
      </c>
      <c r="F315" s="120"/>
    </row>
    <row r="316" spans="1:6" ht="27.75" thickTop="1" thickBot="1" x14ac:dyDescent="0.3">
      <c r="A316" s="61">
        <v>131002</v>
      </c>
      <c r="B316" s="62" t="s">
        <v>232</v>
      </c>
      <c r="C316" s="141">
        <v>1</v>
      </c>
      <c r="D316" s="108">
        <v>60</v>
      </c>
      <c r="E316" s="158">
        <f t="shared" si="4"/>
        <v>30.677512871773111</v>
      </c>
      <c r="F316" s="120"/>
    </row>
    <row r="317" spans="1:6" ht="17.25" thickTop="1" thickBot="1" x14ac:dyDescent="0.3">
      <c r="A317" s="61">
        <v>131003</v>
      </c>
      <c r="B317" s="62" t="s">
        <v>233</v>
      </c>
      <c r="C317" s="141">
        <v>1</v>
      </c>
      <c r="D317" s="108">
        <v>80</v>
      </c>
      <c r="E317" s="158">
        <f t="shared" si="4"/>
        <v>40.903350495697481</v>
      </c>
      <c r="F317" s="120"/>
    </row>
    <row r="318" spans="1:6" ht="17.25" thickTop="1" thickBot="1" x14ac:dyDescent="0.3">
      <c r="A318" s="61">
        <v>131023</v>
      </c>
      <c r="B318" s="63" t="s">
        <v>234</v>
      </c>
      <c r="C318" s="141">
        <v>1</v>
      </c>
      <c r="D318" s="108">
        <v>30</v>
      </c>
      <c r="E318" s="158">
        <f t="shared" si="4"/>
        <v>15.338756435886555</v>
      </c>
      <c r="F318" s="120"/>
    </row>
    <row r="319" spans="1:6" ht="17.25" thickTop="1" thickBot="1" x14ac:dyDescent="0.3">
      <c r="A319" s="61">
        <v>131004</v>
      </c>
      <c r="B319" s="63" t="s">
        <v>235</v>
      </c>
      <c r="C319" s="141">
        <v>1</v>
      </c>
      <c r="D319" s="111">
        <v>45</v>
      </c>
      <c r="E319" s="158">
        <f t="shared" si="4"/>
        <v>23.008134653829831</v>
      </c>
      <c r="F319" s="120"/>
    </row>
    <row r="320" spans="1:6" ht="32.25" thickTop="1" thickBot="1" x14ac:dyDescent="0.3">
      <c r="A320" s="61">
        <v>131005</v>
      </c>
      <c r="B320" s="62" t="s">
        <v>236</v>
      </c>
      <c r="C320" s="141">
        <v>1</v>
      </c>
      <c r="D320" s="108" t="s">
        <v>237</v>
      </c>
      <c r="E320" s="158"/>
      <c r="F320" s="120"/>
    </row>
    <row r="321" spans="1:6" ht="17.25" thickTop="1" thickBot="1" x14ac:dyDescent="0.3">
      <c r="A321" s="61">
        <v>131006</v>
      </c>
      <c r="B321" s="62" t="s">
        <v>238</v>
      </c>
      <c r="C321" s="141">
        <v>1</v>
      </c>
      <c r="D321" s="108">
        <v>65</v>
      </c>
      <c r="E321" s="158">
        <f t="shared" si="4"/>
        <v>33.233972277754205</v>
      </c>
      <c r="F321" s="120"/>
    </row>
    <row r="322" spans="1:6" ht="17.25" thickTop="1" thickBot="1" x14ac:dyDescent="0.3">
      <c r="A322" s="61">
        <v>131007</v>
      </c>
      <c r="B322" s="62" t="s">
        <v>239</v>
      </c>
      <c r="C322" s="141">
        <v>1</v>
      </c>
      <c r="D322" s="108">
        <v>80</v>
      </c>
      <c r="E322" s="158">
        <f t="shared" si="4"/>
        <v>40.903350495697481</v>
      </c>
      <c r="F322" s="125"/>
    </row>
    <row r="323" spans="1:6" ht="32.25" thickTop="1" thickBot="1" x14ac:dyDescent="0.3">
      <c r="A323" s="61">
        <v>131008</v>
      </c>
      <c r="B323" s="62" t="s">
        <v>240</v>
      </c>
      <c r="C323" s="141">
        <v>1</v>
      </c>
      <c r="D323" s="108" t="s">
        <v>237</v>
      </c>
      <c r="E323" s="158"/>
      <c r="F323" s="120"/>
    </row>
    <row r="324" spans="1:6" ht="17.25" thickTop="1" thickBot="1" x14ac:dyDescent="0.3">
      <c r="A324" s="61">
        <v>131009</v>
      </c>
      <c r="B324" s="62" t="s">
        <v>241</v>
      </c>
      <c r="C324" s="141">
        <v>1</v>
      </c>
      <c r="D324" s="108">
        <v>180</v>
      </c>
      <c r="E324" s="158">
        <f t="shared" si="4"/>
        <v>92.032538615319325</v>
      </c>
      <c r="F324" s="120"/>
    </row>
    <row r="325" spans="1:6" ht="17.25" thickTop="1" thickBot="1" x14ac:dyDescent="0.3">
      <c r="A325" s="61">
        <v>131010</v>
      </c>
      <c r="B325" s="62" t="s">
        <v>1028</v>
      </c>
      <c r="C325" s="141">
        <v>1</v>
      </c>
      <c r="D325" s="108">
        <v>180</v>
      </c>
      <c r="E325" s="158">
        <f t="shared" si="4"/>
        <v>92.032538615319325</v>
      </c>
      <c r="F325" s="120"/>
    </row>
    <row r="326" spans="1:6" ht="17.25" thickTop="1" thickBot="1" x14ac:dyDescent="0.3">
      <c r="A326" s="61">
        <v>131013</v>
      </c>
      <c r="B326" s="62" t="s">
        <v>1029</v>
      </c>
      <c r="C326" s="141">
        <v>1</v>
      </c>
      <c r="D326" s="108">
        <v>220</v>
      </c>
      <c r="E326" s="158">
        <f t="shared" si="4"/>
        <v>112.48421386316807</v>
      </c>
      <c r="F326" s="120"/>
    </row>
    <row r="327" spans="1:6" ht="17.25" thickTop="1" thickBot="1" x14ac:dyDescent="0.3">
      <c r="A327" s="61">
        <v>131014</v>
      </c>
      <c r="B327" s="62" t="s">
        <v>242</v>
      </c>
      <c r="C327" s="141">
        <v>1</v>
      </c>
      <c r="D327" s="108">
        <v>80</v>
      </c>
      <c r="E327" s="158">
        <f t="shared" si="4"/>
        <v>40.903350495697481</v>
      </c>
      <c r="F327" s="120"/>
    </row>
    <row r="328" spans="1:6" ht="17.25" thickTop="1" thickBot="1" x14ac:dyDescent="0.3">
      <c r="A328" s="61">
        <v>131015</v>
      </c>
      <c r="B328" s="62" t="s">
        <v>243</v>
      </c>
      <c r="C328" s="141">
        <v>1</v>
      </c>
      <c r="D328" s="108">
        <v>80</v>
      </c>
      <c r="E328" s="158">
        <f t="shared" si="4"/>
        <v>40.903350495697481</v>
      </c>
      <c r="F328" s="120"/>
    </row>
    <row r="329" spans="1:6" ht="27.75" thickTop="1" thickBot="1" x14ac:dyDescent="0.3">
      <c r="A329" s="61">
        <v>131016</v>
      </c>
      <c r="B329" s="62" t="s">
        <v>244</v>
      </c>
      <c r="C329" s="141">
        <v>1</v>
      </c>
      <c r="D329" s="108">
        <v>180</v>
      </c>
      <c r="E329" s="158">
        <f t="shared" si="4"/>
        <v>92.032538615319325</v>
      </c>
      <c r="F329" s="120"/>
    </row>
    <row r="330" spans="1:6" ht="17.25" thickTop="1" thickBot="1" x14ac:dyDescent="0.3">
      <c r="A330" s="61">
        <v>131017</v>
      </c>
      <c r="B330" s="62" t="s">
        <v>245</v>
      </c>
      <c r="C330" s="141">
        <v>1</v>
      </c>
      <c r="D330" s="108">
        <v>10</v>
      </c>
      <c r="E330" s="158">
        <f t="shared" si="4"/>
        <v>5.1129188119621851</v>
      </c>
      <c r="F330" s="120"/>
    </row>
    <row r="331" spans="1:6" ht="17.25" thickTop="1" thickBot="1" x14ac:dyDescent="0.3">
      <c r="A331" s="61">
        <v>131018</v>
      </c>
      <c r="B331" s="62" t="s">
        <v>246</v>
      </c>
      <c r="C331" s="141">
        <v>1</v>
      </c>
      <c r="D331" s="108">
        <v>20</v>
      </c>
      <c r="E331" s="158">
        <f t="shared" ref="E331:E394" si="5">D331/1.95583</f>
        <v>10.22583762392437</v>
      </c>
      <c r="F331" s="120"/>
    </row>
    <row r="332" spans="1:6" ht="27.75" thickTop="1" thickBot="1" x14ac:dyDescent="0.3">
      <c r="A332" s="61">
        <v>131019</v>
      </c>
      <c r="B332" s="62" t="s">
        <v>247</v>
      </c>
      <c r="C332" s="141">
        <v>1</v>
      </c>
      <c r="D332" s="108">
        <v>200</v>
      </c>
      <c r="E332" s="158">
        <f t="shared" si="5"/>
        <v>102.2583762392437</v>
      </c>
      <c r="F332" s="120"/>
    </row>
    <row r="333" spans="1:6" ht="17.25" thickTop="1" thickBot="1" x14ac:dyDescent="0.3">
      <c r="A333" s="61">
        <v>131020</v>
      </c>
      <c r="B333" s="62" t="s">
        <v>248</v>
      </c>
      <c r="C333" s="141">
        <v>1</v>
      </c>
      <c r="D333" s="108">
        <v>250</v>
      </c>
      <c r="E333" s="158">
        <f t="shared" si="5"/>
        <v>127.82297029905462</v>
      </c>
      <c r="F333" s="120"/>
    </row>
    <row r="334" spans="1:6" ht="17.25" thickTop="1" thickBot="1" x14ac:dyDescent="0.3">
      <c r="A334" s="61">
        <v>131021</v>
      </c>
      <c r="B334" s="62" t="s">
        <v>249</v>
      </c>
      <c r="C334" s="141">
        <v>1</v>
      </c>
      <c r="D334" s="108">
        <v>250</v>
      </c>
      <c r="E334" s="158">
        <f t="shared" si="5"/>
        <v>127.82297029905462</v>
      </c>
      <c r="F334" s="120"/>
    </row>
    <row r="335" spans="1:6" ht="17.25" thickTop="1" thickBot="1" x14ac:dyDescent="0.3">
      <c r="A335" s="61">
        <v>131022</v>
      </c>
      <c r="B335" s="62" t="s">
        <v>250</v>
      </c>
      <c r="C335" s="141">
        <v>1</v>
      </c>
      <c r="D335" s="108">
        <v>60</v>
      </c>
      <c r="E335" s="158">
        <f t="shared" si="5"/>
        <v>30.677512871773111</v>
      </c>
      <c r="F335" s="120"/>
    </row>
    <row r="336" spans="1:6" ht="17.25" thickTop="1" thickBot="1" x14ac:dyDescent="0.3">
      <c r="A336" s="61">
        <v>1310231</v>
      </c>
      <c r="B336" s="62" t="s">
        <v>251</v>
      </c>
      <c r="C336" s="141">
        <v>1</v>
      </c>
      <c r="D336" s="108">
        <v>80</v>
      </c>
      <c r="E336" s="158">
        <f t="shared" si="5"/>
        <v>40.903350495697481</v>
      </c>
      <c r="F336" s="120"/>
    </row>
    <row r="337" spans="1:6" ht="17.25" thickTop="1" thickBot="1" x14ac:dyDescent="0.3">
      <c r="A337" s="61">
        <v>131024</v>
      </c>
      <c r="B337" s="62" t="s">
        <v>1092</v>
      </c>
      <c r="C337" s="141">
        <v>1</v>
      </c>
      <c r="D337" s="108">
        <v>69.599999999999994</v>
      </c>
      <c r="E337" s="158">
        <f t="shared" si="5"/>
        <v>35.585914931256802</v>
      </c>
      <c r="F337" s="120"/>
    </row>
    <row r="338" spans="1:6" ht="17.25" thickTop="1" thickBot="1" x14ac:dyDescent="0.3">
      <c r="A338" s="61">
        <v>131025</v>
      </c>
      <c r="B338" s="62" t="s">
        <v>1027</v>
      </c>
      <c r="C338" s="141">
        <v>1</v>
      </c>
      <c r="D338" s="108">
        <v>30</v>
      </c>
      <c r="E338" s="158">
        <f t="shared" si="5"/>
        <v>15.338756435886555</v>
      </c>
      <c r="F338" s="120"/>
    </row>
    <row r="339" spans="1:6" ht="17.25" thickTop="1" thickBot="1" x14ac:dyDescent="0.3">
      <c r="A339" s="64"/>
      <c r="B339" s="35" t="s">
        <v>252</v>
      </c>
      <c r="C339" s="143"/>
      <c r="D339" s="103"/>
      <c r="E339" s="158"/>
      <c r="F339" s="121"/>
    </row>
    <row r="340" spans="1:6" ht="17.25" thickTop="1" thickBot="1" x14ac:dyDescent="0.3">
      <c r="A340" s="61">
        <v>125001</v>
      </c>
      <c r="B340" s="62" t="s">
        <v>253</v>
      </c>
      <c r="C340" s="141">
        <v>1</v>
      </c>
      <c r="D340" s="101">
        <v>50</v>
      </c>
      <c r="E340" s="158">
        <f t="shared" si="5"/>
        <v>25.564594059810926</v>
      </c>
      <c r="F340" s="121"/>
    </row>
    <row r="341" spans="1:6" ht="27.75" thickTop="1" thickBot="1" x14ac:dyDescent="0.3">
      <c r="A341" s="61">
        <v>125002</v>
      </c>
      <c r="B341" s="62" t="s">
        <v>254</v>
      </c>
      <c r="C341" s="141">
        <v>1</v>
      </c>
      <c r="D341" s="101">
        <v>50</v>
      </c>
      <c r="E341" s="158">
        <f t="shared" si="5"/>
        <v>25.564594059810926</v>
      </c>
      <c r="F341" s="121"/>
    </row>
    <row r="342" spans="1:6" ht="17.25" thickTop="1" thickBot="1" x14ac:dyDescent="0.3">
      <c r="A342" s="61">
        <v>125003</v>
      </c>
      <c r="B342" s="62" t="s">
        <v>255</v>
      </c>
      <c r="C342" s="141">
        <v>1</v>
      </c>
      <c r="D342" s="101">
        <v>50</v>
      </c>
      <c r="E342" s="158">
        <f t="shared" si="5"/>
        <v>25.564594059810926</v>
      </c>
      <c r="F342" s="121"/>
    </row>
    <row r="343" spans="1:6" ht="17.25" thickTop="1" thickBot="1" x14ac:dyDescent="0.3">
      <c r="A343" s="61">
        <v>125005</v>
      </c>
      <c r="B343" s="62" t="s">
        <v>256</v>
      </c>
      <c r="C343" s="141">
        <v>1</v>
      </c>
      <c r="D343" s="101">
        <v>600</v>
      </c>
      <c r="E343" s="158">
        <f t="shared" si="5"/>
        <v>306.77512871773109</v>
      </c>
      <c r="F343" s="121"/>
    </row>
    <row r="344" spans="1:6" ht="17.25" thickTop="1" thickBot="1" x14ac:dyDescent="0.3">
      <c r="A344" s="64"/>
      <c r="B344" s="35" t="s">
        <v>257</v>
      </c>
      <c r="C344" s="143"/>
      <c r="D344" s="103"/>
      <c r="E344" s="158"/>
      <c r="F344" s="121"/>
    </row>
    <row r="345" spans="1:6" ht="17.25" thickTop="1" thickBot="1" x14ac:dyDescent="0.3">
      <c r="A345" s="61">
        <v>136001</v>
      </c>
      <c r="B345" s="62" t="s">
        <v>258</v>
      </c>
      <c r="C345" s="141">
        <v>1</v>
      </c>
      <c r="D345" s="108">
        <v>15</v>
      </c>
      <c r="E345" s="158">
        <f t="shared" si="5"/>
        <v>7.6693782179432777</v>
      </c>
      <c r="F345" s="121"/>
    </row>
    <row r="346" spans="1:6" ht="17.25" thickTop="1" thickBot="1" x14ac:dyDescent="0.3">
      <c r="A346" s="61">
        <v>136002</v>
      </c>
      <c r="B346" s="62" t="s">
        <v>259</v>
      </c>
      <c r="C346" s="141">
        <v>1</v>
      </c>
      <c r="D346" s="112">
        <v>10</v>
      </c>
      <c r="E346" s="158">
        <f t="shared" si="5"/>
        <v>5.1129188119621851</v>
      </c>
      <c r="F346" s="120"/>
    </row>
    <row r="347" spans="1:6" ht="17.25" thickTop="1" thickBot="1" x14ac:dyDescent="0.3">
      <c r="A347" s="61">
        <v>136003</v>
      </c>
      <c r="B347" s="62" t="s">
        <v>260</v>
      </c>
      <c r="C347" s="141">
        <v>1</v>
      </c>
      <c r="D347" s="108">
        <v>60</v>
      </c>
      <c r="E347" s="158">
        <f t="shared" si="5"/>
        <v>30.677512871773111</v>
      </c>
      <c r="F347" s="120"/>
    </row>
    <row r="348" spans="1:6" ht="17.25" thickTop="1" thickBot="1" x14ac:dyDescent="0.3">
      <c r="A348" s="61">
        <v>136004</v>
      </c>
      <c r="B348" s="62" t="s">
        <v>261</v>
      </c>
      <c r="C348" s="141">
        <v>1</v>
      </c>
      <c r="D348" s="108">
        <v>5</v>
      </c>
      <c r="E348" s="158">
        <f t="shared" si="5"/>
        <v>2.5564594059810926</v>
      </c>
      <c r="F348" s="120"/>
    </row>
    <row r="349" spans="1:6" ht="17.25" thickTop="1" thickBot="1" x14ac:dyDescent="0.3">
      <c r="A349" s="61">
        <v>136005</v>
      </c>
      <c r="B349" s="62" t="s">
        <v>262</v>
      </c>
      <c r="C349" s="141">
        <v>1</v>
      </c>
      <c r="D349" s="108">
        <v>15</v>
      </c>
      <c r="E349" s="158">
        <f t="shared" si="5"/>
        <v>7.6693782179432777</v>
      </c>
      <c r="F349" s="120"/>
    </row>
    <row r="350" spans="1:6" ht="17.25" thickTop="1" thickBot="1" x14ac:dyDescent="0.3">
      <c r="A350" s="61">
        <v>136006</v>
      </c>
      <c r="B350" s="62" t="s">
        <v>263</v>
      </c>
      <c r="C350" s="141">
        <v>1</v>
      </c>
      <c r="D350" s="108">
        <v>70</v>
      </c>
      <c r="E350" s="158">
        <f t="shared" si="5"/>
        <v>35.790431683735292</v>
      </c>
      <c r="F350" s="120"/>
    </row>
    <row r="351" spans="1:6" ht="17.25" thickTop="1" thickBot="1" x14ac:dyDescent="0.3">
      <c r="A351" s="61">
        <v>136007</v>
      </c>
      <c r="B351" s="62" t="s">
        <v>264</v>
      </c>
      <c r="C351" s="141">
        <v>1</v>
      </c>
      <c r="D351" s="108">
        <v>60</v>
      </c>
      <c r="E351" s="158">
        <f t="shared" si="5"/>
        <v>30.677512871773111</v>
      </c>
      <c r="F351" s="120"/>
    </row>
    <row r="352" spans="1:6" ht="17.25" thickTop="1" thickBot="1" x14ac:dyDescent="0.3">
      <c r="A352" s="61">
        <v>136008</v>
      </c>
      <c r="B352" s="62" t="s">
        <v>265</v>
      </c>
      <c r="C352" s="141">
        <v>1</v>
      </c>
      <c r="D352" s="108">
        <v>5</v>
      </c>
      <c r="E352" s="158">
        <f t="shared" si="5"/>
        <v>2.5564594059810926</v>
      </c>
      <c r="F352" s="120"/>
    </row>
    <row r="353" spans="1:6" ht="17.25" thickTop="1" thickBot="1" x14ac:dyDescent="0.3">
      <c r="A353" s="61">
        <v>136009</v>
      </c>
      <c r="B353" s="62" t="s">
        <v>266</v>
      </c>
      <c r="C353" s="141">
        <v>1</v>
      </c>
      <c r="D353" s="101">
        <v>15</v>
      </c>
      <c r="E353" s="158">
        <f t="shared" si="5"/>
        <v>7.6693782179432777</v>
      </c>
      <c r="F353" s="120"/>
    </row>
    <row r="354" spans="1:6" ht="17.25" thickTop="1" thickBot="1" x14ac:dyDescent="0.3">
      <c r="A354" s="61">
        <v>136010</v>
      </c>
      <c r="B354" s="62" t="s">
        <v>267</v>
      </c>
      <c r="C354" s="141">
        <v>1</v>
      </c>
      <c r="D354" s="108">
        <v>50</v>
      </c>
      <c r="E354" s="158">
        <f t="shared" si="5"/>
        <v>25.564594059810926</v>
      </c>
      <c r="F354" s="120"/>
    </row>
    <row r="355" spans="1:6" ht="27.75" thickTop="1" thickBot="1" x14ac:dyDescent="0.3">
      <c r="A355" s="61">
        <v>136011</v>
      </c>
      <c r="B355" s="62" t="s">
        <v>268</v>
      </c>
      <c r="C355" s="141">
        <v>1</v>
      </c>
      <c r="D355" s="108">
        <v>50</v>
      </c>
      <c r="E355" s="158">
        <f t="shared" si="5"/>
        <v>25.564594059810926</v>
      </c>
      <c r="F355" s="120"/>
    </row>
    <row r="356" spans="1:6" ht="17.25" thickTop="1" thickBot="1" x14ac:dyDescent="0.3">
      <c r="A356" s="61">
        <v>136012</v>
      </c>
      <c r="B356" s="62" t="s">
        <v>269</v>
      </c>
      <c r="C356" s="141">
        <v>1</v>
      </c>
      <c r="D356" s="108">
        <v>5</v>
      </c>
      <c r="E356" s="158">
        <f t="shared" si="5"/>
        <v>2.5564594059810926</v>
      </c>
      <c r="F356" s="120"/>
    </row>
    <row r="357" spans="1:6" ht="17.25" thickTop="1" thickBot="1" x14ac:dyDescent="0.3">
      <c r="A357" s="61">
        <v>136013</v>
      </c>
      <c r="B357" s="62" t="s">
        <v>270</v>
      </c>
      <c r="C357" s="141">
        <v>1</v>
      </c>
      <c r="D357" s="108">
        <v>50</v>
      </c>
      <c r="E357" s="158">
        <f t="shared" si="5"/>
        <v>25.564594059810926</v>
      </c>
      <c r="F357" s="120"/>
    </row>
    <row r="358" spans="1:6" ht="17.25" thickTop="1" thickBot="1" x14ac:dyDescent="0.3">
      <c r="A358" s="61">
        <v>136014</v>
      </c>
      <c r="B358" s="62" t="s">
        <v>995</v>
      </c>
      <c r="C358" s="141">
        <v>1</v>
      </c>
      <c r="D358" s="108">
        <v>500</v>
      </c>
      <c r="E358" s="158">
        <f t="shared" si="5"/>
        <v>255.64594059810923</v>
      </c>
      <c r="F358" s="120"/>
    </row>
    <row r="359" spans="1:6" ht="17.25" thickTop="1" thickBot="1" x14ac:dyDescent="0.3">
      <c r="A359" s="61">
        <v>136015</v>
      </c>
      <c r="B359" s="62" t="s">
        <v>271</v>
      </c>
      <c r="C359" s="141">
        <v>1</v>
      </c>
      <c r="D359" s="108">
        <v>110</v>
      </c>
      <c r="E359" s="158">
        <f t="shared" si="5"/>
        <v>56.242106931584033</v>
      </c>
      <c r="F359" s="120"/>
    </row>
    <row r="360" spans="1:6" ht="27.75" thickTop="1" thickBot="1" x14ac:dyDescent="0.3">
      <c r="A360" s="61">
        <v>136016</v>
      </c>
      <c r="B360" s="62" t="s">
        <v>272</v>
      </c>
      <c r="C360" s="141">
        <v>1</v>
      </c>
      <c r="D360" s="108">
        <v>45</v>
      </c>
      <c r="E360" s="158">
        <f t="shared" si="5"/>
        <v>23.008134653829831</v>
      </c>
      <c r="F360" s="120"/>
    </row>
    <row r="361" spans="1:6" ht="27.75" thickTop="1" thickBot="1" x14ac:dyDescent="0.3">
      <c r="A361" s="61">
        <v>136017</v>
      </c>
      <c r="B361" s="62" t="s">
        <v>273</v>
      </c>
      <c r="C361" s="141">
        <v>1</v>
      </c>
      <c r="D361" s="108">
        <v>45</v>
      </c>
      <c r="E361" s="158">
        <f t="shared" si="5"/>
        <v>23.008134653829831</v>
      </c>
      <c r="F361" s="120"/>
    </row>
    <row r="362" spans="1:6" ht="17.25" thickTop="1" thickBot="1" x14ac:dyDescent="0.3">
      <c r="A362" s="61">
        <v>136018</v>
      </c>
      <c r="B362" s="62" t="s">
        <v>274</v>
      </c>
      <c r="C362" s="141">
        <v>1</v>
      </c>
      <c r="D362" s="108">
        <v>30</v>
      </c>
      <c r="E362" s="158">
        <f t="shared" si="5"/>
        <v>15.338756435886555</v>
      </c>
      <c r="F362" s="120"/>
    </row>
    <row r="363" spans="1:6" ht="17.25" thickTop="1" thickBot="1" x14ac:dyDescent="0.3">
      <c r="A363" s="61">
        <v>136019</v>
      </c>
      <c r="B363" s="63" t="s">
        <v>275</v>
      </c>
      <c r="C363" s="141">
        <v>1</v>
      </c>
      <c r="D363" s="113">
        <v>60</v>
      </c>
      <c r="E363" s="158">
        <f t="shared" si="5"/>
        <v>30.677512871773111</v>
      </c>
      <c r="F363" s="120"/>
    </row>
    <row r="364" spans="1:6" ht="17.25" thickTop="1" thickBot="1" x14ac:dyDescent="0.3">
      <c r="A364" s="61">
        <v>136020</v>
      </c>
      <c r="B364" s="63" t="s">
        <v>276</v>
      </c>
      <c r="C364" s="141">
        <v>1</v>
      </c>
      <c r="D364" s="113">
        <v>50</v>
      </c>
      <c r="E364" s="158">
        <f t="shared" si="5"/>
        <v>25.564594059810926</v>
      </c>
      <c r="F364" s="120"/>
    </row>
    <row r="365" spans="1:6" ht="17.25" thickTop="1" thickBot="1" x14ac:dyDescent="0.3">
      <c r="A365" s="61">
        <v>136021</v>
      </c>
      <c r="B365" s="63" t="s">
        <v>277</v>
      </c>
      <c r="C365" s="141">
        <v>1</v>
      </c>
      <c r="D365" s="113">
        <v>10</v>
      </c>
      <c r="E365" s="158">
        <f t="shared" si="5"/>
        <v>5.1129188119621851</v>
      </c>
      <c r="F365" s="120"/>
    </row>
    <row r="366" spans="1:6" ht="17.25" thickTop="1" thickBot="1" x14ac:dyDescent="0.3">
      <c r="A366" s="61">
        <v>136022</v>
      </c>
      <c r="B366" s="63" t="s">
        <v>278</v>
      </c>
      <c r="C366" s="141">
        <v>1</v>
      </c>
      <c r="D366" s="113">
        <v>15</v>
      </c>
      <c r="E366" s="158">
        <f t="shared" si="5"/>
        <v>7.6693782179432777</v>
      </c>
      <c r="F366" s="120"/>
    </row>
    <row r="367" spans="1:6" ht="53.25" thickTop="1" thickBot="1" x14ac:dyDescent="0.3">
      <c r="A367" s="61">
        <v>136023</v>
      </c>
      <c r="B367" s="63" t="s">
        <v>279</v>
      </c>
      <c r="C367" s="141">
        <v>1</v>
      </c>
      <c r="D367" s="113">
        <v>200</v>
      </c>
      <c r="E367" s="158">
        <f t="shared" si="5"/>
        <v>102.2583762392437</v>
      </c>
      <c r="F367" s="120"/>
    </row>
    <row r="368" spans="1:6" ht="27.75" thickTop="1" thickBot="1" x14ac:dyDescent="0.3">
      <c r="A368" s="61">
        <v>136024</v>
      </c>
      <c r="B368" s="63" t="s">
        <v>280</v>
      </c>
      <c r="C368" s="141">
        <v>1</v>
      </c>
      <c r="D368" s="113">
        <v>8</v>
      </c>
      <c r="E368" s="158">
        <f t="shared" si="5"/>
        <v>4.0903350495697479</v>
      </c>
      <c r="F368" s="121"/>
    </row>
    <row r="369" spans="1:6" ht="17.25" thickTop="1" thickBot="1" x14ac:dyDescent="0.3">
      <c r="A369" s="61">
        <v>136025</v>
      </c>
      <c r="B369" s="63" t="s">
        <v>46</v>
      </c>
      <c r="C369" s="142">
        <v>1</v>
      </c>
      <c r="D369" s="113">
        <v>40</v>
      </c>
      <c r="E369" s="158">
        <f t="shared" si="5"/>
        <v>20.45167524784874</v>
      </c>
      <c r="F369" s="121"/>
    </row>
    <row r="370" spans="1:6" ht="17.25" thickTop="1" thickBot="1" x14ac:dyDescent="0.3">
      <c r="A370" s="64"/>
      <c r="B370" s="35" t="s">
        <v>281</v>
      </c>
      <c r="C370" s="143"/>
      <c r="D370" s="103"/>
      <c r="E370" s="158"/>
      <c r="F370" s="121"/>
    </row>
    <row r="371" spans="1:6" ht="17.25" thickTop="1" thickBot="1" x14ac:dyDescent="0.3">
      <c r="A371" s="61">
        <v>109001</v>
      </c>
      <c r="B371" s="62" t="s">
        <v>282</v>
      </c>
      <c r="C371" s="141">
        <v>1</v>
      </c>
      <c r="D371" s="108">
        <v>60</v>
      </c>
      <c r="E371" s="158">
        <f t="shared" si="5"/>
        <v>30.677512871773111</v>
      </c>
      <c r="F371" s="121"/>
    </row>
    <row r="372" spans="1:6" ht="17.25" thickTop="1" thickBot="1" x14ac:dyDescent="0.3">
      <c r="A372" s="61">
        <v>109002</v>
      </c>
      <c r="B372" s="62" t="s">
        <v>283</v>
      </c>
      <c r="C372" s="141">
        <v>1</v>
      </c>
      <c r="D372" s="101">
        <v>3</v>
      </c>
      <c r="E372" s="158">
        <f t="shared" si="5"/>
        <v>1.5338756435886556</v>
      </c>
      <c r="F372" s="121"/>
    </row>
    <row r="373" spans="1:6" ht="17.25" thickTop="1" thickBot="1" x14ac:dyDescent="0.3">
      <c r="A373" s="61">
        <v>109003</v>
      </c>
      <c r="B373" s="62" t="s">
        <v>284</v>
      </c>
      <c r="C373" s="141">
        <v>1</v>
      </c>
      <c r="D373" s="101">
        <v>2</v>
      </c>
      <c r="E373" s="158">
        <f t="shared" si="5"/>
        <v>1.022583762392437</v>
      </c>
      <c r="F373" s="126"/>
    </row>
    <row r="374" spans="1:6" ht="17.25" thickTop="1" thickBot="1" x14ac:dyDescent="0.3">
      <c r="A374" s="61">
        <v>109004</v>
      </c>
      <c r="B374" s="62" t="s">
        <v>285</v>
      </c>
      <c r="C374" s="141">
        <v>1</v>
      </c>
      <c r="D374" s="101">
        <v>100</v>
      </c>
      <c r="E374" s="158">
        <f t="shared" si="5"/>
        <v>51.129188119621851</v>
      </c>
      <c r="F374" s="121"/>
    </row>
    <row r="375" spans="1:6" ht="17.25" thickTop="1" thickBot="1" x14ac:dyDescent="0.3">
      <c r="A375" s="61">
        <v>109005</v>
      </c>
      <c r="B375" s="62" t="s">
        <v>286</v>
      </c>
      <c r="C375" s="141">
        <v>1</v>
      </c>
      <c r="D375" s="101">
        <v>50</v>
      </c>
      <c r="E375" s="158">
        <f t="shared" si="5"/>
        <v>25.564594059810926</v>
      </c>
      <c r="F375" s="121"/>
    </row>
    <row r="376" spans="1:6" ht="17.25" thickTop="1" thickBot="1" x14ac:dyDescent="0.3">
      <c r="A376" s="61">
        <v>109006</v>
      </c>
      <c r="B376" s="62" t="s">
        <v>287</v>
      </c>
      <c r="C376" s="141">
        <v>1</v>
      </c>
      <c r="D376" s="101">
        <v>70</v>
      </c>
      <c r="E376" s="158">
        <f t="shared" si="5"/>
        <v>35.790431683735292</v>
      </c>
      <c r="F376" s="121"/>
    </row>
    <row r="377" spans="1:6" ht="17.25" thickTop="1" thickBot="1" x14ac:dyDescent="0.3">
      <c r="A377" s="61">
        <v>109007</v>
      </c>
      <c r="B377" s="62" t="s">
        <v>288</v>
      </c>
      <c r="C377" s="141">
        <v>1</v>
      </c>
      <c r="D377" s="101">
        <v>100</v>
      </c>
      <c r="E377" s="158">
        <f t="shared" si="5"/>
        <v>51.129188119621851</v>
      </c>
      <c r="F377" s="121"/>
    </row>
    <row r="378" spans="1:6" ht="17.25" thickTop="1" thickBot="1" x14ac:dyDescent="0.3">
      <c r="A378" s="61">
        <v>109008</v>
      </c>
      <c r="B378" s="62" t="s">
        <v>289</v>
      </c>
      <c r="C378" s="141">
        <v>1</v>
      </c>
      <c r="D378" s="101">
        <v>150</v>
      </c>
      <c r="E378" s="158">
        <f t="shared" si="5"/>
        <v>76.693782179432773</v>
      </c>
      <c r="F378" s="121"/>
    </row>
    <row r="379" spans="1:6" ht="17.25" thickTop="1" thickBot="1" x14ac:dyDescent="0.3">
      <c r="A379" s="61">
        <v>109009</v>
      </c>
      <c r="B379" s="65" t="s">
        <v>290</v>
      </c>
      <c r="C379" s="141">
        <v>1</v>
      </c>
      <c r="D379" s="101">
        <v>150</v>
      </c>
      <c r="E379" s="158">
        <f t="shared" si="5"/>
        <v>76.693782179432773</v>
      </c>
      <c r="F379" s="121"/>
    </row>
    <row r="380" spans="1:6" ht="17.25" thickTop="1" thickBot="1" x14ac:dyDescent="0.3">
      <c r="A380" s="61">
        <v>109010</v>
      </c>
      <c r="B380" s="62" t="s">
        <v>291</v>
      </c>
      <c r="C380" s="141">
        <v>1</v>
      </c>
      <c r="D380" s="101">
        <v>150</v>
      </c>
      <c r="E380" s="158">
        <f t="shared" si="5"/>
        <v>76.693782179432773</v>
      </c>
      <c r="F380" s="121"/>
    </row>
    <row r="381" spans="1:6" ht="17.25" thickTop="1" thickBot="1" x14ac:dyDescent="0.3">
      <c r="A381" s="61">
        <v>109011</v>
      </c>
      <c r="B381" s="62" t="s">
        <v>292</v>
      </c>
      <c r="C381" s="141">
        <v>1</v>
      </c>
      <c r="D381" s="101">
        <v>200</v>
      </c>
      <c r="E381" s="158">
        <f t="shared" si="5"/>
        <v>102.2583762392437</v>
      </c>
      <c r="F381" s="121"/>
    </row>
    <row r="382" spans="1:6" ht="17.25" thickTop="1" thickBot="1" x14ac:dyDescent="0.3">
      <c r="A382" s="61">
        <v>109012</v>
      </c>
      <c r="B382" s="62" t="s">
        <v>293</v>
      </c>
      <c r="C382" s="141">
        <v>1</v>
      </c>
      <c r="D382" s="101">
        <v>250</v>
      </c>
      <c r="E382" s="158">
        <f t="shared" si="5"/>
        <v>127.82297029905462</v>
      </c>
      <c r="F382" s="120"/>
    </row>
    <row r="383" spans="1:6" ht="17.25" thickTop="1" thickBot="1" x14ac:dyDescent="0.3">
      <c r="A383" s="61">
        <v>109013</v>
      </c>
      <c r="B383" s="62" t="s">
        <v>294</v>
      </c>
      <c r="C383" s="141">
        <v>1</v>
      </c>
      <c r="D383" s="101">
        <v>50</v>
      </c>
      <c r="E383" s="158">
        <f t="shared" si="5"/>
        <v>25.564594059810926</v>
      </c>
      <c r="F383" s="120"/>
    </row>
    <row r="384" spans="1:6" ht="17.25" thickTop="1" thickBot="1" x14ac:dyDescent="0.3">
      <c r="A384" s="61">
        <v>109014</v>
      </c>
      <c r="B384" s="62" t="s">
        <v>295</v>
      </c>
      <c r="C384" s="141">
        <v>1</v>
      </c>
      <c r="D384" s="101">
        <v>150</v>
      </c>
      <c r="E384" s="158">
        <f t="shared" si="5"/>
        <v>76.693782179432773</v>
      </c>
      <c r="F384" s="120"/>
    </row>
    <row r="385" spans="1:6" ht="17.25" thickTop="1" thickBot="1" x14ac:dyDescent="0.3">
      <c r="A385" s="61">
        <v>109015</v>
      </c>
      <c r="B385" s="62" t="s">
        <v>296</v>
      </c>
      <c r="C385" s="141">
        <v>1</v>
      </c>
      <c r="D385" s="101">
        <v>180</v>
      </c>
      <c r="E385" s="158">
        <f t="shared" si="5"/>
        <v>92.032538615319325</v>
      </c>
      <c r="F385" s="120"/>
    </row>
    <row r="386" spans="1:6" ht="17.25" thickTop="1" thickBot="1" x14ac:dyDescent="0.3">
      <c r="A386" s="61">
        <v>109016</v>
      </c>
      <c r="B386" s="66" t="s">
        <v>297</v>
      </c>
      <c r="C386" s="141">
        <v>1</v>
      </c>
      <c r="D386" s="101">
        <v>180</v>
      </c>
      <c r="E386" s="158">
        <f t="shared" si="5"/>
        <v>92.032538615319325</v>
      </c>
      <c r="F386" s="120"/>
    </row>
    <row r="387" spans="1:6" ht="27.75" thickTop="1" thickBot="1" x14ac:dyDescent="0.3">
      <c r="A387" s="61">
        <v>109017</v>
      </c>
      <c r="B387" s="62" t="s">
        <v>298</v>
      </c>
      <c r="C387" s="141">
        <v>1</v>
      </c>
      <c r="D387" s="101">
        <v>240</v>
      </c>
      <c r="E387" s="158">
        <f t="shared" si="5"/>
        <v>122.71005148709244</v>
      </c>
      <c r="F387" s="120"/>
    </row>
    <row r="388" spans="1:6" ht="27.75" thickTop="1" thickBot="1" x14ac:dyDescent="0.3">
      <c r="A388" s="61">
        <v>109018</v>
      </c>
      <c r="B388" s="62" t="s">
        <v>299</v>
      </c>
      <c r="C388" s="141">
        <v>1</v>
      </c>
      <c r="D388" s="101">
        <v>100</v>
      </c>
      <c r="E388" s="158">
        <f t="shared" si="5"/>
        <v>51.129188119621851</v>
      </c>
      <c r="F388" s="120"/>
    </row>
    <row r="389" spans="1:6" ht="17.25" thickTop="1" thickBot="1" x14ac:dyDescent="0.3">
      <c r="A389" s="61">
        <v>109035</v>
      </c>
      <c r="B389" s="62" t="s">
        <v>300</v>
      </c>
      <c r="C389" s="141">
        <v>1</v>
      </c>
      <c r="D389" s="101">
        <v>200</v>
      </c>
      <c r="E389" s="158">
        <f t="shared" si="5"/>
        <v>102.2583762392437</v>
      </c>
      <c r="F389" s="120"/>
    </row>
    <row r="390" spans="1:6" ht="17.25" thickTop="1" thickBot="1" x14ac:dyDescent="0.3">
      <c r="A390" s="61">
        <v>109019</v>
      </c>
      <c r="B390" s="62" t="s">
        <v>301</v>
      </c>
      <c r="C390" s="141">
        <v>1</v>
      </c>
      <c r="D390" s="101">
        <v>50</v>
      </c>
      <c r="E390" s="158">
        <f t="shared" si="5"/>
        <v>25.564594059810926</v>
      </c>
      <c r="F390" s="120"/>
    </row>
    <row r="391" spans="1:6" ht="17.25" thickTop="1" thickBot="1" x14ac:dyDescent="0.3">
      <c r="A391" s="61">
        <v>109020</v>
      </c>
      <c r="B391" s="63" t="s">
        <v>302</v>
      </c>
      <c r="C391" s="141">
        <v>1</v>
      </c>
      <c r="D391" s="101">
        <v>15</v>
      </c>
      <c r="E391" s="158">
        <f t="shared" si="5"/>
        <v>7.6693782179432777</v>
      </c>
      <c r="F391" s="120"/>
    </row>
    <row r="392" spans="1:6" ht="17.25" thickTop="1" thickBot="1" x14ac:dyDescent="0.3">
      <c r="A392" s="61">
        <v>109021</v>
      </c>
      <c r="B392" s="63" t="s">
        <v>303</v>
      </c>
      <c r="C392" s="141">
        <v>1</v>
      </c>
      <c r="D392" s="56">
        <v>70</v>
      </c>
      <c r="E392" s="158">
        <f t="shared" si="5"/>
        <v>35.790431683735292</v>
      </c>
      <c r="F392" s="120"/>
    </row>
    <row r="393" spans="1:6" ht="17.25" thickTop="1" thickBot="1" x14ac:dyDescent="0.3">
      <c r="A393" s="61">
        <v>109022</v>
      </c>
      <c r="B393" s="63" t="s">
        <v>304</v>
      </c>
      <c r="C393" s="141">
        <v>1</v>
      </c>
      <c r="D393" s="56">
        <v>150</v>
      </c>
      <c r="E393" s="158">
        <f t="shared" si="5"/>
        <v>76.693782179432773</v>
      </c>
      <c r="F393" s="120"/>
    </row>
    <row r="394" spans="1:6" ht="17.25" thickTop="1" thickBot="1" x14ac:dyDescent="0.3">
      <c r="A394" s="61">
        <v>109023</v>
      </c>
      <c r="B394" s="63" t="s">
        <v>305</v>
      </c>
      <c r="C394" s="141">
        <v>1</v>
      </c>
      <c r="D394" s="56">
        <v>50</v>
      </c>
      <c r="E394" s="158">
        <f t="shared" si="5"/>
        <v>25.564594059810926</v>
      </c>
      <c r="F394" s="120"/>
    </row>
    <row r="395" spans="1:6" ht="17.25" thickTop="1" thickBot="1" x14ac:dyDescent="0.3">
      <c r="A395" s="61">
        <v>109024</v>
      </c>
      <c r="B395" s="63" t="s">
        <v>306</v>
      </c>
      <c r="C395" s="141">
        <v>1</v>
      </c>
      <c r="D395" s="56">
        <v>50</v>
      </c>
      <c r="E395" s="158">
        <f t="shared" ref="E395:E458" si="6">D395/1.95583</f>
        <v>25.564594059810926</v>
      </c>
      <c r="F395" s="120"/>
    </row>
    <row r="396" spans="1:6" ht="17.25" thickTop="1" thickBot="1" x14ac:dyDescent="0.3">
      <c r="A396" s="61">
        <v>109025</v>
      </c>
      <c r="B396" s="63" t="s">
        <v>307</v>
      </c>
      <c r="C396" s="141">
        <v>1</v>
      </c>
      <c r="D396" s="56">
        <v>50</v>
      </c>
      <c r="E396" s="158">
        <f t="shared" si="6"/>
        <v>25.564594059810926</v>
      </c>
      <c r="F396" s="120"/>
    </row>
    <row r="397" spans="1:6" ht="17.25" thickTop="1" thickBot="1" x14ac:dyDescent="0.3">
      <c r="A397" s="61">
        <v>109026</v>
      </c>
      <c r="B397" s="67" t="s">
        <v>308</v>
      </c>
      <c r="C397" s="141">
        <v>1</v>
      </c>
      <c r="D397" s="114">
        <v>200</v>
      </c>
      <c r="E397" s="158">
        <f t="shared" si="6"/>
        <v>102.2583762392437</v>
      </c>
      <c r="F397" s="120"/>
    </row>
    <row r="398" spans="1:6" ht="17.25" thickTop="1" thickBot="1" x14ac:dyDescent="0.3">
      <c r="A398" s="61">
        <v>109027</v>
      </c>
      <c r="B398" s="68" t="s">
        <v>309</v>
      </c>
      <c r="C398" s="141">
        <v>1</v>
      </c>
      <c r="D398" s="56">
        <v>100</v>
      </c>
      <c r="E398" s="158">
        <f t="shared" si="6"/>
        <v>51.129188119621851</v>
      </c>
      <c r="F398" s="120"/>
    </row>
    <row r="399" spans="1:6" ht="17.25" thickTop="1" thickBot="1" x14ac:dyDescent="0.3">
      <c r="A399" s="61">
        <v>109028</v>
      </c>
      <c r="B399" s="63" t="s">
        <v>310</v>
      </c>
      <c r="C399" s="141">
        <v>1</v>
      </c>
      <c r="D399" s="56">
        <v>500</v>
      </c>
      <c r="E399" s="158">
        <f t="shared" si="6"/>
        <v>255.64594059810923</v>
      </c>
      <c r="F399" s="127"/>
    </row>
    <row r="400" spans="1:6" ht="17.25" thickTop="1" thickBot="1" x14ac:dyDescent="0.3">
      <c r="A400" s="61">
        <v>109029</v>
      </c>
      <c r="B400" s="67" t="s">
        <v>311</v>
      </c>
      <c r="C400" s="141">
        <v>1</v>
      </c>
      <c r="D400" s="56">
        <v>500</v>
      </c>
      <c r="E400" s="158">
        <f t="shared" si="6"/>
        <v>255.64594059810923</v>
      </c>
      <c r="F400" s="120"/>
    </row>
    <row r="401" spans="1:6" ht="17.25" thickTop="1" thickBot="1" x14ac:dyDescent="0.3">
      <c r="A401" s="61">
        <v>109030</v>
      </c>
      <c r="B401" s="63" t="s">
        <v>312</v>
      </c>
      <c r="C401" s="141">
        <v>1</v>
      </c>
      <c r="D401" s="56">
        <v>100</v>
      </c>
      <c r="E401" s="158">
        <f t="shared" si="6"/>
        <v>51.129188119621851</v>
      </c>
      <c r="F401" s="122"/>
    </row>
    <row r="402" spans="1:6" ht="17.25" thickTop="1" thickBot="1" x14ac:dyDescent="0.3">
      <c r="A402" s="61">
        <v>109031</v>
      </c>
      <c r="B402" s="63" t="s">
        <v>313</v>
      </c>
      <c r="C402" s="141">
        <v>1</v>
      </c>
      <c r="D402" s="56">
        <v>80</v>
      </c>
      <c r="E402" s="158">
        <f t="shared" si="6"/>
        <v>40.903350495697481</v>
      </c>
      <c r="F402" s="120"/>
    </row>
    <row r="403" spans="1:6" ht="17.25" thickTop="1" thickBot="1" x14ac:dyDescent="0.3">
      <c r="A403" s="61">
        <v>109032</v>
      </c>
      <c r="B403" s="63" t="s">
        <v>314</v>
      </c>
      <c r="C403" s="141">
        <v>1</v>
      </c>
      <c r="D403" s="56">
        <v>35</v>
      </c>
      <c r="E403" s="158">
        <f t="shared" si="6"/>
        <v>17.895215841867646</v>
      </c>
      <c r="F403" s="120"/>
    </row>
    <row r="404" spans="1:6" ht="17.25" thickTop="1" thickBot="1" x14ac:dyDescent="0.3">
      <c r="A404" s="61">
        <v>109033</v>
      </c>
      <c r="B404" s="63" t="s">
        <v>315</v>
      </c>
      <c r="C404" s="141">
        <v>1</v>
      </c>
      <c r="D404" s="56">
        <v>150</v>
      </c>
      <c r="E404" s="158">
        <f t="shared" si="6"/>
        <v>76.693782179432773</v>
      </c>
      <c r="F404" s="120"/>
    </row>
    <row r="405" spans="1:6" ht="17.25" thickTop="1" thickBot="1" x14ac:dyDescent="0.3">
      <c r="A405" s="69"/>
      <c r="B405" s="35" t="s">
        <v>316</v>
      </c>
      <c r="C405" s="143"/>
      <c r="D405" s="103"/>
      <c r="E405" s="158"/>
      <c r="F405" s="120"/>
    </row>
    <row r="406" spans="1:6" ht="17.25" thickTop="1" thickBot="1" x14ac:dyDescent="0.3">
      <c r="A406" s="61">
        <v>124001</v>
      </c>
      <c r="B406" s="62" t="s">
        <v>317</v>
      </c>
      <c r="C406" s="141">
        <v>1</v>
      </c>
      <c r="D406" s="101">
        <v>300</v>
      </c>
      <c r="E406" s="158">
        <f t="shared" si="6"/>
        <v>153.38756435886555</v>
      </c>
      <c r="F406" s="120"/>
    </row>
    <row r="407" spans="1:6" ht="27.75" thickTop="1" thickBot="1" x14ac:dyDescent="0.3">
      <c r="A407" s="61">
        <v>124002</v>
      </c>
      <c r="B407" s="70" t="s">
        <v>318</v>
      </c>
      <c r="C407" s="144">
        <v>1</v>
      </c>
      <c r="D407" s="101">
        <v>150</v>
      </c>
      <c r="E407" s="158">
        <f t="shared" si="6"/>
        <v>76.693782179432773</v>
      </c>
      <c r="F407" s="120"/>
    </row>
    <row r="408" spans="1:6" ht="17.25" thickTop="1" thickBot="1" x14ac:dyDescent="0.3">
      <c r="A408" s="61"/>
      <c r="B408" s="71"/>
      <c r="C408" s="145"/>
      <c r="D408" s="101"/>
      <c r="E408" s="158"/>
      <c r="F408" s="120"/>
    </row>
    <row r="409" spans="1:6" ht="17.25" thickTop="1" thickBot="1" x14ac:dyDescent="0.3">
      <c r="A409" s="64"/>
      <c r="B409" s="35" t="s">
        <v>319</v>
      </c>
      <c r="C409" s="143"/>
      <c r="D409" s="103"/>
      <c r="E409" s="158"/>
      <c r="F409" s="120"/>
    </row>
    <row r="410" spans="1:6" ht="17.25" thickTop="1" thickBot="1" x14ac:dyDescent="0.3">
      <c r="A410" s="61">
        <v>112001</v>
      </c>
      <c r="B410" s="62" t="s">
        <v>320</v>
      </c>
      <c r="C410" s="141">
        <v>1</v>
      </c>
      <c r="D410" s="101">
        <v>200</v>
      </c>
      <c r="E410" s="158">
        <f t="shared" si="6"/>
        <v>102.2583762392437</v>
      </c>
      <c r="F410" s="120"/>
    </row>
    <row r="411" spans="1:6" ht="17.25" thickTop="1" thickBot="1" x14ac:dyDescent="0.3">
      <c r="A411" s="61">
        <v>112002</v>
      </c>
      <c r="B411" s="62" t="s">
        <v>321</v>
      </c>
      <c r="C411" s="141">
        <v>1</v>
      </c>
      <c r="D411" s="101">
        <v>230</v>
      </c>
      <c r="E411" s="158">
        <f t="shared" si="6"/>
        <v>117.59713267513025</v>
      </c>
      <c r="F411" s="120"/>
    </row>
    <row r="412" spans="1:6" ht="17.25" thickTop="1" thickBot="1" x14ac:dyDescent="0.3">
      <c r="A412" s="61">
        <v>112003</v>
      </c>
      <c r="B412" s="62" t="s">
        <v>322</v>
      </c>
      <c r="C412" s="141">
        <v>1</v>
      </c>
      <c r="D412" s="101">
        <v>250</v>
      </c>
      <c r="E412" s="158">
        <f t="shared" si="6"/>
        <v>127.82297029905462</v>
      </c>
      <c r="F412" s="120"/>
    </row>
    <row r="413" spans="1:6" ht="17.25" thickTop="1" thickBot="1" x14ac:dyDescent="0.3">
      <c r="A413" s="61">
        <v>112004</v>
      </c>
      <c r="B413" s="62" t="s">
        <v>323</v>
      </c>
      <c r="C413" s="141">
        <v>1</v>
      </c>
      <c r="D413" s="101">
        <v>280</v>
      </c>
      <c r="E413" s="158">
        <f t="shared" si="6"/>
        <v>143.16172673494117</v>
      </c>
      <c r="F413" s="120"/>
    </row>
    <row r="414" spans="1:6" ht="17.25" thickTop="1" thickBot="1" x14ac:dyDescent="0.3">
      <c r="A414" s="61">
        <v>112005</v>
      </c>
      <c r="B414" s="62" t="s">
        <v>324</v>
      </c>
      <c r="C414" s="141">
        <v>1</v>
      </c>
      <c r="D414" s="101">
        <v>180</v>
      </c>
      <c r="E414" s="158">
        <f t="shared" si="6"/>
        <v>92.032538615319325</v>
      </c>
      <c r="F414" s="120"/>
    </row>
    <row r="415" spans="1:6" ht="17.25" thickTop="1" thickBot="1" x14ac:dyDescent="0.3">
      <c r="A415" s="61">
        <v>112006</v>
      </c>
      <c r="B415" s="62" t="s">
        <v>325</v>
      </c>
      <c r="C415" s="141">
        <v>1</v>
      </c>
      <c r="D415" s="101">
        <v>200</v>
      </c>
      <c r="E415" s="158">
        <f t="shared" si="6"/>
        <v>102.2583762392437</v>
      </c>
      <c r="F415" s="120"/>
    </row>
    <row r="416" spans="1:6" ht="17.25" thickTop="1" thickBot="1" x14ac:dyDescent="0.3">
      <c r="A416" s="61">
        <v>112007</v>
      </c>
      <c r="B416" s="62" t="s">
        <v>326</v>
      </c>
      <c r="C416" s="141">
        <v>1</v>
      </c>
      <c r="D416" s="101">
        <v>250</v>
      </c>
      <c r="E416" s="158">
        <f t="shared" si="6"/>
        <v>127.82297029905462</v>
      </c>
      <c r="F416" s="120"/>
    </row>
    <row r="417" spans="1:6" ht="17.25" thickTop="1" thickBot="1" x14ac:dyDescent="0.3">
      <c r="A417" s="61">
        <v>112008</v>
      </c>
      <c r="B417" s="62" t="s">
        <v>327</v>
      </c>
      <c r="C417" s="141">
        <v>1</v>
      </c>
      <c r="D417" s="101">
        <v>300</v>
      </c>
      <c r="E417" s="158">
        <f t="shared" si="6"/>
        <v>153.38756435886555</v>
      </c>
      <c r="F417" s="120"/>
    </row>
    <row r="418" spans="1:6" ht="17.25" thickTop="1" thickBot="1" x14ac:dyDescent="0.3">
      <c r="A418" s="61">
        <v>112009</v>
      </c>
      <c r="B418" s="62" t="s">
        <v>328</v>
      </c>
      <c r="C418" s="141">
        <v>1</v>
      </c>
      <c r="D418" s="101">
        <v>350</v>
      </c>
      <c r="E418" s="158">
        <f t="shared" si="6"/>
        <v>178.95215841867648</v>
      </c>
      <c r="F418" s="120"/>
    </row>
    <row r="419" spans="1:6" ht="17.25" thickTop="1" thickBot="1" x14ac:dyDescent="0.3">
      <c r="A419" s="61">
        <v>112010</v>
      </c>
      <c r="B419" s="62" t="s">
        <v>329</v>
      </c>
      <c r="C419" s="141">
        <v>1</v>
      </c>
      <c r="D419" s="101">
        <v>300</v>
      </c>
      <c r="E419" s="158">
        <f t="shared" si="6"/>
        <v>153.38756435886555</v>
      </c>
      <c r="F419" s="120"/>
    </row>
    <row r="420" spans="1:6" ht="27.75" thickTop="1" thickBot="1" x14ac:dyDescent="0.3">
      <c r="A420" s="61">
        <v>112011</v>
      </c>
      <c r="B420" s="62" t="s">
        <v>330</v>
      </c>
      <c r="C420" s="141">
        <v>1</v>
      </c>
      <c r="D420" s="101">
        <v>300</v>
      </c>
      <c r="E420" s="158">
        <f t="shared" si="6"/>
        <v>153.38756435886555</v>
      </c>
      <c r="F420" s="120"/>
    </row>
    <row r="421" spans="1:6" ht="17.25" thickTop="1" thickBot="1" x14ac:dyDescent="0.3">
      <c r="A421" s="61">
        <v>112012</v>
      </c>
      <c r="B421" s="62" t="s">
        <v>331</v>
      </c>
      <c r="C421" s="141">
        <v>1</v>
      </c>
      <c r="D421" s="101">
        <v>350</v>
      </c>
      <c r="E421" s="158">
        <f t="shared" si="6"/>
        <v>178.95215841867648</v>
      </c>
      <c r="F421" s="120"/>
    </row>
    <row r="422" spans="1:6" ht="17.25" thickTop="1" thickBot="1" x14ac:dyDescent="0.3">
      <c r="A422" s="61">
        <v>112015</v>
      </c>
      <c r="B422" s="62" t="s">
        <v>243</v>
      </c>
      <c r="C422" s="141">
        <v>1</v>
      </c>
      <c r="D422" s="115">
        <v>60</v>
      </c>
      <c r="E422" s="158">
        <f t="shared" si="6"/>
        <v>30.677512871773111</v>
      </c>
      <c r="F422" s="120"/>
    </row>
    <row r="423" spans="1:6" ht="17.25" thickTop="1" thickBot="1" x14ac:dyDescent="0.3">
      <c r="A423" s="64"/>
      <c r="B423" s="35" t="s">
        <v>332</v>
      </c>
      <c r="C423" s="143"/>
      <c r="D423" s="103"/>
      <c r="E423" s="158"/>
      <c r="F423" s="120"/>
    </row>
    <row r="424" spans="1:6" ht="17.25" thickTop="1" thickBot="1" x14ac:dyDescent="0.3">
      <c r="A424" s="61">
        <v>102001</v>
      </c>
      <c r="B424" s="62" t="s">
        <v>333</v>
      </c>
      <c r="C424" s="141">
        <v>1</v>
      </c>
      <c r="D424" s="108">
        <v>250</v>
      </c>
      <c r="E424" s="158">
        <f t="shared" si="6"/>
        <v>127.82297029905462</v>
      </c>
      <c r="F424" s="120"/>
    </row>
    <row r="425" spans="1:6" ht="17.25" thickTop="1" thickBot="1" x14ac:dyDescent="0.3">
      <c r="A425" s="61">
        <v>102002</v>
      </c>
      <c r="B425" s="62" t="s">
        <v>334</v>
      </c>
      <c r="C425" s="141">
        <v>1</v>
      </c>
      <c r="D425" s="108">
        <v>150</v>
      </c>
      <c r="E425" s="158">
        <f t="shared" si="6"/>
        <v>76.693782179432773</v>
      </c>
      <c r="F425" s="120"/>
    </row>
    <row r="426" spans="1:6" ht="17.25" thickTop="1" thickBot="1" x14ac:dyDescent="0.3">
      <c r="A426" s="61">
        <v>102003</v>
      </c>
      <c r="B426" s="62" t="s">
        <v>335</v>
      </c>
      <c r="C426" s="141">
        <v>1</v>
      </c>
      <c r="D426" s="108">
        <v>80</v>
      </c>
      <c r="E426" s="158">
        <f t="shared" si="6"/>
        <v>40.903350495697481</v>
      </c>
      <c r="F426" s="120"/>
    </row>
    <row r="427" spans="1:6" ht="17.25" thickTop="1" thickBot="1" x14ac:dyDescent="0.3">
      <c r="A427" s="61">
        <v>102004</v>
      </c>
      <c r="B427" s="62" t="s">
        <v>336</v>
      </c>
      <c r="C427" s="141">
        <v>1</v>
      </c>
      <c r="D427" s="108">
        <v>200</v>
      </c>
      <c r="E427" s="158">
        <f t="shared" si="6"/>
        <v>102.2583762392437</v>
      </c>
      <c r="F427" s="120"/>
    </row>
    <row r="428" spans="1:6" ht="17.25" thickTop="1" thickBot="1" x14ac:dyDescent="0.3">
      <c r="A428" s="61">
        <v>102005</v>
      </c>
      <c r="B428" s="62" t="s">
        <v>337</v>
      </c>
      <c r="C428" s="141">
        <v>1</v>
      </c>
      <c r="D428" s="108">
        <v>300</v>
      </c>
      <c r="E428" s="158">
        <f t="shared" si="6"/>
        <v>153.38756435886555</v>
      </c>
      <c r="F428" s="120"/>
    </row>
    <row r="429" spans="1:6" ht="17.25" thickTop="1" thickBot="1" x14ac:dyDescent="0.3">
      <c r="A429" s="61">
        <v>102006</v>
      </c>
      <c r="B429" s="62" t="s">
        <v>338</v>
      </c>
      <c r="C429" s="141">
        <v>1</v>
      </c>
      <c r="D429" s="108">
        <v>200</v>
      </c>
      <c r="E429" s="158">
        <f t="shared" si="6"/>
        <v>102.2583762392437</v>
      </c>
      <c r="F429" s="120"/>
    </row>
    <row r="430" spans="1:6" ht="17.25" thickTop="1" thickBot="1" x14ac:dyDescent="0.3">
      <c r="A430" s="61">
        <v>102007</v>
      </c>
      <c r="B430" s="62" t="s">
        <v>339</v>
      </c>
      <c r="C430" s="141">
        <v>1</v>
      </c>
      <c r="D430" s="108">
        <v>100</v>
      </c>
      <c r="E430" s="158">
        <f t="shared" si="6"/>
        <v>51.129188119621851</v>
      </c>
      <c r="F430" s="120"/>
    </row>
    <row r="431" spans="1:6" ht="17.25" thickTop="1" thickBot="1" x14ac:dyDescent="0.3">
      <c r="A431" s="61">
        <v>102008</v>
      </c>
      <c r="B431" s="62" t="s">
        <v>340</v>
      </c>
      <c r="C431" s="141">
        <v>1</v>
      </c>
      <c r="D431" s="108">
        <v>100</v>
      </c>
      <c r="E431" s="158">
        <f t="shared" si="6"/>
        <v>51.129188119621851</v>
      </c>
      <c r="F431" s="120"/>
    </row>
    <row r="432" spans="1:6" ht="17.25" thickTop="1" thickBot="1" x14ac:dyDescent="0.3">
      <c r="A432" s="61">
        <v>102009</v>
      </c>
      <c r="B432" s="62" t="s">
        <v>341</v>
      </c>
      <c r="C432" s="141">
        <v>1</v>
      </c>
      <c r="D432" s="108">
        <v>300</v>
      </c>
      <c r="E432" s="158">
        <f t="shared" si="6"/>
        <v>153.38756435886555</v>
      </c>
      <c r="F432" s="120"/>
    </row>
    <row r="433" spans="1:6" ht="17.25" thickTop="1" thickBot="1" x14ac:dyDescent="0.3">
      <c r="A433" s="61">
        <v>102010</v>
      </c>
      <c r="B433" s="62" t="s">
        <v>342</v>
      </c>
      <c r="C433" s="141">
        <v>1</v>
      </c>
      <c r="D433" s="108">
        <v>250</v>
      </c>
      <c r="E433" s="158">
        <f t="shared" si="6"/>
        <v>127.82297029905462</v>
      </c>
      <c r="F433" s="120"/>
    </row>
    <row r="434" spans="1:6" ht="17.25" thickTop="1" thickBot="1" x14ac:dyDescent="0.3">
      <c r="A434" s="61">
        <v>102011</v>
      </c>
      <c r="B434" s="62" t="s">
        <v>343</v>
      </c>
      <c r="C434" s="141">
        <v>1</v>
      </c>
      <c r="D434" s="108">
        <v>300</v>
      </c>
      <c r="E434" s="158">
        <f t="shared" si="6"/>
        <v>153.38756435886555</v>
      </c>
      <c r="F434" s="120"/>
    </row>
    <row r="435" spans="1:6" ht="17.25" thickTop="1" thickBot="1" x14ac:dyDescent="0.3">
      <c r="A435" s="61">
        <v>102012</v>
      </c>
      <c r="B435" s="62" t="s">
        <v>344</v>
      </c>
      <c r="C435" s="141">
        <v>1</v>
      </c>
      <c r="D435" s="108">
        <v>500</v>
      </c>
      <c r="E435" s="158">
        <f t="shared" si="6"/>
        <v>255.64594059810923</v>
      </c>
      <c r="F435" s="120"/>
    </row>
    <row r="436" spans="1:6" ht="17.25" thickTop="1" thickBot="1" x14ac:dyDescent="0.3">
      <c r="A436" s="61">
        <v>102013</v>
      </c>
      <c r="B436" s="62" t="s">
        <v>345</v>
      </c>
      <c r="C436" s="141">
        <v>1</v>
      </c>
      <c r="D436" s="108">
        <v>500</v>
      </c>
      <c r="E436" s="158">
        <f t="shared" si="6"/>
        <v>255.64594059810923</v>
      </c>
      <c r="F436" s="120"/>
    </row>
    <row r="437" spans="1:6" ht="17.25" thickTop="1" thickBot="1" x14ac:dyDescent="0.3">
      <c r="A437" s="61">
        <v>102014</v>
      </c>
      <c r="B437" s="62" t="s">
        <v>346</v>
      </c>
      <c r="C437" s="141">
        <v>1</v>
      </c>
      <c r="D437" s="108">
        <v>800</v>
      </c>
      <c r="E437" s="158">
        <f t="shared" si="6"/>
        <v>409.03350495697481</v>
      </c>
      <c r="F437" s="120"/>
    </row>
    <row r="438" spans="1:6" ht="17.25" thickTop="1" thickBot="1" x14ac:dyDescent="0.3">
      <c r="A438" s="61">
        <v>102015</v>
      </c>
      <c r="B438" s="62" t="s">
        <v>347</v>
      </c>
      <c r="C438" s="141">
        <v>1</v>
      </c>
      <c r="D438" s="108">
        <v>600</v>
      </c>
      <c r="E438" s="158">
        <f t="shared" si="6"/>
        <v>306.77512871773109</v>
      </c>
      <c r="F438" s="120"/>
    </row>
    <row r="439" spans="1:6" ht="17.25" thickTop="1" thickBot="1" x14ac:dyDescent="0.3">
      <c r="A439" s="61">
        <v>102016</v>
      </c>
      <c r="B439" s="62" t="s">
        <v>348</v>
      </c>
      <c r="C439" s="141">
        <v>1</v>
      </c>
      <c r="D439" s="108">
        <v>1500</v>
      </c>
      <c r="E439" s="158">
        <f t="shared" si="6"/>
        <v>766.93782179432776</v>
      </c>
      <c r="F439" s="120"/>
    </row>
    <row r="440" spans="1:6" ht="17.25" thickTop="1" thickBot="1" x14ac:dyDescent="0.3">
      <c r="A440" s="61">
        <v>102017</v>
      </c>
      <c r="B440" s="62" t="s">
        <v>349</v>
      </c>
      <c r="C440" s="141">
        <v>1</v>
      </c>
      <c r="D440" s="108">
        <v>4000</v>
      </c>
      <c r="E440" s="158">
        <f t="shared" si="6"/>
        <v>2045.1675247848739</v>
      </c>
      <c r="F440" s="120"/>
    </row>
    <row r="441" spans="1:6" ht="17.25" thickTop="1" thickBot="1" x14ac:dyDescent="0.3">
      <c r="A441" s="61">
        <v>102018</v>
      </c>
      <c r="B441" s="62" t="s">
        <v>350</v>
      </c>
      <c r="C441" s="141">
        <v>1</v>
      </c>
      <c r="D441" s="108">
        <v>700</v>
      </c>
      <c r="E441" s="158">
        <f t="shared" si="6"/>
        <v>357.90431683735295</v>
      </c>
      <c r="F441" s="120"/>
    </row>
    <row r="442" spans="1:6" ht="17.25" thickTop="1" thickBot="1" x14ac:dyDescent="0.3">
      <c r="A442" s="61">
        <v>102019</v>
      </c>
      <c r="B442" s="62" t="s">
        <v>351</v>
      </c>
      <c r="C442" s="141">
        <v>1</v>
      </c>
      <c r="D442" s="108">
        <v>4000</v>
      </c>
      <c r="E442" s="158">
        <f t="shared" si="6"/>
        <v>2045.1675247848739</v>
      </c>
      <c r="F442" s="120"/>
    </row>
    <row r="443" spans="1:6" ht="17.25" thickTop="1" thickBot="1" x14ac:dyDescent="0.3">
      <c r="A443" s="61">
        <v>102020</v>
      </c>
      <c r="B443" s="62" t="s">
        <v>352</v>
      </c>
      <c r="C443" s="141">
        <v>1</v>
      </c>
      <c r="D443" s="108">
        <v>8000</v>
      </c>
      <c r="E443" s="158">
        <f t="shared" si="6"/>
        <v>4090.3350495697478</v>
      </c>
      <c r="F443" s="120"/>
    </row>
    <row r="444" spans="1:6" ht="17.25" thickTop="1" thickBot="1" x14ac:dyDescent="0.3">
      <c r="A444" s="61">
        <v>102021</v>
      </c>
      <c r="B444" s="62" t="s">
        <v>353</v>
      </c>
      <c r="C444" s="141">
        <v>1</v>
      </c>
      <c r="D444" s="108">
        <v>5000</v>
      </c>
      <c r="E444" s="158">
        <f t="shared" si="6"/>
        <v>2556.4594059810925</v>
      </c>
      <c r="F444" s="126"/>
    </row>
    <row r="445" spans="1:6" ht="17.25" thickTop="1" thickBot="1" x14ac:dyDescent="0.3">
      <c r="A445" s="61">
        <v>102022</v>
      </c>
      <c r="B445" s="62" t="s">
        <v>354</v>
      </c>
      <c r="C445" s="141">
        <v>1</v>
      </c>
      <c r="D445" s="108">
        <v>2000</v>
      </c>
      <c r="E445" s="158">
        <f t="shared" si="6"/>
        <v>1022.5837623924369</v>
      </c>
      <c r="F445" s="126"/>
    </row>
    <row r="446" spans="1:6" ht="17.25" thickTop="1" thickBot="1" x14ac:dyDescent="0.3">
      <c r="A446" s="61">
        <v>102023</v>
      </c>
      <c r="B446" s="62" t="s">
        <v>1093</v>
      </c>
      <c r="C446" s="141">
        <v>1</v>
      </c>
      <c r="D446" s="108">
        <v>2000</v>
      </c>
      <c r="E446" s="158">
        <f t="shared" si="6"/>
        <v>1022.5837623924369</v>
      </c>
      <c r="F446" s="126"/>
    </row>
    <row r="447" spans="1:6" ht="17.25" thickTop="1" thickBot="1" x14ac:dyDescent="0.3">
      <c r="A447" s="61">
        <v>102024</v>
      </c>
      <c r="B447" s="62" t="s">
        <v>355</v>
      </c>
      <c r="C447" s="141">
        <v>1</v>
      </c>
      <c r="D447" s="108">
        <v>2600</v>
      </c>
      <c r="E447" s="158">
        <f t="shared" si="6"/>
        <v>1329.3588911101681</v>
      </c>
      <c r="F447" s="126"/>
    </row>
    <row r="448" spans="1:6" ht="17.25" thickTop="1" thickBot="1" x14ac:dyDescent="0.3">
      <c r="A448" s="61">
        <v>102025</v>
      </c>
      <c r="B448" s="62" t="s">
        <v>356</v>
      </c>
      <c r="C448" s="141">
        <v>1</v>
      </c>
      <c r="D448" s="108">
        <v>5000</v>
      </c>
      <c r="E448" s="158">
        <f t="shared" si="6"/>
        <v>2556.4594059810925</v>
      </c>
      <c r="F448" s="126"/>
    </row>
    <row r="449" spans="1:6" ht="17.25" thickTop="1" thickBot="1" x14ac:dyDescent="0.3">
      <c r="A449" s="61">
        <v>102026</v>
      </c>
      <c r="B449" s="62" t="s">
        <v>357</v>
      </c>
      <c r="C449" s="141">
        <v>1</v>
      </c>
      <c r="D449" s="108">
        <v>4000</v>
      </c>
      <c r="E449" s="158">
        <f t="shared" si="6"/>
        <v>2045.1675247848739</v>
      </c>
      <c r="F449" s="126"/>
    </row>
    <row r="450" spans="1:6" ht="17.25" thickTop="1" thickBot="1" x14ac:dyDescent="0.3">
      <c r="A450" s="61">
        <v>102027</v>
      </c>
      <c r="B450" s="62" t="s">
        <v>358</v>
      </c>
      <c r="C450" s="141">
        <v>1</v>
      </c>
      <c r="D450" s="108">
        <v>5000</v>
      </c>
      <c r="E450" s="158">
        <f t="shared" si="6"/>
        <v>2556.4594059810925</v>
      </c>
      <c r="F450" s="126"/>
    </row>
    <row r="451" spans="1:6" ht="17.25" thickTop="1" thickBot="1" x14ac:dyDescent="0.3">
      <c r="A451" s="61">
        <v>102028</v>
      </c>
      <c r="B451" s="62" t="s">
        <v>359</v>
      </c>
      <c r="C451" s="141">
        <v>1</v>
      </c>
      <c r="D451" s="108">
        <v>8000</v>
      </c>
      <c r="E451" s="158">
        <f t="shared" si="6"/>
        <v>4090.3350495697478</v>
      </c>
      <c r="F451" s="126"/>
    </row>
    <row r="452" spans="1:6" ht="17.25" thickTop="1" thickBot="1" x14ac:dyDescent="0.3">
      <c r="A452" s="61">
        <v>102029</v>
      </c>
      <c r="B452" s="62" t="s">
        <v>360</v>
      </c>
      <c r="C452" s="141">
        <v>1</v>
      </c>
      <c r="D452" s="108">
        <v>5000</v>
      </c>
      <c r="E452" s="158">
        <f t="shared" si="6"/>
        <v>2556.4594059810925</v>
      </c>
      <c r="F452" s="126"/>
    </row>
    <row r="453" spans="1:6" ht="17.25" thickTop="1" thickBot="1" x14ac:dyDescent="0.3">
      <c r="A453" s="61">
        <v>102030</v>
      </c>
      <c r="B453" s="62" t="s">
        <v>361</v>
      </c>
      <c r="C453" s="141">
        <v>1</v>
      </c>
      <c r="D453" s="108">
        <v>4000</v>
      </c>
      <c r="E453" s="158">
        <f t="shared" si="6"/>
        <v>2045.1675247848739</v>
      </c>
      <c r="F453" s="126"/>
    </row>
    <row r="454" spans="1:6" ht="17.25" thickTop="1" thickBot="1" x14ac:dyDescent="0.3">
      <c r="A454" s="61">
        <v>102031</v>
      </c>
      <c r="B454" s="62" t="s">
        <v>362</v>
      </c>
      <c r="C454" s="141">
        <v>1</v>
      </c>
      <c r="D454" s="108">
        <v>5000</v>
      </c>
      <c r="E454" s="158">
        <f t="shared" si="6"/>
        <v>2556.4594059810925</v>
      </c>
      <c r="F454" s="126"/>
    </row>
    <row r="455" spans="1:6" ht="17.25" thickTop="1" thickBot="1" x14ac:dyDescent="0.3">
      <c r="A455" s="61">
        <v>102032</v>
      </c>
      <c r="B455" s="62" t="s">
        <v>363</v>
      </c>
      <c r="C455" s="141">
        <v>1</v>
      </c>
      <c r="D455" s="108">
        <v>3000</v>
      </c>
      <c r="E455" s="158">
        <f t="shared" si="6"/>
        <v>1533.8756435886555</v>
      </c>
      <c r="F455" s="126"/>
    </row>
    <row r="456" spans="1:6" ht="17.25" thickTop="1" thickBot="1" x14ac:dyDescent="0.3">
      <c r="A456" s="61">
        <v>102033</v>
      </c>
      <c r="B456" s="62" t="s">
        <v>364</v>
      </c>
      <c r="C456" s="141">
        <v>1</v>
      </c>
      <c r="D456" s="108">
        <v>1500</v>
      </c>
      <c r="E456" s="158">
        <f t="shared" si="6"/>
        <v>766.93782179432776</v>
      </c>
      <c r="F456" s="126"/>
    </row>
    <row r="457" spans="1:6" ht="17.25" thickTop="1" thickBot="1" x14ac:dyDescent="0.3">
      <c r="A457" s="61">
        <v>102034</v>
      </c>
      <c r="B457" s="62" t="s">
        <v>365</v>
      </c>
      <c r="C457" s="141">
        <v>1</v>
      </c>
      <c r="D457" s="108">
        <v>4000</v>
      </c>
      <c r="E457" s="158">
        <f t="shared" si="6"/>
        <v>2045.1675247848739</v>
      </c>
      <c r="F457" s="126"/>
    </row>
    <row r="458" spans="1:6" ht="17.25" thickTop="1" thickBot="1" x14ac:dyDescent="0.3">
      <c r="A458" s="61">
        <v>102035</v>
      </c>
      <c r="B458" s="62" t="s">
        <v>366</v>
      </c>
      <c r="C458" s="141">
        <v>1</v>
      </c>
      <c r="D458" s="108">
        <v>1000</v>
      </c>
      <c r="E458" s="158">
        <f t="shared" si="6"/>
        <v>511.29188119621847</v>
      </c>
      <c r="F458" s="126"/>
    </row>
    <row r="459" spans="1:6" ht="17.25" thickTop="1" thickBot="1" x14ac:dyDescent="0.3">
      <c r="A459" s="61">
        <v>102036</v>
      </c>
      <c r="B459" s="62" t="s">
        <v>367</v>
      </c>
      <c r="C459" s="141">
        <v>1</v>
      </c>
      <c r="D459" s="108">
        <v>600</v>
      </c>
      <c r="E459" s="158">
        <f t="shared" ref="E459:E522" si="7">D459/1.95583</f>
        <v>306.77512871773109</v>
      </c>
      <c r="F459" s="126"/>
    </row>
    <row r="460" spans="1:6" ht="17.25" thickTop="1" thickBot="1" x14ac:dyDescent="0.3">
      <c r="A460" s="61">
        <v>102037</v>
      </c>
      <c r="B460" s="62" t="s">
        <v>368</v>
      </c>
      <c r="C460" s="141">
        <v>1</v>
      </c>
      <c r="D460" s="108">
        <v>1500</v>
      </c>
      <c r="E460" s="158">
        <f t="shared" si="7"/>
        <v>766.93782179432776</v>
      </c>
      <c r="F460" s="126"/>
    </row>
    <row r="461" spans="1:6" ht="17.25" thickTop="1" thickBot="1" x14ac:dyDescent="0.3">
      <c r="A461" s="61">
        <v>102038</v>
      </c>
      <c r="B461" s="62" t="s">
        <v>369</v>
      </c>
      <c r="C461" s="141">
        <v>1</v>
      </c>
      <c r="D461" s="108">
        <v>2500</v>
      </c>
      <c r="E461" s="158">
        <f t="shared" si="7"/>
        <v>1278.2297029905462</v>
      </c>
      <c r="F461" s="126"/>
    </row>
    <row r="462" spans="1:6" ht="17.25" thickTop="1" thickBot="1" x14ac:dyDescent="0.3">
      <c r="A462" s="61">
        <v>102039</v>
      </c>
      <c r="B462" s="62" t="s">
        <v>370</v>
      </c>
      <c r="C462" s="141">
        <v>1</v>
      </c>
      <c r="D462" s="108">
        <v>800</v>
      </c>
      <c r="E462" s="158">
        <f t="shared" si="7"/>
        <v>409.03350495697481</v>
      </c>
      <c r="F462" s="127"/>
    </row>
    <row r="463" spans="1:6" ht="17.25" thickTop="1" thickBot="1" x14ac:dyDescent="0.3">
      <c r="A463" s="61">
        <v>102040</v>
      </c>
      <c r="B463" s="62" t="s">
        <v>371</v>
      </c>
      <c r="C463" s="141">
        <v>1</v>
      </c>
      <c r="D463" s="108">
        <v>150</v>
      </c>
      <c r="E463" s="158">
        <f t="shared" si="7"/>
        <v>76.693782179432773</v>
      </c>
      <c r="F463" s="120"/>
    </row>
    <row r="464" spans="1:6" ht="17.25" thickTop="1" thickBot="1" x14ac:dyDescent="0.3">
      <c r="A464" s="61">
        <v>102041</v>
      </c>
      <c r="B464" s="62" t="s">
        <v>372</v>
      </c>
      <c r="C464" s="141">
        <v>1</v>
      </c>
      <c r="D464" s="108">
        <v>1200</v>
      </c>
      <c r="E464" s="158">
        <f t="shared" si="7"/>
        <v>613.55025743546219</v>
      </c>
      <c r="F464" s="120"/>
    </row>
    <row r="465" spans="1:6" ht="27.75" thickTop="1" thickBot="1" x14ac:dyDescent="0.3">
      <c r="A465" s="61">
        <v>102042</v>
      </c>
      <c r="B465" s="62" t="s">
        <v>373</v>
      </c>
      <c r="C465" s="141">
        <v>1</v>
      </c>
      <c r="D465" s="116">
        <v>3000</v>
      </c>
      <c r="E465" s="158">
        <f t="shared" si="7"/>
        <v>1533.8756435886555</v>
      </c>
      <c r="F465" s="120"/>
    </row>
    <row r="466" spans="1:6" ht="17.25" thickTop="1" thickBot="1" x14ac:dyDescent="0.3">
      <c r="A466" s="61">
        <v>102043</v>
      </c>
      <c r="B466" s="62" t="s">
        <v>374</v>
      </c>
      <c r="C466" s="141">
        <v>1</v>
      </c>
      <c r="D466" s="116">
        <v>3000</v>
      </c>
      <c r="E466" s="158">
        <f t="shared" si="7"/>
        <v>1533.8756435886555</v>
      </c>
      <c r="F466" s="120"/>
    </row>
    <row r="467" spans="1:6" ht="27.75" thickTop="1" thickBot="1" x14ac:dyDescent="0.3">
      <c r="A467" s="61">
        <v>102044</v>
      </c>
      <c r="B467" s="62" t="s">
        <v>375</v>
      </c>
      <c r="C467" s="141">
        <v>1</v>
      </c>
      <c r="D467" s="116">
        <v>3000</v>
      </c>
      <c r="E467" s="158">
        <f t="shared" si="7"/>
        <v>1533.8756435886555</v>
      </c>
      <c r="F467" s="120"/>
    </row>
    <row r="468" spans="1:6" ht="17.25" thickTop="1" thickBot="1" x14ac:dyDescent="0.3">
      <c r="A468" s="61">
        <v>102045</v>
      </c>
      <c r="B468" s="62" t="s">
        <v>376</v>
      </c>
      <c r="C468" s="141">
        <v>1</v>
      </c>
      <c r="D468" s="116">
        <v>500</v>
      </c>
      <c r="E468" s="158">
        <f t="shared" si="7"/>
        <v>255.64594059810923</v>
      </c>
      <c r="F468" s="120"/>
    </row>
    <row r="469" spans="1:6" ht="17.25" thickTop="1" thickBot="1" x14ac:dyDescent="0.3">
      <c r="A469" s="61">
        <v>102046</v>
      </c>
      <c r="B469" s="62" t="s">
        <v>377</v>
      </c>
      <c r="C469" s="141">
        <v>1</v>
      </c>
      <c r="D469" s="116">
        <v>1200</v>
      </c>
      <c r="E469" s="158">
        <f t="shared" si="7"/>
        <v>613.55025743546219</v>
      </c>
      <c r="F469" s="120"/>
    </row>
    <row r="470" spans="1:6" ht="27.75" thickTop="1" thickBot="1" x14ac:dyDescent="0.3">
      <c r="A470" s="61">
        <v>102047</v>
      </c>
      <c r="B470" s="62" t="s">
        <v>378</v>
      </c>
      <c r="C470" s="141">
        <v>1</v>
      </c>
      <c r="D470" s="116">
        <v>2000</v>
      </c>
      <c r="E470" s="158">
        <f t="shared" si="7"/>
        <v>1022.5837623924369</v>
      </c>
      <c r="F470" s="120"/>
    </row>
    <row r="471" spans="1:6" ht="17.25" thickTop="1" thickBot="1" x14ac:dyDescent="0.3">
      <c r="A471" s="61">
        <v>102048</v>
      </c>
      <c r="B471" s="62" t="s">
        <v>379</v>
      </c>
      <c r="C471" s="141">
        <v>1</v>
      </c>
      <c r="D471" s="116">
        <v>2500</v>
      </c>
      <c r="E471" s="158">
        <f t="shared" si="7"/>
        <v>1278.2297029905462</v>
      </c>
      <c r="F471" s="120"/>
    </row>
    <row r="472" spans="1:6" ht="17.25" thickTop="1" thickBot="1" x14ac:dyDescent="0.3">
      <c r="A472" s="61">
        <v>102049</v>
      </c>
      <c r="B472" s="62" t="s">
        <v>380</v>
      </c>
      <c r="C472" s="141">
        <v>1</v>
      </c>
      <c r="D472" s="116">
        <v>2500</v>
      </c>
      <c r="E472" s="158">
        <f t="shared" si="7"/>
        <v>1278.2297029905462</v>
      </c>
      <c r="F472" s="120"/>
    </row>
    <row r="473" spans="1:6" ht="17.25" thickTop="1" thickBot="1" x14ac:dyDescent="0.3">
      <c r="A473" s="61">
        <v>102050</v>
      </c>
      <c r="B473" s="62" t="s">
        <v>381</v>
      </c>
      <c r="C473" s="141">
        <v>1</v>
      </c>
      <c r="D473" s="116">
        <v>1500</v>
      </c>
      <c r="E473" s="158">
        <f t="shared" si="7"/>
        <v>766.93782179432776</v>
      </c>
      <c r="F473" s="120"/>
    </row>
    <row r="474" spans="1:6" ht="17.25" thickTop="1" thickBot="1" x14ac:dyDescent="0.3">
      <c r="A474" s="61">
        <v>102051</v>
      </c>
      <c r="B474" s="62" t="s">
        <v>382</v>
      </c>
      <c r="C474" s="141">
        <v>1</v>
      </c>
      <c r="D474" s="116">
        <v>5000</v>
      </c>
      <c r="E474" s="158">
        <f t="shared" si="7"/>
        <v>2556.4594059810925</v>
      </c>
      <c r="F474" s="120"/>
    </row>
    <row r="475" spans="1:6" ht="27.75" thickTop="1" thickBot="1" x14ac:dyDescent="0.3">
      <c r="A475" s="61">
        <v>102052</v>
      </c>
      <c r="B475" s="62" t="s">
        <v>383</v>
      </c>
      <c r="C475" s="141">
        <v>1</v>
      </c>
      <c r="D475" s="116">
        <v>6000</v>
      </c>
      <c r="E475" s="158">
        <f t="shared" si="7"/>
        <v>3067.751287177311</v>
      </c>
      <c r="F475" s="120"/>
    </row>
    <row r="476" spans="1:6" ht="27.75" thickTop="1" thickBot="1" x14ac:dyDescent="0.3">
      <c r="A476" s="61">
        <v>102053</v>
      </c>
      <c r="B476" s="62" t="s">
        <v>384</v>
      </c>
      <c r="C476" s="141">
        <v>1</v>
      </c>
      <c r="D476" s="116">
        <v>5000</v>
      </c>
      <c r="E476" s="158">
        <f t="shared" si="7"/>
        <v>2556.4594059810925</v>
      </c>
      <c r="F476" s="120"/>
    </row>
    <row r="477" spans="1:6" ht="17.25" thickTop="1" thickBot="1" x14ac:dyDescent="0.3">
      <c r="A477" s="61">
        <v>102054</v>
      </c>
      <c r="B477" s="62" t="s">
        <v>385</v>
      </c>
      <c r="C477" s="141">
        <v>1</v>
      </c>
      <c r="D477" s="116">
        <v>2500</v>
      </c>
      <c r="E477" s="158">
        <f t="shared" si="7"/>
        <v>1278.2297029905462</v>
      </c>
      <c r="F477" s="120"/>
    </row>
    <row r="478" spans="1:6" ht="17.25" thickTop="1" thickBot="1" x14ac:dyDescent="0.3">
      <c r="A478" s="61">
        <v>102055</v>
      </c>
      <c r="B478" s="62" t="s">
        <v>386</v>
      </c>
      <c r="C478" s="141">
        <v>1</v>
      </c>
      <c r="D478" s="116">
        <v>2500</v>
      </c>
      <c r="E478" s="158">
        <f t="shared" si="7"/>
        <v>1278.2297029905462</v>
      </c>
      <c r="F478" s="120"/>
    </row>
    <row r="479" spans="1:6" ht="17.25" thickTop="1" thickBot="1" x14ac:dyDescent="0.3">
      <c r="A479" s="61">
        <v>102056</v>
      </c>
      <c r="B479" s="62" t="s">
        <v>387</v>
      </c>
      <c r="C479" s="141">
        <v>1</v>
      </c>
      <c r="D479" s="116">
        <v>4000</v>
      </c>
      <c r="E479" s="158">
        <f t="shared" si="7"/>
        <v>2045.1675247848739</v>
      </c>
      <c r="F479" s="120"/>
    </row>
    <row r="480" spans="1:6" ht="17.25" thickTop="1" thickBot="1" x14ac:dyDescent="0.3">
      <c r="A480" s="61">
        <v>102057</v>
      </c>
      <c r="B480" s="62" t="s">
        <v>388</v>
      </c>
      <c r="C480" s="141">
        <v>1</v>
      </c>
      <c r="D480" s="116">
        <v>1500</v>
      </c>
      <c r="E480" s="158">
        <f t="shared" si="7"/>
        <v>766.93782179432776</v>
      </c>
      <c r="F480" s="120"/>
    </row>
    <row r="481" spans="1:6" ht="17.25" thickTop="1" thickBot="1" x14ac:dyDescent="0.3">
      <c r="A481" s="61">
        <v>102058</v>
      </c>
      <c r="B481" s="62" t="s">
        <v>389</v>
      </c>
      <c r="C481" s="141">
        <v>1</v>
      </c>
      <c r="D481" s="116">
        <v>1000</v>
      </c>
      <c r="E481" s="158">
        <f t="shared" si="7"/>
        <v>511.29188119621847</v>
      </c>
      <c r="F481" s="120"/>
    </row>
    <row r="482" spans="1:6" ht="17.25" thickTop="1" thickBot="1" x14ac:dyDescent="0.3">
      <c r="A482" s="72">
        <v>102059</v>
      </c>
      <c r="B482" s="73" t="s">
        <v>390</v>
      </c>
      <c r="C482" s="141">
        <v>1</v>
      </c>
      <c r="D482" s="117">
        <v>4000</v>
      </c>
      <c r="E482" s="158">
        <f t="shared" si="7"/>
        <v>2045.1675247848739</v>
      </c>
      <c r="F482" s="120"/>
    </row>
    <row r="483" spans="1:6" ht="17.25" thickTop="1" thickBot="1" x14ac:dyDescent="0.3">
      <c r="A483" s="61">
        <v>102060</v>
      </c>
      <c r="B483" s="62" t="s">
        <v>1094</v>
      </c>
      <c r="C483" s="141">
        <v>1</v>
      </c>
      <c r="D483" s="116">
        <v>1000</v>
      </c>
      <c r="E483" s="158">
        <f t="shared" si="7"/>
        <v>511.29188119621847</v>
      </c>
      <c r="F483" s="120"/>
    </row>
    <row r="484" spans="1:6" ht="17.25" thickTop="1" thickBot="1" x14ac:dyDescent="0.3">
      <c r="A484" s="64"/>
      <c r="B484" s="35" t="s">
        <v>391</v>
      </c>
      <c r="C484" s="143"/>
      <c r="D484" s="103"/>
      <c r="E484" s="158"/>
      <c r="F484" s="120"/>
    </row>
    <row r="485" spans="1:6" ht="17.25" thickTop="1" thickBot="1" x14ac:dyDescent="0.3">
      <c r="A485" s="61">
        <v>105001</v>
      </c>
      <c r="B485" s="62" t="s">
        <v>392</v>
      </c>
      <c r="C485" s="141">
        <v>1</v>
      </c>
      <c r="D485" s="101">
        <v>600</v>
      </c>
      <c r="E485" s="158">
        <f t="shared" si="7"/>
        <v>306.77512871773109</v>
      </c>
      <c r="F485" s="120"/>
    </row>
    <row r="486" spans="1:6" ht="17.25" thickTop="1" thickBot="1" x14ac:dyDescent="0.3">
      <c r="A486" s="61">
        <v>105002</v>
      </c>
      <c r="B486" s="62" t="s">
        <v>393</v>
      </c>
      <c r="C486" s="141">
        <v>1</v>
      </c>
      <c r="D486" s="101">
        <v>1000</v>
      </c>
      <c r="E486" s="158">
        <f t="shared" si="7"/>
        <v>511.29188119621847</v>
      </c>
      <c r="F486" s="120"/>
    </row>
    <row r="487" spans="1:6" ht="17.25" thickTop="1" thickBot="1" x14ac:dyDescent="0.3">
      <c r="A487" s="61">
        <v>105003</v>
      </c>
      <c r="B487" s="62" t="s">
        <v>394</v>
      </c>
      <c r="C487" s="141">
        <v>1</v>
      </c>
      <c r="D487" s="101">
        <v>1500</v>
      </c>
      <c r="E487" s="158">
        <f t="shared" si="7"/>
        <v>766.93782179432776</v>
      </c>
      <c r="F487" s="120"/>
    </row>
    <row r="488" spans="1:6" ht="17.25" thickTop="1" thickBot="1" x14ac:dyDescent="0.3">
      <c r="A488" s="61">
        <v>105004</v>
      </c>
      <c r="B488" s="62" t="s">
        <v>395</v>
      </c>
      <c r="C488" s="141">
        <v>1</v>
      </c>
      <c r="D488" s="101">
        <v>3000</v>
      </c>
      <c r="E488" s="158">
        <f t="shared" si="7"/>
        <v>1533.8756435886555</v>
      </c>
      <c r="F488" s="120"/>
    </row>
    <row r="489" spans="1:6" ht="17.25" thickTop="1" thickBot="1" x14ac:dyDescent="0.3">
      <c r="A489" s="61">
        <v>105005</v>
      </c>
      <c r="B489" s="62" t="s">
        <v>396</v>
      </c>
      <c r="C489" s="141">
        <v>1</v>
      </c>
      <c r="D489" s="101">
        <v>2000</v>
      </c>
      <c r="E489" s="158">
        <f t="shared" si="7"/>
        <v>1022.5837623924369</v>
      </c>
      <c r="F489" s="120"/>
    </row>
    <row r="490" spans="1:6" ht="17.25" thickTop="1" thickBot="1" x14ac:dyDescent="0.3">
      <c r="A490" s="61">
        <v>105006</v>
      </c>
      <c r="B490" s="62" t="s">
        <v>397</v>
      </c>
      <c r="C490" s="141">
        <v>1</v>
      </c>
      <c r="D490" s="101">
        <v>5000</v>
      </c>
      <c r="E490" s="158">
        <f t="shared" si="7"/>
        <v>2556.4594059810925</v>
      </c>
      <c r="F490" s="120"/>
    </row>
    <row r="491" spans="1:6" ht="17.25" thickTop="1" thickBot="1" x14ac:dyDescent="0.3">
      <c r="A491" s="61">
        <v>105007</v>
      </c>
      <c r="B491" s="62" t="s">
        <v>398</v>
      </c>
      <c r="C491" s="141">
        <v>1</v>
      </c>
      <c r="D491" s="101">
        <v>2000</v>
      </c>
      <c r="E491" s="158">
        <f t="shared" si="7"/>
        <v>1022.5837623924369</v>
      </c>
      <c r="F491" s="120"/>
    </row>
    <row r="492" spans="1:6" ht="27.75" thickTop="1" thickBot="1" x14ac:dyDescent="0.3">
      <c r="A492" s="61">
        <v>105008</v>
      </c>
      <c r="B492" s="62" t="s">
        <v>399</v>
      </c>
      <c r="C492" s="141">
        <v>1</v>
      </c>
      <c r="D492" s="101">
        <v>2000</v>
      </c>
      <c r="E492" s="158">
        <f t="shared" si="7"/>
        <v>1022.5837623924369</v>
      </c>
      <c r="F492" s="120"/>
    </row>
    <row r="493" spans="1:6" ht="27.75" thickTop="1" thickBot="1" x14ac:dyDescent="0.3">
      <c r="A493" s="61">
        <v>105009</v>
      </c>
      <c r="B493" s="62" t="s">
        <v>400</v>
      </c>
      <c r="C493" s="141">
        <v>1</v>
      </c>
      <c r="D493" s="101">
        <v>4668</v>
      </c>
      <c r="E493" s="158">
        <f t="shared" si="7"/>
        <v>2386.7105014239478</v>
      </c>
      <c r="F493" s="120"/>
    </row>
    <row r="494" spans="1:6" ht="17.25" thickTop="1" thickBot="1" x14ac:dyDescent="0.3">
      <c r="A494" s="61">
        <v>105010</v>
      </c>
      <c r="B494" s="62" t="s">
        <v>401</v>
      </c>
      <c r="C494" s="141">
        <v>1</v>
      </c>
      <c r="D494" s="101">
        <v>2700</v>
      </c>
      <c r="E494" s="158">
        <f t="shared" si="7"/>
        <v>1380.4880792297899</v>
      </c>
      <c r="F494" s="120"/>
    </row>
    <row r="495" spans="1:6" ht="17.25" thickTop="1" thickBot="1" x14ac:dyDescent="0.3">
      <c r="A495" s="61">
        <v>105011</v>
      </c>
      <c r="B495" s="62" t="s">
        <v>402</v>
      </c>
      <c r="C495" s="141">
        <v>1</v>
      </c>
      <c r="D495" s="101">
        <v>1500</v>
      </c>
      <c r="E495" s="158">
        <f t="shared" si="7"/>
        <v>766.93782179432776</v>
      </c>
      <c r="F495" s="120"/>
    </row>
    <row r="496" spans="1:6" ht="17.25" thickTop="1" thickBot="1" x14ac:dyDescent="0.3">
      <c r="A496" s="61">
        <v>105012</v>
      </c>
      <c r="B496" s="62" t="s">
        <v>403</v>
      </c>
      <c r="C496" s="141">
        <v>1</v>
      </c>
      <c r="D496" s="101">
        <v>1500</v>
      </c>
      <c r="E496" s="158">
        <f t="shared" si="7"/>
        <v>766.93782179432776</v>
      </c>
      <c r="F496" s="120"/>
    </row>
    <row r="497" spans="1:6" ht="17.25" thickTop="1" thickBot="1" x14ac:dyDescent="0.3">
      <c r="A497" s="61">
        <v>105013</v>
      </c>
      <c r="B497" s="62" t="s">
        <v>404</v>
      </c>
      <c r="C497" s="141">
        <v>1</v>
      </c>
      <c r="D497" s="101">
        <v>1500</v>
      </c>
      <c r="E497" s="158">
        <f t="shared" si="7"/>
        <v>766.93782179432776</v>
      </c>
      <c r="F497" s="120"/>
    </row>
    <row r="498" spans="1:6" ht="17.25" thickTop="1" thickBot="1" x14ac:dyDescent="0.3">
      <c r="A498" s="61">
        <v>105014</v>
      </c>
      <c r="B498" s="62" t="s">
        <v>405</v>
      </c>
      <c r="C498" s="141">
        <v>1</v>
      </c>
      <c r="D498" s="101">
        <v>2700</v>
      </c>
      <c r="E498" s="158">
        <f t="shared" si="7"/>
        <v>1380.4880792297899</v>
      </c>
      <c r="F498" s="120"/>
    </row>
    <row r="499" spans="1:6" ht="17.25" thickTop="1" thickBot="1" x14ac:dyDescent="0.3">
      <c r="A499" s="61">
        <v>105015</v>
      </c>
      <c r="B499" s="62" t="s">
        <v>406</v>
      </c>
      <c r="C499" s="141">
        <v>1</v>
      </c>
      <c r="D499" s="101">
        <v>2000</v>
      </c>
      <c r="E499" s="158">
        <f t="shared" si="7"/>
        <v>1022.5837623924369</v>
      </c>
      <c r="F499" s="120"/>
    </row>
    <row r="500" spans="1:6" ht="17.25" thickTop="1" thickBot="1" x14ac:dyDescent="0.3">
      <c r="A500" s="61">
        <v>105016</v>
      </c>
      <c r="B500" s="62" t="s">
        <v>407</v>
      </c>
      <c r="C500" s="141">
        <v>1</v>
      </c>
      <c r="D500" s="101">
        <v>2300</v>
      </c>
      <c r="E500" s="158">
        <f t="shared" si="7"/>
        <v>1175.9713267513025</v>
      </c>
      <c r="F500" s="120"/>
    </row>
    <row r="501" spans="1:6" ht="17.25" thickTop="1" thickBot="1" x14ac:dyDescent="0.3">
      <c r="A501" s="61">
        <v>105017</v>
      </c>
      <c r="B501" s="62" t="s">
        <v>408</v>
      </c>
      <c r="C501" s="141">
        <v>1</v>
      </c>
      <c r="D501" s="101">
        <v>3500</v>
      </c>
      <c r="E501" s="158">
        <f t="shared" si="7"/>
        <v>1789.5215841867648</v>
      </c>
      <c r="F501" s="120"/>
    </row>
    <row r="502" spans="1:6" ht="17.25" thickTop="1" thickBot="1" x14ac:dyDescent="0.3">
      <c r="A502" s="61">
        <v>105018</v>
      </c>
      <c r="B502" s="62" t="s">
        <v>409</v>
      </c>
      <c r="C502" s="141">
        <v>1</v>
      </c>
      <c r="D502" s="101">
        <v>2000</v>
      </c>
      <c r="E502" s="158">
        <f t="shared" si="7"/>
        <v>1022.5837623924369</v>
      </c>
      <c r="F502" s="120"/>
    </row>
    <row r="503" spans="1:6" ht="17.25" thickTop="1" thickBot="1" x14ac:dyDescent="0.3">
      <c r="A503" s="61">
        <v>105019</v>
      </c>
      <c r="B503" s="62" t="s">
        <v>410</v>
      </c>
      <c r="C503" s="141">
        <v>1</v>
      </c>
      <c r="D503" s="101">
        <v>3000</v>
      </c>
      <c r="E503" s="158">
        <f t="shared" si="7"/>
        <v>1533.8756435886555</v>
      </c>
      <c r="F503" s="120"/>
    </row>
    <row r="504" spans="1:6" ht="17.25" thickTop="1" thickBot="1" x14ac:dyDescent="0.3">
      <c r="A504" s="61">
        <v>105020</v>
      </c>
      <c r="B504" s="62" t="s">
        <v>411</v>
      </c>
      <c r="C504" s="141">
        <v>1</v>
      </c>
      <c r="D504" s="101">
        <v>1610</v>
      </c>
      <c r="E504" s="158">
        <f t="shared" si="7"/>
        <v>823.17992872591174</v>
      </c>
      <c r="F504" s="120"/>
    </row>
    <row r="505" spans="1:6" ht="17.25" thickTop="1" thickBot="1" x14ac:dyDescent="0.3">
      <c r="A505" s="61">
        <v>105021</v>
      </c>
      <c r="B505" s="62" t="s">
        <v>412</v>
      </c>
      <c r="C505" s="141">
        <v>1</v>
      </c>
      <c r="D505" s="101">
        <v>2648</v>
      </c>
      <c r="E505" s="158">
        <f t="shared" si="7"/>
        <v>1353.9009014075866</v>
      </c>
      <c r="F505" s="120"/>
    </row>
    <row r="506" spans="1:6" ht="17.25" thickTop="1" thickBot="1" x14ac:dyDescent="0.3">
      <c r="A506" s="61">
        <v>105022</v>
      </c>
      <c r="B506" s="62" t="s">
        <v>413</v>
      </c>
      <c r="C506" s="141">
        <v>1</v>
      </c>
      <c r="D506" s="101">
        <v>5484</v>
      </c>
      <c r="E506" s="158">
        <f t="shared" si="7"/>
        <v>2803.9246764800623</v>
      </c>
      <c r="F506" s="120"/>
    </row>
    <row r="507" spans="1:6" ht="17.25" thickTop="1" thickBot="1" x14ac:dyDescent="0.3">
      <c r="A507" s="61">
        <v>105023</v>
      </c>
      <c r="B507" s="62" t="s">
        <v>414</v>
      </c>
      <c r="C507" s="141">
        <v>1</v>
      </c>
      <c r="D507" s="101">
        <v>5268</v>
      </c>
      <c r="E507" s="158">
        <f t="shared" si="7"/>
        <v>2693.4856301416789</v>
      </c>
      <c r="F507" s="120"/>
    </row>
    <row r="508" spans="1:6" ht="17.25" thickTop="1" thickBot="1" x14ac:dyDescent="0.3">
      <c r="A508" s="61">
        <v>105024</v>
      </c>
      <c r="B508" s="62" t="s">
        <v>415</v>
      </c>
      <c r="C508" s="141">
        <v>1</v>
      </c>
      <c r="D508" s="101">
        <v>8512</v>
      </c>
      <c r="E508" s="158">
        <f t="shared" si="7"/>
        <v>4352.1164927422114</v>
      </c>
      <c r="F508" s="120"/>
    </row>
    <row r="509" spans="1:6" ht="17.25" thickTop="1" thickBot="1" x14ac:dyDescent="0.3">
      <c r="A509" s="61">
        <v>105025</v>
      </c>
      <c r="B509" s="62" t="s">
        <v>416</v>
      </c>
      <c r="C509" s="141">
        <v>1</v>
      </c>
      <c r="D509" s="101">
        <v>5484</v>
      </c>
      <c r="E509" s="158">
        <f t="shared" si="7"/>
        <v>2803.9246764800623</v>
      </c>
      <c r="F509" s="120"/>
    </row>
    <row r="510" spans="1:6" ht="17.25" thickTop="1" thickBot="1" x14ac:dyDescent="0.3">
      <c r="A510" s="61">
        <v>105026</v>
      </c>
      <c r="B510" s="62" t="s">
        <v>417</v>
      </c>
      <c r="C510" s="141">
        <v>1</v>
      </c>
      <c r="D510" s="101">
        <v>5268</v>
      </c>
      <c r="E510" s="158">
        <f t="shared" si="7"/>
        <v>2693.4856301416789</v>
      </c>
      <c r="F510" s="120"/>
    </row>
    <row r="511" spans="1:6" ht="27.75" thickTop="1" thickBot="1" x14ac:dyDescent="0.3">
      <c r="A511" s="61">
        <v>105027</v>
      </c>
      <c r="B511" s="62" t="s">
        <v>418</v>
      </c>
      <c r="C511" s="141">
        <v>1</v>
      </c>
      <c r="D511" s="101">
        <v>3000</v>
      </c>
      <c r="E511" s="158">
        <f t="shared" si="7"/>
        <v>1533.8756435886555</v>
      </c>
      <c r="F511" s="120"/>
    </row>
    <row r="512" spans="1:6" ht="17.25" thickTop="1" thickBot="1" x14ac:dyDescent="0.3">
      <c r="A512" s="61">
        <v>105028</v>
      </c>
      <c r="B512" s="62" t="s">
        <v>419</v>
      </c>
      <c r="C512" s="141">
        <v>1</v>
      </c>
      <c r="D512" s="101">
        <v>1500</v>
      </c>
      <c r="E512" s="158">
        <f t="shared" si="7"/>
        <v>766.93782179432776</v>
      </c>
      <c r="F512" s="120"/>
    </row>
    <row r="513" spans="1:6" ht="17.25" thickTop="1" thickBot="1" x14ac:dyDescent="0.3">
      <c r="A513" s="61">
        <v>105029</v>
      </c>
      <c r="B513" s="62" t="s">
        <v>420</v>
      </c>
      <c r="C513" s="141">
        <v>1</v>
      </c>
      <c r="D513" s="101">
        <v>1622</v>
      </c>
      <c r="E513" s="158">
        <f t="shared" si="7"/>
        <v>829.31543130026637</v>
      </c>
      <c r="F513" s="120"/>
    </row>
    <row r="514" spans="1:6" ht="17.25" thickTop="1" thickBot="1" x14ac:dyDescent="0.3">
      <c r="A514" s="61">
        <v>105030</v>
      </c>
      <c r="B514" s="62" t="s">
        <v>421</v>
      </c>
      <c r="C514" s="141">
        <v>1</v>
      </c>
      <c r="D514" s="101">
        <v>1638</v>
      </c>
      <c r="E514" s="158">
        <f t="shared" si="7"/>
        <v>837.49610139940592</v>
      </c>
      <c r="F514" s="120"/>
    </row>
    <row r="515" spans="1:6" ht="17.25" thickTop="1" thickBot="1" x14ac:dyDescent="0.3">
      <c r="A515" s="61">
        <v>105031</v>
      </c>
      <c r="B515" s="62" t="s">
        <v>422</v>
      </c>
      <c r="C515" s="141">
        <v>1</v>
      </c>
      <c r="D515" s="101">
        <v>300</v>
      </c>
      <c r="E515" s="158">
        <f t="shared" si="7"/>
        <v>153.38756435886555</v>
      </c>
      <c r="F515" s="120"/>
    </row>
    <row r="516" spans="1:6" ht="17.25" thickTop="1" thickBot="1" x14ac:dyDescent="0.3">
      <c r="A516" s="61">
        <v>105032</v>
      </c>
      <c r="B516" s="62" t="s">
        <v>423</v>
      </c>
      <c r="C516" s="141">
        <v>1</v>
      </c>
      <c r="D516" s="101">
        <v>1500</v>
      </c>
      <c r="E516" s="158">
        <f t="shared" si="7"/>
        <v>766.93782179432776</v>
      </c>
      <c r="F516" s="120"/>
    </row>
    <row r="517" spans="1:6" ht="27.75" thickTop="1" thickBot="1" x14ac:dyDescent="0.3">
      <c r="A517" s="61">
        <v>105033</v>
      </c>
      <c r="B517" s="62" t="s">
        <v>424</v>
      </c>
      <c r="C517" s="141">
        <v>1</v>
      </c>
      <c r="D517" s="101">
        <v>2000</v>
      </c>
      <c r="E517" s="158">
        <f t="shared" si="7"/>
        <v>1022.5837623924369</v>
      </c>
      <c r="F517" s="120"/>
    </row>
    <row r="518" spans="1:6" ht="27.75" thickTop="1" thickBot="1" x14ac:dyDescent="0.3">
      <c r="A518" s="61">
        <v>105034</v>
      </c>
      <c r="B518" s="62" t="s">
        <v>425</v>
      </c>
      <c r="C518" s="141">
        <v>1</v>
      </c>
      <c r="D518" s="101">
        <v>1000</v>
      </c>
      <c r="E518" s="158">
        <f t="shared" si="7"/>
        <v>511.29188119621847</v>
      </c>
      <c r="F518" s="120"/>
    </row>
    <row r="519" spans="1:6" ht="17.25" thickTop="1" thickBot="1" x14ac:dyDescent="0.3">
      <c r="A519" s="61">
        <v>105035</v>
      </c>
      <c r="B519" s="62" t="s">
        <v>426</v>
      </c>
      <c r="C519" s="141">
        <v>1</v>
      </c>
      <c r="D519" s="101">
        <v>6000</v>
      </c>
      <c r="E519" s="158">
        <f t="shared" si="7"/>
        <v>3067.751287177311</v>
      </c>
      <c r="F519" s="120"/>
    </row>
    <row r="520" spans="1:6" ht="17.25" thickTop="1" thickBot="1" x14ac:dyDescent="0.3">
      <c r="A520" s="61">
        <v>105036</v>
      </c>
      <c r="B520" s="62" t="s">
        <v>427</v>
      </c>
      <c r="C520" s="141">
        <v>1</v>
      </c>
      <c r="D520" s="101">
        <v>1000</v>
      </c>
      <c r="E520" s="158">
        <f t="shared" si="7"/>
        <v>511.29188119621847</v>
      </c>
      <c r="F520" s="120"/>
    </row>
    <row r="521" spans="1:6" ht="17.25" thickTop="1" thickBot="1" x14ac:dyDescent="0.3">
      <c r="A521" s="61">
        <v>105037</v>
      </c>
      <c r="B521" s="62" t="s">
        <v>428</v>
      </c>
      <c r="C521" s="141">
        <v>1</v>
      </c>
      <c r="D521" s="101">
        <v>600</v>
      </c>
      <c r="E521" s="158">
        <f t="shared" si="7"/>
        <v>306.77512871773109</v>
      </c>
      <c r="F521" s="120"/>
    </row>
    <row r="522" spans="1:6" ht="17.25" thickTop="1" thickBot="1" x14ac:dyDescent="0.3">
      <c r="A522" s="61">
        <v>105038</v>
      </c>
      <c r="B522" s="62" t="s">
        <v>429</v>
      </c>
      <c r="C522" s="141">
        <v>1</v>
      </c>
      <c r="D522" s="101">
        <v>675</v>
      </c>
      <c r="E522" s="158">
        <f t="shared" si="7"/>
        <v>345.12201980744749</v>
      </c>
      <c r="F522" s="120"/>
    </row>
    <row r="523" spans="1:6" ht="17.25" thickTop="1" thickBot="1" x14ac:dyDescent="0.3">
      <c r="A523" s="61">
        <v>105039</v>
      </c>
      <c r="B523" s="62" t="s">
        <v>430</v>
      </c>
      <c r="C523" s="141">
        <v>1</v>
      </c>
      <c r="D523" s="101">
        <v>1274</v>
      </c>
      <c r="E523" s="158">
        <f t="shared" ref="E523:E586" si="8">D523/1.95583</f>
        <v>651.38585664398238</v>
      </c>
      <c r="F523" s="120"/>
    </row>
    <row r="524" spans="1:6" ht="17.25" thickTop="1" thickBot="1" x14ac:dyDescent="0.3">
      <c r="A524" s="61">
        <v>105040</v>
      </c>
      <c r="B524" s="62" t="s">
        <v>431</v>
      </c>
      <c r="C524" s="141">
        <v>1</v>
      </c>
      <c r="D524" s="101">
        <v>500</v>
      </c>
      <c r="E524" s="158">
        <f t="shared" si="8"/>
        <v>255.64594059810923</v>
      </c>
      <c r="F524" s="120"/>
    </row>
    <row r="525" spans="1:6" ht="17.25" thickTop="1" thickBot="1" x14ac:dyDescent="0.3">
      <c r="A525" s="61">
        <v>105041</v>
      </c>
      <c r="B525" s="62" t="s">
        <v>432</v>
      </c>
      <c r="C525" s="141">
        <v>1</v>
      </c>
      <c r="D525" s="101">
        <v>500</v>
      </c>
      <c r="E525" s="158">
        <f t="shared" si="8"/>
        <v>255.64594059810923</v>
      </c>
      <c r="F525" s="120"/>
    </row>
    <row r="526" spans="1:6" ht="17.25" thickTop="1" thickBot="1" x14ac:dyDescent="0.3">
      <c r="A526" s="61">
        <v>105042</v>
      </c>
      <c r="B526" s="62" t="s">
        <v>433</v>
      </c>
      <c r="C526" s="141">
        <v>1</v>
      </c>
      <c r="D526" s="101">
        <v>2000</v>
      </c>
      <c r="E526" s="158">
        <f t="shared" si="8"/>
        <v>1022.5837623924369</v>
      </c>
      <c r="F526" s="120"/>
    </row>
    <row r="527" spans="1:6" ht="17.25" thickTop="1" thickBot="1" x14ac:dyDescent="0.3">
      <c r="A527" s="61">
        <v>105043</v>
      </c>
      <c r="B527" s="62" t="s">
        <v>434</v>
      </c>
      <c r="C527" s="141">
        <v>1</v>
      </c>
      <c r="D527" s="101">
        <v>500</v>
      </c>
      <c r="E527" s="158">
        <f t="shared" si="8"/>
        <v>255.64594059810923</v>
      </c>
      <c r="F527" s="120"/>
    </row>
    <row r="528" spans="1:6" ht="17.25" thickTop="1" thickBot="1" x14ac:dyDescent="0.3">
      <c r="A528" s="61">
        <v>105044</v>
      </c>
      <c r="B528" s="62" t="s">
        <v>435</v>
      </c>
      <c r="C528" s="141">
        <v>1</v>
      </c>
      <c r="D528" s="101">
        <v>500</v>
      </c>
      <c r="E528" s="158">
        <f t="shared" si="8"/>
        <v>255.64594059810923</v>
      </c>
      <c r="F528" s="120"/>
    </row>
    <row r="529" spans="1:6" ht="17.25" thickTop="1" thickBot="1" x14ac:dyDescent="0.3">
      <c r="A529" s="61">
        <v>105045</v>
      </c>
      <c r="B529" s="62" t="s">
        <v>436</v>
      </c>
      <c r="C529" s="141">
        <v>1</v>
      </c>
      <c r="D529" s="101">
        <v>500</v>
      </c>
      <c r="E529" s="158">
        <f t="shared" si="8"/>
        <v>255.64594059810923</v>
      </c>
      <c r="F529" s="120"/>
    </row>
    <row r="530" spans="1:6" ht="17.25" thickTop="1" thickBot="1" x14ac:dyDescent="0.3">
      <c r="A530" s="61">
        <v>105046</v>
      </c>
      <c r="B530" s="62" t="s">
        <v>437</v>
      </c>
      <c r="C530" s="141">
        <v>1</v>
      </c>
      <c r="D530" s="101">
        <v>200</v>
      </c>
      <c r="E530" s="158">
        <f t="shared" si="8"/>
        <v>102.2583762392437</v>
      </c>
      <c r="F530" s="120"/>
    </row>
    <row r="531" spans="1:6" ht="17.25" thickTop="1" thickBot="1" x14ac:dyDescent="0.3">
      <c r="A531" s="61">
        <v>105047</v>
      </c>
      <c r="B531" s="62" t="s">
        <v>438</v>
      </c>
      <c r="C531" s="141">
        <v>1</v>
      </c>
      <c r="D531" s="101">
        <v>750</v>
      </c>
      <c r="E531" s="158">
        <f t="shared" si="8"/>
        <v>383.46891089716388</v>
      </c>
      <c r="F531" s="120"/>
    </row>
    <row r="532" spans="1:6" ht="17.25" thickTop="1" thickBot="1" x14ac:dyDescent="0.3">
      <c r="A532" s="64"/>
      <c r="B532" s="35" t="s">
        <v>439</v>
      </c>
      <c r="C532" s="143"/>
      <c r="D532" s="103"/>
      <c r="E532" s="158"/>
      <c r="F532" s="120"/>
    </row>
    <row r="533" spans="1:6" ht="17.25" thickTop="1" thickBot="1" x14ac:dyDescent="0.3">
      <c r="A533" s="61">
        <v>107001</v>
      </c>
      <c r="B533" s="63" t="s">
        <v>440</v>
      </c>
      <c r="C533" s="142">
        <v>1</v>
      </c>
      <c r="D533" s="101">
        <v>500</v>
      </c>
      <c r="E533" s="158">
        <f t="shared" si="8"/>
        <v>255.64594059810923</v>
      </c>
      <c r="F533" s="120"/>
    </row>
    <row r="534" spans="1:6" ht="17.25" thickTop="1" thickBot="1" x14ac:dyDescent="0.3">
      <c r="A534" s="61">
        <v>107002</v>
      </c>
      <c r="B534" s="62" t="s">
        <v>441</v>
      </c>
      <c r="C534" s="141">
        <v>1</v>
      </c>
      <c r="D534" s="101">
        <v>30</v>
      </c>
      <c r="E534" s="158">
        <f t="shared" si="8"/>
        <v>15.338756435886555</v>
      </c>
      <c r="F534" s="120"/>
    </row>
    <row r="535" spans="1:6" ht="17.25" thickTop="1" thickBot="1" x14ac:dyDescent="0.3">
      <c r="A535" s="61">
        <v>107003</v>
      </c>
      <c r="B535" s="62" t="s">
        <v>442</v>
      </c>
      <c r="C535" s="142">
        <v>1</v>
      </c>
      <c r="D535" s="101">
        <v>35</v>
      </c>
      <c r="E535" s="158">
        <f t="shared" si="8"/>
        <v>17.895215841867646</v>
      </c>
      <c r="F535" s="120"/>
    </row>
    <row r="536" spans="1:6" ht="17.25" thickTop="1" thickBot="1" x14ac:dyDescent="0.3">
      <c r="A536" s="61">
        <v>107004</v>
      </c>
      <c r="B536" s="62" t="s">
        <v>443</v>
      </c>
      <c r="C536" s="141">
        <v>1</v>
      </c>
      <c r="D536" s="101">
        <v>500</v>
      </c>
      <c r="E536" s="158">
        <f t="shared" si="8"/>
        <v>255.64594059810923</v>
      </c>
      <c r="F536" s="120"/>
    </row>
    <row r="537" spans="1:6" ht="17.25" thickTop="1" thickBot="1" x14ac:dyDescent="0.3">
      <c r="A537" s="61">
        <v>107005</v>
      </c>
      <c r="B537" s="62" t="s">
        <v>444</v>
      </c>
      <c r="C537" s="142">
        <v>1</v>
      </c>
      <c r="D537" s="101">
        <v>700</v>
      </c>
      <c r="E537" s="158">
        <f t="shared" si="8"/>
        <v>357.90431683735295</v>
      </c>
      <c r="F537" s="120"/>
    </row>
    <row r="538" spans="1:6" ht="17.25" thickTop="1" thickBot="1" x14ac:dyDescent="0.3">
      <c r="A538" s="61">
        <v>107006</v>
      </c>
      <c r="B538" s="62" t="s">
        <v>445</v>
      </c>
      <c r="C538" s="141">
        <v>1</v>
      </c>
      <c r="D538" s="101">
        <v>300</v>
      </c>
      <c r="E538" s="158">
        <f t="shared" si="8"/>
        <v>153.38756435886555</v>
      </c>
      <c r="F538" s="120"/>
    </row>
    <row r="539" spans="1:6" ht="17.25" thickTop="1" thickBot="1" x14ac:dyDescent="0.3">
      <c r="A539" s="61">
        <v>107007</v>
      </c>
      <c r="B539" s="62" t="s">
        <v>446</v>
      </c>
      <c r="C539" s="142">
        <v>1</v>
      </c>
      <c r="D539" s="101">
        <v>1200</v>
      </c>
      <c r="E539" s="158">
        <f t="shared" si="8"/>
        <v>613.55025743546219</v>
      </c>
      <c r="F539" s="120"/>
    </row>
    <row r="540" spans="1:6" ht="17.25" thickTop="1" thickBot="1" x14ac:dyDescent="0.3">
      <c r="A540" s="61">
        <v>107008</v>
      </c>
      <c r="B540" s="62" t="s">
        <v>447</v>
      </c>
      <c r="C540" s="141">
        <v>1</v>
      </c>
      <c r="D540" s="101">
        <v>150</v>
      </c>
      <c r="E540" s="158">
        <f t="shared" si="8"/>
        <v>76.693782179432773</v>
      </c>
      <c r="F540" s="120"/>
    </row>
    <row r="541" spans="1:6" ht="17.25" thickTop="1" thickBot="1" x14ac:dyDescent="0.3">
      <c r="A541" s="61">
        <v>107009</v>
      </c>
      <c r="B541" s="62" t="s">
        <v>448</v>
      </c>
      <c r="C541" s="142">
        <v>1</v>
      </c>
      <c r="D541" s="101">
        <v>300</v>
      </c>
      <c r="E541" s="158">
        <f t="shared" si="8"/>
        <v>153.38756435886555</v>
      </c>
      <c r="F541" s="120"/>
    </row>
    <row r="542" spans="1:6" ht="17.25" thickTop="1" thickBot="1" x14ac:dyDescent="0.3">
      <c r="A542" s="61">
        <v>107010</v>
      </c>
      <c r="B542" s="62" t="s">
        <v>449</v>
      </c>
      <c r="C542" s="141">
        <v>1</v>
      </c>
      <c r="D542" s="101">
        <v>100</v>
      </c>
      <c r="E542" s="158">
        <f t="shared" si="8"/>
        <v>51.129188119621851</v>
      </c>
      <c r="F542" s="120"/>
    </row>
    <row r="543" spans="1:6" ht="17.25" thickTop="1" thickBot="1" x14ac:dyDescent="0.3">
      <c r="A543" s="61">
        <v>107011</v>
      </c>
      <c r="B543" s="62" t="s">
        <v>450</v>
      </c>
      <c r="C543" s="142">
        <v>1</v>
      </c>
      <c r="D543" s="101">
        <v>600</v>
      </c>
      <c r="E543" s="158">
        <f t="shared" si="8"/>
        <v>306.77512871773109</v>
      </c>
      <c r="F543" s="120"/>
    </row>
    <row r="544" spans="1:6" ht="17.25" thickTop="1" thickBot="1" x14ac:dyDescent="0.3">
      <c r="A544" s="61">
        <v>107012</v>
      </c>
      <c r="B544" s="62" t="s">
        <v>451</v>
      </c>
      <c r="C544" s="141">
        <v>1</v>
      </c>
      <c r="D544" s="101">
        <v>300</v>
      </c>
      <c r="E544" s="158">
        <f t="shared" si="8"/>
        <v>153.38756435886555</v>
      </c>
      <c r="F544" s="120"/>
    </row>
    <row r="545" spans="1:6" ht="17.25" thickTop="1" thickBot="1" x14ac:dyDescent="0.3">
      <c r="A545" s="61">
        <v>107013</v>
      </c>
      <c r="B545" s="62" t="s">
        <v>452</v>
      </c>
      <c r="C545" s="142">
        <v>1</v>
      </c>
      <c r="D545" s="101">
        <v>60</v>
      </c>
      <c r="E545" s="158">
        <f t="shared" si="8"/>
        <v>30.677512871773111</v>
      </c>
      <c r="F545" s="120"/>
    </row>
    <row r="546" spans="1:6" ht="17.25" thickTop="1" thickBot="1" x14ac:dyDescent="0.3">
      <c r="A546" s="61">
        <v>107014</v>
      </c>
      <c r="B546" s="62" t="s">
        <v>453</v>
      </c>
      <c r="C546" s="141">
        <v>1</v>
      </c>
      <c r="D546" s="101">
        <v>120</v>
      </c>
      <c r="E546" s="158">
        <f t="shared" si="8"/>
        <v>61.355025743546221</v>
      </c>
      <c r="F546" s="120"/>
    </row>
    <row r="547" spans="1:6" ht="17.25" thickTop="1" thickBot="1" x14ac:dyDescent="0.3">
      <c r="A547" s="61">
        <v>107015</v>
      </c>
      <c r="B547" s="62" t="s">
        <v>454</v>
      </c>
      <c r="C547" s="142">
        <v>1</v>
      </c>
      <c r="D547" s="101">
        <v>1250</v>
      </c>
      <c r="E547" s="158">
        <f t="shared" si="8"/>
        <v>639.11485149527311</v>
      </c>
      <c r="F547" s="120"/>
    </row>
    <row r="548" spans="1:6" ht="17.25" thickTop="1" thickBot="1" x14ac:dyDescent="0.3">
      <c r="A548" s="61">
        <v>107016</v>
      </c>
      <c r="B548" s="62" t="s">
        <v>455</v>
      </c>
      <c r="C548" s="141">
        <v>1</v>
      </c>
      <c r="D548" s="101">
        <v>860</v>
      </c>
      <c r="E548" s="158">
        <f t="shared" si="8"/>
        <v>439.71101782874791</v>
      </c>
      <c r="F548" s="120"/>
    </row>
    <row r="549" spans="1:6" ht="17.25" thickTop="1" thickBot="1" x14ac:dyDescent="0.3">
      <c r="A549" s="61">
        <v>107017</v>
      </c>
      <c r="B549" s="62" t="s">
        <v>456</v>
      </c>
      <c r="C549" s="142">
        <v>1</v>
      </c>
      <c r="D549" s="101">
        <v>50</v>
      </c>
      <c r="E549" s="158">
        <f t="shared" si="8"/>
        <v>25.564594059810926</v>
      </c>
      <c r="F549" s="120"/>
    </row>
    <row r="550" spans="1:6" ht="17.25" thickTop="1" thickBot="1" x14ac:dyDescent="0.3">
      <c r="A550" s="61">
        <v>107018</v>
      </c>
      <c r="B550" s="62" t="s">
        <v>457</v>
      </c>
      <c r="C550" s="141">
        <v>1</v>
      </c>
      <c r="D550" s="101">
        <v>600</v>
      </c>
      <c r="E550" s="158">
        <f t="shared" si="8"/>
        <v>306.77512871773109</v>
      </c>
      <c r="F550" s="120"/>
    </row>
    <row r="551" spans="1:6" ht="17.25" thickTop="1" thickBot="1" x14ac:dyDescent="0.3">
      <c r="A551" s="61">
        <v>107019</v>
      </c>
      <c r="B551" s="62" t="s">
        <v>458</v>
      </c>
      <c r="C551" s="142">
        <v>1</v>
      </c>
      <c r="D551" s="101">
        <v>400</v>
      </c>
      <c r="E551" s="158">
        <f t="shared" si="8"/>
        <v>204.5167524784874</v>
      </c>
      <c r="F551" s="120"/>
    </row>
    <row r="552" spans="1:6" ht="17.25" thickTop="1" thickBot="1" x14ac:dyDescent="0.3">
      <c r="A552" s="61">
        <v>107020</v>
      </c>
      <c r="B552" s="62" t="s">
        <v>459</v>
      </c>
      <c r="C552" s="141">
        <v>1</v>
      </c>
      <c r="D552" s="101">
        <v>200</v>
      </c>
      <c r="E552" s="158">
        <f t="shared" si="8"/>
        <v>102.2583762392437</v>
      </c>
      <c r="F552" s="120"/>
    </row>
    <row r="553" spans="1:6" ht="17.25" thickTop="1" thickBot="1" x14ac:dyDescent="0.3">
      <c r="A553" s="61">
        <v>107021</v>
      </c>
      <c r="B553" s="62" t="s">
        <v>460</v>
      </c>
      <c r="C553" s="142">
        <v>1</v>
      </c>
      <c r="D553" s="101">
        <v>400</v>
      </c>
      <c r="E553" s="158">
        <f t="shared" si="8"/>
        <v>204.5167524784874</v>
      </c>
      <c r="F553" s="120"/>
    </row>
    <row r="554" spans="1:6" ht="17.25" thickTop="1" thickBot="1" x14ac:dyDescent="0.3">
      <c r="A554" s="61">
        <v>107022</v>
      </c>
      <c r="B554" s="62" t="s">
        <v>461</v>
      </c>
      <c r="C554" s="141">
        <v>1</v>
      </c>
      <c r="D554" s="101">
        <v>600</v>
      </c>
      <c r="E554" s="158">
        <f t="shared" si="8"/>
        <v>306.77512871773109</v>
      </c>
      <c r="F554" s="120"/>
    </row>
    <row r="555" spans="1:6" ht="17.25" thickTop="1" thickBot="1" x14ac:dyDescent="0.3">
      <c r="A555" s="61">
        <v>107023</v>
      </c>
      <c r="B555" s="62" t="s">
        <v>462</v>
      </c>
      <c r="C555" s="142">
        <v>1</v>
      </c>
      <c r="D555" s="101">
        <v>1200</v>
      </c>
      <c r="E555" s="158">
        <f t="shared" si="8"/>
        <v>613.55025743546219</v>
      </c>
      <c r="F555" s="120"/>
    </row>
    <row r="556" spans="1:6" ht="17.25" thickTop="1" thickBot="1" x14ac:dyDescent="0.3">
      <c r="A556" s="61">
        <v>107024</v>
      </c>
      <c r="B556" s="62" t="s">
        <v>463</v>
      </c>
      <c r="C556" s="141">
        <v>1</v>
      </c>
      <c r="D556" s="101">
        <v>2800</v>
      </c>
      <c r="E556" s="158">
        <f t="shared" si="8"/>
        <v>1431.6172673494118</v>
      </c>
      <c r="F556" s="120"/>
    </row>
    <row r="557" spans="1:6" ht="17.25" thickTop="1" thickBot="1" x14ac:dyDescent="0.3">
      <c r="A557" s="61">
        <v>107025</v>
      </c>
      <c r="B557" s="62" t="s">
        <v>464</v>
      </c>
      <c r="C557" s="142">
        <v>1</v>
      </c>
      <c r="D557" s="101">
        <v>3000</v>
      </c>
      <c r="E557" s="158">
        <f t="shared" si="8"/>
        <v>1533.8756435886555</v>
      </c>
      <c r="F557" s="120"/>
    </row>
    <row r="558" spans="1:6" ht="17.25" thickTop="1" thickBot="1" x14ac:dyDescent="0.3">
      <c r="A558" s="61">
        <v>107026</v>
      </c>
      <c r="B558" s="62" t="s">
        <v>465</v>
      </c>
      <c r="C558" s="141">
        <v>1</v>
      </c>
      <c r="D558" s="101">
        <v>3000</v>
      </c>
      <c r="E558" s="158">
        <f t="shared" si="8"/>
        <v>1533.8756435886555</v>
      </c>
      <c r="F558" s="120"/>
    </row>
    <row r="559" spans="1:6" ht="17.25" thickTop="1" thickBot="1" x14ac:dyDescent="0.3">
      <c r="A559" s="61">
        <v>107027</v>
      </c>
      <c r="B559" s="62" t="s">
        <v>466</v>
      </c>
      <c r="C559" s="142">
        <v>1</v>
      </c>
      <c r="D559" s="101">
        <v>2000</v>
      </c>
      <c r="E559" s="158">
        <f t="shared" si="8"/>
        <v>1022.5837623924369</v>
      </c>
      <c r="F559" s="120"/>
    </row>
    <row r="560" spans="1:6" ht="17.25" thickTop="1" thickBot="1" x14ac:dyDescent="0.3">
      <c r="A560" s="61">
        <v>107028</v>
      </c>
      <c r="B560" s="62" t="s">
        <v>467</v>
      </c>
      <c r="C560" s="141">
        <v>1</v>
      </c>
      <c r="D560" s="101">
        <v>3000</v>
      </c>
      <c r="E560" s="158">
        <f t="shared" si="8"/>
        <v>1533.8756435886555</v>
      </c>
      <c r="F560" s="120"/>
    </row>
    <row r="561" spans="1:6" ht="17.25" thickTop="1" thickBot="1" x14ac:dyDescent="0.3">
      <c r="A561" s="61">
        <v>107029</v>
      </c>
      <c r="B561" s="62" t="s">
        <v>468</v>
      </c>
      <c r="C561" s="142">
        <v>1</v>
      </c>
      <c r="D561" s="101">
        <v>3500</v>
      </c>
      <c r="E561" s="158">
        <f t="shared" si="8"/>
        <v>1789.5215841867648</v>
      </c>
      <c r="F561" s="120"/>
    </row>
    <row r="562" spans="1:6" ht="17.25" thickTop="1" thickBot="1" x14ac:dyDescent="0.3">
      <c r="A562" s="61">
        <v>107030</v>
      </c>
      <c r="B562" s="62" t="s">
        <v>469</v>
      </c>
      <c r="C562" s="141">
        <v>1</v>
      </c>
      <c r="D562" s="101">
        <v>600</v>
      </c>
      <c r="E562" s="158">
        <f t="shared" si="8"/>
        <v>306.77512871773109</v>
      </c>
      <c r="F562" s="120"/>
    </row>
    <row r="563" spans="1:6" ht="17.25" thickTop="1" thickBot="1" x14ac:dyDescent="0.3">
      <c r="A563" s="61">
        <v>107031</v>
      </c>
      <c r="B563" s="62" t="s">
        <v>470</v>
      </c>
      <c r="C563" s="142">
        <v>1</v>
      </c>
      <c r="D563" s="101">
        <v>860</v>
      </c>
      <c r="E563" s="158">
        <f t="shared" si="8"/>
        <v>439.71101782874791</v>
      </c>
      <c r="F563" s="120"/>
    </row>
    <row r="564" spans="1:6" ht="17.25" thickTop="1" thickBot="1" x14ac:dyDescent="0.3">
      <c r="A564" s="61">
        <v>107032</v>
      </c>
      <c r="B564" s="62" t="s">
        <v>471</v>
      </c>
      <c r="C564" s="141">
        <v>1</v>
      </c>
      <c r="D564" s="101">
        <v>980</v>
      </c>
      <c r="E564" s="158">
        <f t="shared" si="8"/>
        <v>501.06604357229412</v>
      </c>
      <c r="F564" s="120"/>
    </row>
    <row r="565" spans="1:6" ht="17.25" thickTop="1" thickBot="1" x14ac:dyDescent="0.3">
      <c r="A565" s="61">
        <v>107033</v>
      </c>
      <c r="B565" s="62" t="s">
        <v>472</v>
      </c>
      <c r="C565" s="142">
        <v>1</v>
      </c>
      <c r="D565" s="101">
        <v>350</v>
      </c>
      <c r="E565" s="158">
        <f t="shared" si="8"/>
        <v>178.95215841867648</v>
      </c>
      <c r="F565" s="120"/>
    </row>
    <row r="566" spans="1:6" ht="17.25" thickTop="1" thickBot="1" x14ac:dyDescent="0.3">
      <c r="A566" s="61">
        <v>107034</v>
      </c>
      <c r="B566" s="62" t="s">
        <v>473</v>
      </c>
      <c r="C566" s="141">
        <v>1</v>
      </c>
      <c r="D566" s="101">
        <v>500</v>
      </c>
      <c r="E566" s="158">
        <f t="shared" si="8"/>
        <v>255.64594059810923</v>
      </c>
      <c r="F566" s="120"/>
    </row>
    <row r="567" spans="1:6" ht="17.25" thickTop="1" thickBot="1" x14ac:dyDescent="0.3">
      <c r="A567" s="61">
        <v>107035</v>
      </c>
      <c r="B567" s="62" t="s">
        <v>474</v>
      </c>
      <c r="C567" s="142">
        <v>1</v>
      </c>
      <c r="D567" s="101">
        <v>500</v>
      </c>
      <c r="E567" s="158">
        <f t="shared" si="8"/>
        <v>255.64594059810923</v>
      </c>
      <c r="F567" s="120"/>
    </row>
    <row r="568" spans="1:6" ht="17.25" thickTop="1" thickBot="1" x14ac:dyDescent="0.3">
      <c r="A568" s="61">
        <v>107036</v>
      </c>
      <c r="B568" s="62" t="s">
        <v>475</v>
      </c>
      <c r="C568" s="141">
        <v>1</v>
      </c>
      <c r="D568" s="101">
        <v>700</v>
      </c>
      <c r="E568" s="158">
        <f t="shared" si="8"/>
        <v>357.90431683735295</v>
      </c>
      <c r="F568" s="120"/>
    </row>
    <row r="569" spans="1:6" ht="17.25" thickTop="1" thickBot="1" x14ac:dyDescent="0.3">
      <c r="A569" s="61">
        <v>107037</v>
      </c>
      <c r="B569" s="62" t="s">
        <v>476</v>
      </c>
      <c r="C569" s="142">
        <v>1</v>
      </c>
      <c r="D569" s="101">
        <v>960</v>
      </c>
      <c r="E569" s="158">
        <f t="shared" si="8"/>
        <v>490.84020594836977</v>
      </c>
      <c r="F569" s="120"/>
    </row>
    <row r="570" spans="1:6" ht="17.25" thickTop="1" thickBot="1" x14ac:dyDescent="0.3">
      <c r="A570" s="61">
        <v>107038</v>
      </c>
      <c r="B570" s="62" t="s">
        <v>477</v>
      </c>
      <c r="C570" s="141">
        <v>1</v>
      </c>
      <c r="D570" s="101">
        <v>600</v>
      </c>
      <c r="E570" s="158">
        <f t="shared" si="8"/>
        <v>306.77512871773109</v>
      </c>
      <c r="F570" s="120"/>
    </row>
    <row r="571" spans="1:6" ht="17.25" thickTop="1" thickBot="1" x14ac:dyDescent="0.3">
      <c r="A571" s="61">
        <v>107039</v>
      </c>
      <c r="B571" s="62" t="s">
        <v>478</v>
      </c>
      <c r="C571" s="142">
        <v>1</v>
      </c>
      <c r="D571" s="101">
        <v>1800</v>
      </c>
      <c r="E571" s="158">
        <f t="shared" si="8"/>
        <v>920.32538615319334</v>
      </c>
      <c r="F571" s="120"/>
    </row>
    <row r="572" spans="1:6" ht="17.25" thickTop="1" thickBot="1" x14ac:dyDescent="0.3">
      <c r="A572" s="61">
        <v>107040</v>
      </c>
      <c r="B572" s="62" t="s">
        <v>479</v>
      </c>
      <c r="C572" s="141">
        <v>1</v>
      </c>
      <c r="D572" s="101">
        <v>1500</v>
      </c>
      <c r="E572" s="158">
        <f t="shared" si="8"/>
        <v>766.93782179432776</v>
      </c>
      <c r="F572" s="120"/>
    </row>
    <row r="573" spans="1:6" ht="17.25" thickTop="1" thickBot="1" x14ac:dyDescent="0.3">
      <c r="A573" s="61">
        <v>107041</v>
      </c>
      <c r="B573" s="62" t="s">
        <v>480</v>
      </c>
      <c r="C573" s="142">
        <v>1</v>
      </c>
      <c r="D573" s="101">
        <v>5000</v>
      </c>
      <c r="E573" s="158">
        <f t="shared" si="8"/>
        <v>2556.4594059810925</v>
      </c>
      <c r="F573" s="120"/>
    </row>
    <row r="574" spans="1:6" ht="17.25" thickTop="1" thickBot="1" x14ac:dyDescent="0.3">
      <c r="A574" s="61">
        <v>107042</v>
      </c>
      <c r="B574" s="62" t="s">
        <v>481</v>
      </c>
      <c r="C574" s="141">
        <v>1</v>
      </c>
      <c r="D574" s="101">
        <v>2000</v>
      </c>
      <c r="E574" s="158">
        <f t="shared" si="8"/>
        <v>1022.5837623924369</v>
      </c>
      <c r="F574" s="120"/>
    </row>
    <row r="575" spans="1:6" ht="17.25" thickTop="1" thickBot="1" x14ac:dyDescent="0.3">
      <c r="A575" s="61">
        <v>107043</v>
      </c>
      <c r="B575" s="62" t="s">
        <v>482</v>
      </c>
      <c r="C575" s="142">
        <v>1</v>
      </c>
      <c r="D575" s="101">
        <v>1100</v>
      </c>
      <c r="E575" s="158">
        <f t="shared" si="8"/>
        <v>562.42106931584033</v>
      </c>
      <c r="F575" s="120"/>
    </row>
    <row r="576" spans="1:6" ht="17.25" thickTop="1" thickBot="1" x14ac:dyDescent="0.3">
      <c r="A576" s="61">
        <v>107044</v>
      </c>
      <c r="B576" s="62" t="s">
        <v>483</v>
      </c>
      <c r="C576" s="141">
        <v>1</v>
      </c>
      <c r="D576" s="101">
        <v>1500</v>
      </c>
      <c r="E576" s="158">
        <f t="shared" si="8"/>
        <v>766.93782179432776</v>
      </c>
      <c r="F576" s="120"/>
    </row>
    <row r="577" spans="1:6" ht="17.25" thickTop="1" thickBot="1" x14ac:dyDescent="0.3">
      <c r="A577" s="61">
        <v>107045</v>
      </c>
      <c r="B577" s="62" t="s">
        <v>484</v>
      </c>
      <c r="C577" s="142">
        <v>1</v>
      </c>
      <c r="D577" s="101">
        <v>2100</v>
      </c>
      <c r="E577" s="158">
        <f t="shared" si="8"/>
        <v>1073.7129505120588</v>
      </c>
      <c r="F577" s="120"/>
    </row>
    <row r="578" spans="1:6" ht="17.25" thickTop="1" thickBot="1" x14ac:dyDescent="0.3">
      <c r="A578" s="61">
        <v>107046</v>
      </c>
      <c r="B578" s="62" t="s">
        <v>485</v>
      </c>
      <c r="C578" s="141">
        <v>1</v>
      </c>
      <c r="D578" s="101">
        <v>1500</v>
      </c>
      <c r="E578" s="158">
        <f t="shared" si="8"/>
        <v>766.93782179432776</v>
      </c>
      <c r="F578" s="120"/>
    </row>
    <row r="579" spans="1:6" ht="17.25" thickTop="1" thickBot="1" x14ac:dyDescent="0.3">
      <c r="A579" s="61">
        <v>107047</v>
      </c>
      <c r="B579" s="62" t="s">
        <v>486</v>
      </c>
      <c r="C579" s="142">
        <v>1</v>
      </c>
      <c r="D579" s="101">
        <v>1000</v>
      </c>
      <c r="E579" s="158">
        <f t="shared" si="8"/>
        <v>511.29188119621847</v>
      </c>
      <c r="F579" s="120"/>
    </row>
    <row r="580" spans="1:6" ht="17.25" thickTop="1" thickBot="1" x14ac:dyDescent="0.3">
      <c r="A580" s="61">
        <v>107048</v>
      </c>
      <c r="B580" s="62" t="s">
        <v>487</v>
      </c>
      <c r="C580" s="141">
        <v>1</v>
      </c>
      <c r="D580" s="101">
        <v>1500</v>
      </c>
      <c r="E580" s="158">
        <f t="shared" si="8"/>
        <v>766.93782179432776</v>
      </c>
      <c r="F580" s="120"/>
    </row>
    <row r="581" spans="1:6" ht="17.25" thickTop="1" thickBot="1" x14ac:dyDescent="0.3">
      <c r="A581" s="61">
        <v>107049</v>
      </c>
      <c r="B581" s="62" t="s">
        <v>488</v>
      </c>
      <c r="C581" s="142">
        <v>1</v>
      </c>
      <c r="D581" s="101">
        <v>1200</v>
      </c>
      <c r="E581" s="158">
        <f t="shared" si="8"/>
        <v>613.55025743546219</v>
      </c>
      <c r="F581" s="120"/>
    </row>
    <row r="582" spans="1:6" ht="17.25" thickTop="1" thickBot="1" x14ac:dyDescent="0.3">
      <c r="A582" s="61">
        <v>107050</v>
      </c>
      <c r="B582" s="62" t="s">
        <v>489</v>
      </c>
      <c r="C582" s="141">
        <v>1</v>
      </c>
      <c r="D582" s="101">
        <v>1600</v>
      </c>
      <c r="E582" s="158">
        <f t="shared" si="8"/>
        <v>818.06700991394962</v>
      </c>
      <c r="F582" s="120"/>
    </row>
    <row r="583" spans="1:6" ht="17.25" thickTop="1" thickBot="1" x14ac:dyDescent="0.3">
      <c r="A583" s="61">
        <v>107051</v>
      </c>
      <c r="B583" s="62" t="s">
        <v>490</v>
      </c>
      <c r="C583" s="142">
        <v>1</v>
      </c>
      <c r="D583" s="101">
        <v>1800</v>
      </c>
      <c r="E583" s="158">
        <f t="shared" si="8"/>
        <v>920.32538615319334</v>
      </c>
      <c r="F583" s="120"/>
    </row>
    <row r="584" spans="1:6" ht="17.25" thickTop="1" thickBot="1" x14ac:dyDescent="0.3">
      <c r="A584" s="61">
        <v>107052</v>
      </c>
      <c r="B584" s="62" t="s">
        <v>491</v>
      </c>
      <c r="C584" s="141">
        <v>1</v>
      </c>
      <c r="D584" s="101">
        <v>1800</v>
      </c>
      <c r="E584" s="158">
        <f t="shared" si="8"/>
        <v>920.32538615319334</v>
      </c>
      <c r="F584" s="120"/>
    </row>
    <row r="585" spans="1:6" ht="17.25" thickTop="1" thickBot="1" x14ac:dyDescent="0.3">
      <c r="A585" s="61">
        <v>107053</v>
      </c>
      <c r="B585" s="62" t="s">
        <v>492</v>
      </c>
      <c r="C585" s="142">
        <v>1</v>
      </c>
      <c r="D585" s="101">
        <v>8800</v>
      </c>
      <c r="E585" s="158">
        <f t="shared" si="8"/>
        <v>4499.3685545267226</v>
      </c>
      <c r="F585" s="120"/>
    </row>
    <row r="586" spans="1:6" ht="17.25" thickTop="1" thickBot="1" x14ac:dyDescent="0.3">
      <c r="A586" s="61">
        <v>107054</v>
      </c>
      <c r="B586" s="62" t="s">
        <v>493</v>
      </c>
      <c r="C586" s="141">
        <v>1</v>
      </c>
      <c r="D586" s="101">
        <v>3500</v>
      </c>
      <c r="E586" s="158">
        <f t="shared" si="8"/>
        <v>1789.5215841867648</v>
      </c>
      <c r="F586" s="120"/>
    </row>
    <row r="587" spans="1:6" ht="17.25" thickTop="1" thickBot="1" x14ac:dyDescent="0.3">
      <c r="A587" s="61">
        <v>107055</v>
      </c>
      <c r="B587" s="62" t="s">
        <v>494</v>
      </c>
      <c r="C587" s="142">
        <v>1</v>
      </c>
      <c r="D587" s="101">
        <v>1300</v>
      </c>
      <c r="E587" s="158">
        <f t="shared" ref="E587:E650" si="9">D587/1.95583</f>
        <v>664.67944555508404</v>
      </c>
      <c r="F587" s="120"/>
    </row>
    <row r="588" spans="1:6" ht="17.25" thickTop="1" thickBot="1" x14ac:dyDescent="0.3">
      <c r="A588" s="61">
        <v>107056</v>
      </c>
      <c r="B588" s="62" t="s">
        <v>495</v>
      </c>
      <c r="C588" s="141">
        <v>1</v>
      </c>
      <c r="D588" s="101">
        <v>1800</v>
      </c>
      <c r="E588" s="158">
        <f t="shared" si="9"/>
        <v>920.32538615319334</v>
      </c>
      <c r="F588" s="120"/>
    </row>
    <row r="589" spans="1:6" ht="17.25" thickTop="1" thickBot="1" x14ac:dyDescent="0.3">
      <c r="A589" s="61">
        <v>107057</v>
      </c>
      <c r="B589" s="62" t="s">
        <v>496</v>
      </c>
      <c r="C589" s="142">
        <v>1</v>
      </c>
      <c r="D589" s="101">
        <v>2500</v>
      </c>
      <c r="E589" s="158">
        <f t="shared" si="9"/>
        <v>1278.2297029905462</v>
      </c>
      <c r="F589" s="120"/>
    </row>
    <row r="590" spans="1:6" ht="17.25" thickTop="1" thickBot="1" x14ac:dyDescent="0.3">
      <c r="A590" s="61">
        <v>107058</v>
      </c>
      <c r="B590" s="62" t="s">
        <v>497</v>
      </c>
      <c r="C590" s="141">
        <v>1</v>
      </c>
      <c r="D590" s="101">
        <v>1500</v>
      </c>
      <c r="E590" s="158">
        <f t="shared" si="9"/>
        <v>766.93782179432776</v>
      </c>
      <c r="F590" s="120"/>
    </row>
    <row r="591" spans="1:6" ht="17.25" thickTop="1" thickBot="1" x14ac:dyDescent="0.3">
      <c r="A591" s="61">
        <v>107059</v>
      </c>
      <c r="B591" s="62" t="s">
        <v>498</v>
      </c>
      <c r="C591" s="142">
        <v>1</v>
      </c>
      <c r="D591" s="101">
        <v>2100</v>
      </c>
      <c r="E591" s="158">
        <f t="shared" si="9"/>
        <v>1073.7129505120588</v>
      </c>
      <c r="F591" s="120"/>
    </row>
    <row r="592" spans="1:6" ht="17.25" thickTop="1" thickBot="1" x14ac:dyDescent="0.3">
      <c r="A592" s="61">
        <v>107060</v>
      </c>
      <c r="B592" s="62" t="s">
        <v>499</v>
      </c>
      <c r="C592" s="141">
        <v>1</v>
      </c>
      <c r="D592" s="101">
        <v>3000</v>
      </c>
      <c r="E592" s="158">
        <f t="shared" si="9"/>
        <v>1533.8756435886555</v>
      </c>
      <c r="F592" s="120"/>
    </row>
    <row r="593" spans="1:6" ht="17.25" thickTop="1" thickBot="1" x14ac:dyDescent="0.3">
      <c r="A593" s="61">
        <v>107061</v>
      </c>
      <c r="B593" s="62" t="s">
        <v>500</v>
      </c>
      <c r="C593" s="142">
        <v>1</v>
      </c>
      <c r="D593" s="101">
        <v>1400</v>
      </c>
      <c r="E593" s="158">
        <f t="shared" si="9"/>
        <v>715.8086336747059</v>
      </c>
      <c r="F593" s="120"/>
    </row>
    <row r="594" spans="1:6" ht="17.25" thickTop="1" thickBot="1" x14ac:dyDescent="0.3">
      <c r="A594" s="61">
        <v>107062</v>
      </c>
      <c r="B594" s="62" t="s">
        <v>501</v>
      </c>
      <c r="C594" s="141">
        <v>1</v>
      </c>
      <c r="D594" s="101">
        <v>1800</v>
      </c>
      <c r="E594" s="158">
        <f t="shared" si="9"/>
        <v>920.32538615319334</v>
      </c>
      <c r="F594" s="120"/>
    </row>
    <row r="595" spans="1:6" ht="17.25" thickTop="1" thickBot="1" x14ac:dyDescent="0.3">
      <c r="A595" s="61">
        <v>107063</v>
      </c>
      <c r="B595" s="62" t="s">
        <v>502</v>
      </c>
      <c r="C595" s="142">
        <v>1</v>
      </c>
      <c r="D595" s="101">
        <v>2300</v>
      </c>
      <c r="E595" s="158">
        <f t="shared" si="9"/>
        <v>1175.9713267513025</v>
      </c>
      <c r="F595" s="120"/>
    </row>
    <row r="596" spans="1:6" ht="17.25" thickTop="1" thickBot="1" x14ac:dyDescent="0.3">
      <c r="A596" s="61">
        <v>107064</v>
      </c>
      <c r="B596" s="62" t="s">
        <v>503</v>
      </c>
      <c r="C596" s="141">
        <v>1</v>
      </c>
      <c r="D596" s="101">
        <v>2800</v>
      </c>
      <c r="E596" s="158">
        <f t="shared" si="9"/>
        <v>1431.6172673494118</v>
      </c>
      <c r="F596" s="120"/>
    </row>
    <row r="597" spans="1:6" ht="17.25" thickTop="1" thickBot="1" x14ac:dyDescent="0.3">
      <c r="A597" s="61">
        <v>107065</v>
      </c>
      <c r="B597" s="62" t="s">
        <v>504</v>
      </c>
      <c r="C597" s="142">
        <v>1</v>
      </c>
      <c r="D597" s="101">
        <v>3500</v>
      </c>
      <c r="E597" s="158">
        <f t="shared" si="9"/>
        <v>1789.5215841867648</v>
      </c>
      <c r="F597" s="120"/>
    </row>
    <row r="598" spans="1:6" ht="17.25" thickTop="1" thickBot="1" x14ac:dyDescent="0.3">
      <c r="A598" s="61">
        <v>107066</v>
      </c>
      <c r="B598" s="62" t="s">
        <v>505</v>
      </c>
      <c r="C598" s="141">
        <v>1</v>
      </c>
      <c r="D598" s="101">
        <v>2400</v>
      </c>
      <c r="E598" s="158">
        <f t="shared" si="9"/>
        <v>1227.1005148709244</v>
      </c>
      <c r="F598" s="120"/>
    </row>
    <row r="599" spans="1:6" ht="17.25" thickTop="1" thickBot="1" x14ac:dyDescent="0.3">
      <c r="A599" s="61">
        <v>107067</v>
      </c>
      <c r="B599" s="62" t="s">
        <v>506</v>
      </c>
      <c r="C599" s="142">
        <v>1</v>
      </c>
      <c r="D599" s="101">
        <v>3500</v>
      </c>
      <c r="E599" s="158">
        <f t="shared" si="9"/>
        <v>1789.5215841867648</v>
      </c>
      <c r="F599" s="120"/>
    </row>
    <row r="600" spans="1:6" ht="17.25" thickTop="1" thickBot="1" x14ac:dyDescent="0.3">
      <c r="A600" s="61">
        <v>107068</v>
      </c>
      <c r="B600" s="62" t="s">
        <v>507</v>
      </c>
      <c r="C600" s="141">
        <v>1</v>
      </c>
      <c r="D600" s="101">
        <v>2500</v>
      </c>
      <c r="E600" s="158">
        <f t="shared" si="9"/>
        <v>1278.2297029905462</v>
      </c>
      <c r="F600" s="120"/>
    </row>
    <row r="601" spans="1:6" ht="17.25" thickTop="1" thickBot="1" x14ac:dyDescent="0.3">
      <c r="A601" s="61">
        <v>107069</v>
      </c>
      <c r="B601" s="62" t="s">
        <v>508</v>
      </c>
      <c r="C601" s="142">
        <v>1</v>
      </c>
      <c r="D601" s="101">
        <v>3000</v>
      </c>
      <c r="E601" s="158">
        <f t="shared" si="9"/>
        <v>1533.8756435886555</v>
      </c>
      <c r="F601" s="120"/>
    </row>
    <row r="602" spans="1:6" ht="17.25" thickTop="1" thickBot="1" x14ac:dyDescent="0.3">
      <c r="A602" s="61">
        <v>107070</v>
      </c>
      <c r="B602" s="62" t="s">
        <v>509</v>
      </c>
      <c r="C602" s="141">
        <v>1</v>
      </c>
      <c r="D602" s="101">
        <v>600</v>
      </c>
      <c r="E602" s="158">
        <f t="shared" si="9"/>
        <v>306.77512871773109</v>
      </c>
      <c r="F602" s="120"/>
    </row>
    <row r="603" spans="1:6" ht="17.25" thickTop="1" thickBot="1" x14ac:dyDescent="0.3">
      <c r="A603" s="61">
        <v>107071</v>
      </c>
      <c r="B603" s="62" t="s">
        <v>510</v>
      </c>
      <c r="C603" s="142">
        <v>1</v>
      </c>
      <c r="D603" s="101">
        <v>3200</v>
      </c>
      <c r="E603" s="158">
        <f t="shared" si="9"/>
        <v>1636.1340198278992</v>
      </c>
      <c r="F603" s="120"/>
    </row>
    <row r="604" spans="1:6" ht="17.25" thickTop="1" thickBot="1" x14ac:dyDescent="0.3">
      <c r="A604" s="61">
        <v>107072</v>
      </c>
      <c r="B604" s="62" t="s">
        <v>511</v>
      </c>
      <c r="C604" s="141">
        <v>1</v>
      </c>
      <c r="D604" s="101">
        <v>350</v>
      </c>
      <c r="E604" s="158">
        <f t="shared" si="9"/>
        <v>178.95215841867648</v>
      </c>
      <c r="F604" s="120"/>
    </row>
    <row r="605" spans="1:6" ht="17.25" thickTop="1" thickBot="1" x14ac:dyDescent="0.3">
      <c r="A605" s="61">
        <v>107073</v>
      </c>
      <c r="B605" s="62" t="s">
        <v>512</v>
      </c>
      <c r="C605" s="142">
        <v>1</v>
      </c>
      <c r="D605" s="101">
        <v>7500</v>
      </c>
      <c r="E605" s="158">
        <f t="shared" si="9"/>
        <v>3834.6891089716387</v>
      </c>
      <c r="F605" s="120"/>
    </row>
    <row r="606" spans="1:6" ht="17.25" thickTop="1" thickBot="1" x14ac:dyDescent="0.3">
      <c r="A606" s="61">
        <v>107074</v>
      </c>
      <c r="B606" s="62" t="s">
        <v>513</v>
      </c>
      <c r="C606" s="141">
        <v>1</v>
      </c>
      <c r="D606" s="101">
        <v>900</v>
      </c>
      <c r="E606" s="158">
        <f t="shared" si="9"/>
        <v>460.16269307659667</v>
      </c>
      <c r="F606" s="120"/>
    </row>
    <row r="607" spans="1:6" ht="17.25" thickTop="1" thickBot="1" x14ac:dyDescent="0.3">
      <c r="A607" s="61">
        <v>107075</v>
      </c>
      <c r="B607" s="62" t="s">
        <v>514</v>
      </c>
      <c r="C607" s="142">
        <v>1</v>
      </c>
      <c r="D607" s="101">
        <v>2000</v>
      </c>
      <c r="E607" s="158">
        <f t="shared" si="9"/>
        <v>1022.5837623924369</v>
      </c>
      <c r="F607" s="120"/>
    </row>
    <row r="608" spans="1:6" ht="17.25" thickTop="1" thickBot="1" x14ac:dyDescent="0.3">
      <c r="A608" s="64"/>
      <c r="B608" s="35" t="s">
        <v>515</v>
      </c>
      <c r="C608" s="143"/>
      <c r="D608" s="103"/>
      <c r="E608" s="158"/>
      <c r="F608" s="120"/>
    </row>
    <row r="609" spans="1:6" ht="17.25" thickTop="1" thickBot="1" x14ac:dyDescent="0.3">
      <c r="A609" s="61">
        <v>113001</v>
      </c>
      <c r="B609" s="62" t="s">
        <v>1095</v>
      </c>
      <c r="C609" s="141">
        <v>1</v>
      </c>
      <c r="D609" s="101">
        <v>200</v>
      </c>
      <c r="E609" s="158">
        <f t="shared" si="9"/>
        <v>102.2583762392437</v>
      </c>
      <c r="F609" s="120"/>
    </row>
    <row r="610" spans="1:6" ht="32.25" thickTop="1" thickBot="1" x14ac:dyDescent="0.3">
      <c r="A610" s="74">
        <v>113002</v>
      </c>
      <c r="B610" s="75" t="s">
        <v>516</v>
      </c>
      <c r="C610" s="134">
        <v>1</v>
      </c>
      <c r="D610" s="101">
        <v>1850</v>
      </c>
      <c r="E610" s="158">
        <f t="shared" si="9"/>
        <v>945.88998021300426</v>
      </c>
      <c r="F610" s="120"/>
    </row>
    <row r="611" spans="1:6" ht="17.25" thickTop="1" thickBot="1" x14ac:dyDescent="0.3">
      <c r="A611" s="74">
        <v>113003</v>
      </c>
      <c r="B611" s="75" t="s">
        <v>517</v>
      </c>
      <c r="C611" s="134">
        <v>1</v>
      </c>
      <c r="D611" s="101">
        <v>1850</v>
      </c>
      <c r="E611" s="158">
        <f t="shared" si="9"/>
        <v>945.88998021300426</v>
      </c>
      <c r="F611" s="120"/>
    </row>
    <row r="612" spans="1:6" ht="17.25" thickTop="1" thickBot="1" x14ac:dyDescent="0.3">
      <c r="A612" s="74">
        <v>113004</v>
      </c>
      <c r="B612" s="76" t="s">
        <v>518</v>
      </c>
      <c r="C612" s="141">
        <v>1</v>
      </c>
      <c r="D612" s="101">
        <v>450</v>
      </c>
      <c r="E612" s="158">
        <f t="shared" si="9"/>
        <v>230.08134653829833</v>
      </c>
      <c r="F612" s="120"/>
    </row>
    <row r="613" spans="1:6" ht="17.25" thickTop="1" thickBot="1" x14ac:dyDescent="0.3">
      <c r="A613" s="74">
        <v>113005</v>
      </c>
      <c r="B613" s="75" t="s">
        <v>519</v>
      </c>
      <c r="C613" s="134">
        <v>1</v>
      </c>
      <c r="D613" s="101">
        <v>400</v>
      </c>
      <c r="E613" s="158">
        <f t="shared" si="9"/>
        <v>204.5167524784874</v>
      </c>
      <c r="F613" s="120"/>
    </row>
    <row r="614" spans="1:6" ht="17.25" thickTop="1" thickBot="1" x14ac:dyDescent="0.3">
      <c r="A614" s="74">
        <v>113006</v>
      </c>
      <c r="B614" s="75" t="s">
        <v>520</v>
      </c>
      <c r="C614" s="134">
        <v>1</v>
      </c>
      <c r="D614" s="101">
        <v>400</v>
      </c>
      <c r="E614" s="158">
        <f t="shared" si="9"/>
        <v>204.5167524784874</v>
      </c>
      <c r="F614" s="120"/>
    </row>
    <row r="615" spans="1:6" ht="17.25" thickTop="1" thickBot="1" x14ac:dyDescent="0.3">
      <c r="A615" s="74">
        <v>113007</v>
      </c>
      <c r="B615" s="75" t="s">
        <v>521</v>
      </c>
      <c r="C615" s="141">
        <v>1</v>
      </c>
      <c r="D615" s="101">
        <v>400</v>
      </c>
      <c r="E615" s="158">
        <f t="shared" si="9"/>
        <v>204.5167524784874</v>
      </c>
      <c r="F615" s="120"/>
    </row>
    <row r="616" spans="1:6" ht="32.25" thickTop="1" thickBot="1" x14ac:dyDescent="0.3">
      <c r="A616" s="74">
        <v>113008</v>
      </c>
      <c r="B616" s="75" t="s">
        <v>522</v>
      </c>
      <c r="C616" s="134">
        <v>1</v>
      </c>
      <c r="D616" s="101">
        <v>450</v>
      </c>
      <c r="E616" s="158">
        <f t="shared" si="9"/>
        <v>230.08134653829833</v>
      </c>
      <c r="F616" s="120"/>
    </row>
    <row r="617" spans="1:6" ht="17.25" thickTop="1" thickBot="1" x14ac:dyDescent="0.3">
      <c r="A617" s="74">
        <v>113009</v>
      </c>
      <c r="B617" s="75" t="s">
        <v>523</v>
      </c>
      <c r="C617" s="134">
        <v>1</v>
      </c>
      <c r="D617" s="101">
        <v>80</v>
      </c>
      <c r="E617" s="158">
        <f t="shared" si="9"/>
        <v>40.903350495697481</v>
      </c>
      <c r="F617" s="120"/>
    </row>
    <row r="618" spans="1:6" ht="32.25" thickTop="1" thickBot="1" x14ac:dyDescent="0.3">
      <c r="A618" s="74">
        <v>113010</v>
      </c>
      <c r="B618" s="75" t="s">
        <v>524</v>
      </c>
      <c r="C618" s="141">
        <v>1</v>
      </c>
      <c r="D618" s="101">
        <v>60</v>
      </c>
      <c r="E618" s="158">
        <f t="shared" si="9"/>
        <v>30.677512871773111</v>
      </c>
      <c r="F618" s="120"/>
    </row>
    <row r="619" spans="1:6" ht="17.25" thickTop="1" thickBot="1" x14ac:dyDescent="0.3">
      <c r="A619" s="74">
        <v>113011</v>
      </c>
      <c r="B619" s="75" t="s">
        <v>525</v>
      </c>
      <c r="C619" s="134">
        <v>1</v>
      </c>
      <c r="D619" s="101">
        <v>40</v>
      </c>
      <c r="E619" s="158">
        <f t="shared" si="9"/>
        <v>20.45167524784874</v>
      </c>
      <c r="F619" s="120"/>
    </row>
    <row r="620" spans="1:6" ht="17.25" thickTop="1" thickBot="1" x14ac:dyDescent="0.3">
      <c r="A620" s="74">
        <v>113012</v>
      </c>
      <c r="B620" s="75" t="s">
        <v>526</v>
      </c>
      <c r="C620" s="134">
        <v>1</v>
      </c>
      <c r="D620" s="101">
        <v>90</v>
      </c>
      <c r="E620" s="158">
        <f t="shared" si="9"/>
        <v>46.016269307659663</v>
      </c>
      <c r="F620" s="120"/>
    </row>
    <row r="621" spans="1:6" ht="32.25" thickTop="1" thickBot="1" x14ac:dyDescent="0.3">
      <c r="A621" s="74">
        <v>113013</v>
      </c>
      <c r="B621" s="75" t="s">
        <v>527</v>
      </c>
      <c r="C621" s="141">
        <v>1</v>
      </c>
      <c r="D621" s="101">
        <v>100</v>
      </c>
      <c r="E621" s="158">
        <f t="shared" si="9"/>
        <v>51.129188119621851</v>
      </c>
      <c r="F621" s="120"/>
    </row>
    <row r="622" spans="1:6" ht="32.25" thickTop="1" thickBot="1" x14ac:dyDescent="0.3">
      <c r="A622" s="74">
        <v>113014</v>
      </c>
      <c r="B622" s="75" t="s">
        <v>528</v>
      </c>
      <c r="C622" s="134">
        <v>1</v>
      </c>
      <c r="D622" s="101">
        <v>250</v>
      </c>
      <c r="E622" s="158">
        <f t="shared" si="9"/>
        <v>127.82297029905462</v>
      </c>
      <c r="F622" s="120"/>
    </row>
    <row r="623" spans="1:6" ht="17.25" thickTop="1" thickBot="1" x14ac:dyDescent="0.3">
      <c r="A623" s="74">
        <v>113015</v>
      </c>
      <c r="B623" s="75" t="s">
        <v>529</v>
      </c>
      <c r="C623" s="134">
        <v>1</v>
      </c>
      <c r="D623" s="108">
        <v>100</v>
      </c>
      <c r="E623" s="158">
        <f t="shared" si="9"/>
        <v>51.129188119621851</v>
      </c>
      <c r="F623" s="121"/>
    </row>
    <row r="624" spans="1:6" ht="17.25" thickTop="1" thickBot="1" x14ac:dyDescent="0.3">
      <c r="A624" s="74">
        <v>113016</v>
      </c>
      <c r="B624" s="75" t="s">
        <v>530</v>
      </c>
      <c r="C624" s="141">
        <v>1</v>
      </c>
      <c r="D624" s="108">
        <v>150</v>
      </c>
      <c r="E624" s="158">
        <f t="shared" si="9"/>
        <v>76.693782179432773</v>
      </c>
      <c r="F624" s="121"/>
    </row>
    <row r="625" spans="1:6" ht="17.25" thickTop="1" thickBot="1" x14ac:dyDescent="0.3">
      <c r="A625" s="74">
        <v>113017</v>
      </c>
      <c r="B625" s="75" t="s">
        <v>531</v>
      </c>
      <c r="C625" s="134">
        <v>1</v>
      </c>
      <c r="D625" s="101">
        <v>100</v>
      </c>
      <c r="E625" s="158">
        <f t="shared" si="9"/>
        <v>51.129188119621851</v>
      </c>
      <c r="F625" s="121"/>
    </row>
    <row r="626" spans="1:6" ht="32.25" thickTop="1" thickBot="1" x14ac:dyDescent="0.3">
      <c r="A626" s="74">
        <v>113018</v>
      </c>
      <c r="B626" s="75" t="s">
        <v>532</v>
      </c>
      <c r="C626" s="134">
        <v>1</v>
      </c>
      <c r="D626" s="101">
        <v>25</v>
      </c>
      <c r="E626" s="158">
        <f t="shared" si="9"/>
        <v>12.782297029905463</v>
      </c>
      <c r="F626" s="121"/>
    </row>
    <row r="627" spans="1:6" ht="32.25" thickTop="1" thickBot="1" x14ac:dyDescent="0.3">
      <c r="A627" s="74">
        <v>113019</v>
      </c>
      <c r="B627" s="75" t="s">
        <v>1096</v>
      </c>
      <c r="C627" s="141">
        <v>1</v>
      </c>
      <c r="D627" s="101" t="s">
        <v>1016</v>
      </c>
      <c r="E627" s="158" t="s">
        <v>1107</v>
      </c>
      <c r="F627" s="120"/>
    </row>
    <row r="628" spans="1:6" ht="17.25" thickTop="1" thickBot="1" x14ac:dyDescent="0.3">
      <c r="A628" s="74">
        <v>113020</v>
      </c>
      <c r="B628" s="75" t="s">
        <v>1097</v>
      </c>
      <c r="C628" s="134">
        <v>1</v>
      </c>
      <c r="D628" s="101">
        <v>10</v>
      </c>
      <c r="E628" s="158">
        <f t="shared" si="9"/>
        <v>5.1129188119621851</v>
      </c>
      <c r="F628" s="120"/>
    </row>
    <row r="629" spans="1:6" ht="32.25" thickTop="1" thickBot="1" x14ac:dyDescent="0.3">
      <c r="A629" s="74">
        <v>113021</v>
      </c>
      <c r="B629" s="75" t="s">
        <v>1098</v>
      </c>
      <c r="C629" s="134">
        <v>1</v>
      </c>
      <c r="D629" s="101">
        <v>80</v>
      </c>
      <c r="E629" s="158">
        <f t="shared" si="9"/>
        <v>40.903350495697481</v>
      </c>
      <c r="F629" s="120"/>
    </row>
    <row r="630" spans="1:6" ht="17.25" thickTop="1" thickBot="1" x14ac:dyDescent="0.3">
      <c r="A630" s="77"/>
      <c r="B630" s="78" t="s">
        <v>533</v>
      </c>
      <c r="C630" s="146"/>
      <c r="D630" s="103"/>
      <c r="E630" s="158"/>
      <c r="F630" s="120"/>
    </row>
    <row r="631" spans="1:6" ht="17.25" thickTop="1" thickBot="1" x14ac:dyDescent="0.3">
      <c r="A631" s="74">
        <v>114001</v>
      </c>
      <c r="B631" s="76" t="s">
        <v>534</v>
      </c>
      <c r="C631" s="134">
        <v>1</v>
      </c>
      <c r="D631" s="101">
        <v>30</v>
      </c>
      <c r="E631" s="158">
        <f t="shared" si="9"/>
        <v>15.338756435886555</v>
      </c>
      <c r="F631" s="120"/>
    </row>
    <row r="632" spans="1:6" ht="17.25" thickTop="1" thickBot="1" x14ac:dyDescent="0.3">
      <c r="A632" s="74">
        <v>114002</v>
      </c>
      <c r="B632" s="76" t="s">
        <v>535</v>
      </c>
      <c r="C632" s="134">
        <v>1</v>
      </c>
      <c r="D632" s="101">
        <v>30</v>
      </c>
      <c r="E632" s="158">
        <f t="shared" si="9"/>
        <v>15.338756435886555</v>
      </c>
      <c r="F632" s="120"/>
    </row>
    <row r="633" spans="1:6" ht="17.25" thickTop="1" thickBot="1" x14ac:dyDescent="0.3">
      <c r="A633" s="74">
        <v>114003</v>
      </c>
      <c r="B633" s="76" t="s">
        <v>536</v>
      </c>
      <c r="C633" s="134">
        <v>1</v>
      </c>
      <c r="D633" s="101">
        <v>80</v>
      </c>
      <c r="E633" s="158">
        <f t="shared" si="9"/>
        <v>40.903350495697481</v>
      </c>
      <c r="F633" s="120"/>
    </row>
    <row r="634" spans="1:6" ht="17.25" thickTop="1" thickBot="1" x14ac:dyDescent="0.3">
      <c r="A634" s="74">
        <v>114004</v>
      </c>
      <c r="B634" s="76" t="s">
        <v>537</v>
      </c>
      <c r="C634" s="134">
        <v>1</v>
      </c>
      <c r="D634" s="101">
        <v>20</v>
      </c>
      <c r="E634" s="158">
        <f t="shared" si="9"/>
        <v>10.22583762392437</v>
      </c>
      <c r="F634" s="120"/>
    </row>
    <row r="635" spans="1:6" ht="17.25" thickTop="1" thickBot="1" x14ac:dyDescent="0.3">
      <c r="A635" s="74">
        <v>114005</v>
      </c>
      <c r="B635" s="75" t="s">
        <v>538</v>
      </c>
      <c r="C635" s="134">
        <v>1</v>
      </c>
      <c r="D635" s="101">
        <v>50</v>
      </c>
      <c r="E635" s="158">
        <f t="shared" si="9"/>
        <v>25.564594059810926</v>
      </c>
      <c r="F635" s="120"/>
    </row>
    <row r="636" spans="1:6" ht="17.25" thickTop="1" thickBot="1" x14ac:dyDescent="0.3">
      <c r="A636" s="74">
        <v>114006</v>
      </c>
      <c r="B636" s="75" t="s">
        <v>539</v>
      </c>
      <c r="C636" s="134">
        <v>1</v>
      </c>
      <c r="D636" s="101">
        <v>30</v>
      </c>
      <c r="E636" s="158">
        <f t="shared" si="9"/>
        <v>15.338756435886555</v>
      </c>
      <c r="F636" s="120"/>
    </row>
    <row r="637" spans="1:6" ht="17.25" thickTop="1" thickBot="1" x14ac:dyDescent="0.3">
      <c r="A637" s="74">
        <v>114007</v>
      </c>
      <c r="B637" s="75" t="s">
        <v>540</v>
      </c>
      <c r="C637" s="134">
        <v>1</v>
      </c>
      <c r="D637" s="101">
        <v>20</v>
      </c>
      <c r="E637" s="158">
        <f t="shared" si="9"/>
        <v>10.22583762392437</v>
      </c>
      <c r="F637" s="120"/>
    </row>
    <row r="638" spans="1:6" ht="17.25" thickTop="1" thickBot="1" x14ac:dyDescent="0.3">
      <c r="A638" s="74">
        <v>114008</v>
      </c>
      <c r="B638" s="75" t="s">
        <v>541</v>
      </c>
      <c r="C638" s="134">
        <v>1</v>
      </c>
      <c r="D638" s="101">
        <v>20</v>
      </c>
      <c r="E638" s="158">
        <f t="shared" si="9"/>
        <v>10.22583762392437</v>
      </c>
      <c r="F638" s="120"/>
    </row>
    <row r="639" spans="1:6" ht="17.25" thickTop="1" thickBot="1" x14ac:dyDescent="0.3">
      <c r="A639" s="74">
        <v>114009</v>
      </c>
      <c r="B639" s="75" t="s">
        <v>542</v>
      </c>
      <c r="C639" s="134">
        <v>1</v>
      </c>
      <c r="D639" s="101">
        <v>30</v>
      </c>
      <c r="E639" s="158">
        <f t="shared" si="9"/>
        <v>15.338756435886555</v>
      </c>
      <c r="F639" s="120"/>
    </row>
    <row r="640" spans="1:6" ht="17.25" thickTop="1" thickBot="1" x14ac:dyDescent="0.3">
      <c r="A640" s="74">
        <v>114010</v>
      </c>
      <c r="B640" s="75" t="s">
        <v>543</v>
      </c>
      <c r="C640" s="134">
        <v>1</v>
      </c>
      <c r="D640" s="101">
        <v>20</v>
      </c>
      <c r="E640" s="158">
        <f t="shared" si="9"/>
        <v>10.22583762392437</v>
      </c>
      <c r="F640" s="120"/>
    </row>
    <row r="641" spans="1:6" ht="17.25" thickTop="1" thickBot="1" x14ac:dyDescent="0.3">
      <c r="A641" s="74">
        <v>114011</v>
      </c>
      <c r="B641" s="75" t="s">
        <v>544</v>
      </c>
      <c r="C641" s="134">
        <v>1</v>
      </c>
      <c r="D641" s="101">
        <v>40</v>
      </c>
      <c r="E641" s="158">
        <f t="shared" si="9"/>
        <v>20.45167524784874</v>
      </c>
      <c r="F641" s="120"/>
    </row>
    <row r="642" spans="1:6" ht="17.25" thickTop="1" thickBot="1" x14ac:dyDescent="0.3">
      <c r="A642" s="74">
        <v>114012</v>
      </c>
      <c r="B642" s="75" t="s">
        <v>545</v>
      </c>
      <c r="C642" s="134">
        <v>1</v>
      </c>
      <c r="D642" s="101">
        <v>500</v>
      </c>
      <c r="E642" s="158">
        <f t="shared" si="9"/>
        <v>255.64594059810923</v>
      </c>
      <c r="F642" s="120"/>
    </row>
    <row r="643" spans="1:6" ht="17.25" thickTop="1" thickBot="1" x14ac:dyDescent="0.3">
      <c r="A643" s="74">
        <v>114013</v>
      </c>
      <c r="B643" s="75" t="s">
        <v>546</v>
      </c>
      <c r="C643" s="134">
        <v>1</v>
      </c>
      <c r="D643" s="101">
        <v>70</v>
      </c>
      <c r="E643" s="158">
        <f t="shared" si="9"/>
        <v>35.790431683735292</v>
      </c>
      <c r="F643" s="120"/>
    </row>
    <row r="644" spans="1:6" ht="17.25" thickTop="1" thickBot="1" x14ac:dyDescent="0.3">
      <c r="A644" s="74">
        <v>114014</v>
      </c>
      <c r="B644" s="75" t="s">
        <v>547</v>
      </c>
      <c r="C644" s="134">
        <v>1</v>
      </c>
      <c r="D644" s="101">
        <v>1200</v>
      </c>
      <c r="E644" s="158">
        <f t="shared" si="9"/>
        <v>613.55025743546219</v>
      </c>
      <c r="F644" s="120"/>
    </row>
    <row r="645" spans="1:6" ht="17.25" thickTop="1" thickBot="1" x14ac:dyDescent="0.3">
      <c r="A645" s="74">
        <v>114015</v>
      </c>
      <c r="B645" s="79" t="s">
        <v>548</v>
      </c>
      <c r="C645" s="134">
        <v>1</v>
      </c>
      <c r="D645" s="56">
        <v>10</v>
      </c>
      <c r="E645" s="158">
        <f t="shared" si="9"/>
        <v>5.1129188119621851</v>
      </c>
      <c r="F645" s="120"/>
    </row>
    <row r="646" spans="1:6" ht="17.25" thickTop="1" thickBot="1" x14ac:dyDescent="0.3">
      <c r="A646" s="74">
        <v>114016</v>
      </c>
      <c r="B646" s="79" t="s">
        <v>1025</v>
      </c>
      <c r="C646" s="134">
        <v>1</v>
      </c>
      <c r="D646" s="56">
        <v>30</v>
      </c>
      <c r="E646" s="158">
        <f t="shared" si="9"/>
        <v>15.338756435886555</v>
      </c>
      <c r="F646" s="120"/>
    </row>
    <row r="647" spans="1:6" ht="17.25" thickTop="1" thickBot="1" x14ac:dyDescent="0.3">
      <c r="A647" s="74">
        <v>114017</v>
      </c>
      <c r="B647" s="79" t="s">
        <v>87</v>
      </c>
      <c r="C647" s="134">
        <v>1</v>
      </c>
      <c r="D647" s="56">
        <v>40</v>
      </c>
      <c r="E647" s="158">
        <f t="shared" si="9"/>
        <v>20.45167524784874</v>
      </c>
      <c r="F647" s="120"/>
    </row>
    <row r="648" spans="1:6" ht="17.25" thickTop="1" thickBot="1" x14ac:dyDescent="0.3">
      <c r="A648" s="74">
        <v>114018</v>
      </c>
      <c r="B648" s="79" t="s">
        <v>1026</v>
      </c>
      <c r="C648" s="134">
        <v>1</v>
      </c>
      <c r="D648" s="56">
        <v>30</v>
      </c>
      <c r="E648" s="158">
        <f t="shared" si="9"/>
        <v>15.338756435886555</v>
      </c>
      <c r="F648" s="120"/>
    </row>
    <row r="649" spans="1:6" ht="17.25" thickTop="1" thickBot="1" x14ac:dyDescent="0.3">
      <c r="A649" s="77"/>
      <c r="B649" s="78" t="s">
        <v>549</v>
      </c>
      <c r="C649" s="146"/>
      <c r="D649" s="103"/>
      <c r="E649" s="158"/>
      <c r="F649" s="120"/>
    </row>
    <row r="650" spans="1:6" ht="17.25" thickTop="1" thickBot="1" x14ac:dyDescent="0.3">
      <c r="A650" s="74">
        <v>111001</v>
      </c>
      <c r="B650" s="75" t="s">
        <v>550</v>
      </c>
      <c r="C650" s="134">
        <v>1</v>
      </c>
      <c r="D650" s="101">
        <v>200</v>
      </c>
      <c r="E650" s="158">
        <f t="shared" si="9"/>
        <v>102.2583762392437</v>
      </c>
      <c r="F650" s="120"/>
    </row>
    <row r="651" spans="1:6" ht="17.25" thickTop="1" thickBot="1" x14ac:dyDescent="0.3">
      <c r="A651" s="74">
        <v>111002</v>
      </c>
      <c r="B651" s="75" t="s">
        <v>551</v>
      </c>
      <c r="C651" s="134">
        <v>1</v>
      </c>
      <c r="D651" s="101">
        <v>50</v>
      </c>
      <c r="E651" s="158">
        <f t="shared" ref="E651:E714" si="10">D651/1.95583</f>
        <v>25.564594059810926</v>
      </c>
      <c r="F651" s="120"/>
    </row>
    <row r="652" spans="1:6" ht="17.25" thickTop="1" thickBot="1" x14ac:dyDescent="0.3">
      <c r="A652" s="74">
        <v>111003</v>
      </c>
      <c r="B652" s="75" t="s">
        <v>552</v>
      </c>
      <c r="C652" s="134">
        <v>1</v>
      </c>
      <c r="D652" s="101">
        <v>100</v>
      </c>
      <c r="E652" s="158">
        <f t="shared" si="10"/>
        <v>51.129188119621851</v>
      </c>
      <c r="F652" s="120"/>
    </row>
    <row r="653" spans="1:6" ht="17.25" thickTop="1" thickBot="1" x14ac:dyDescent="0.3">
      <c r="A653" s="74">
        <v>111004</v>
      </c>
      <c r="B653" s="75" t="s">
        <v>553</v>
      </c>
      <c r="C653" s="134">
        <v>1</v>
      </c>
      <c r="D653" s="101">
        <v>60</v>
      </c>
      <c r="E653" s="158">
        <f t="shared" si="10"/>
        <v>30.677512871773111</v>
      </c>
      <c r="F653" s="120"/>
    </row>
    <row r="654" spans="1:6" ht="17.25" thickTop="1" thickBot="1" x14ac:dyDescent="0.3">
      <c r="A654" s="74">
        <v>111005</v>
      </c>
      <c r="B654" s="75" t="s">
        <v>554</v>
      </c>
      <c r="C654" s="134">
        <v>1</v>
      </c>
      <c r="D654" s="101">
        <v>100</v>
      </c>
      <c r="E654" s="158">
        <f t="shared" si="10"/>
        <v>51.129188119621851</v>
      </c>
      <c r="F654" s="120"/>
    </row>
    <row r="655" spans="1:6" ht="17.25" thickTop="1" thickBot="1" x14ac:dyDescent="0.3">
      <c r="A655" s="74">
        <v>111006</v>
      </c>
      <c r="B655" s="75" t="s">
        <v>555</v>
      </c>
      <c r="C655" s="134">
        <v>1</v>
      </c>
      <c r="D655" s="101">
        <v>50</v>
      </c>
      <c r="E655" s="158">
        <f t="shared" si="10"/>
        <v>25.564594059810926</v>
      </c>
      <c r="F655" s="120"/>
    </row>
    <row r="656" spans="1:6" ht="17.25" thickTop="1" thickBot="1" x14ac:dyDescent="0.3">
      <c r="A656" s="74">
        <v>111007</v>
      </c>
      <c r="B656" s="75" t="s">
        <v>556</v>
      </c>
      <c r="C656" s="134">
        <v>1</v>
      </c>
      <c r="D656" s="101">
        <v>120</v>
      </c>
      <c r="E656" s="158">
        <f t="shared" si="10"/>
        <v>61.355025743546221</v>
      </c>
      <c r="F656" s="120"/>
    </row>
    <row r="657" spans="1:6" ht="17.25" thickTop="1" thickBot="1" x14ac:dyDescent="0.3">
      <c r="A657" s="74">
        <v>111008</v>
      </c>
      <c r="B657" s="75" t="s">
        <v>557</v>
      </c>
      <c r="C657" s="134">
        <v>1</v>
      </c>
      <c r="D657" s="101">
        <v>500</v>
      </c>
      <c r="E657" s="158">
        <f t="shared" si="10"/>
        <v>255.64594059810923</v>
      </c>
      <c r="F657" s="120"/>
    </row>
    <row r="658" spans="1:6" ht="17.25" thickTop="1" thickBot="1" x14ac:dyDescent="0.3">
      <c r="A658" s="74">
        <v>111009</v>
      </c>
      <c r="B658" s="75" t="s">
        <v>558</v>
      </c>
      <c r="C658" s="134">
        <v>1</v>
      </c>
      <c r="D658" s="101">
        <v>100</v>
      </c>
      <c r="E658" s="158">
        <f t="shared" si="10"/>
        <v>51.129188119621851</v>
      </c>
      <c r="F658" s="120"/>
    </row>
    <row r="659" spans="1:6" ht="17.25" thickTop="1" thickBot="1" x14ac:dyDescent="0.3">
      <c r="A659" s="74">
        <v>111010</v>
      </c>
      <c r="B659" s="75" t="s">
        <v>559</v>
      </c>
      <c r="C659" s="134">
        <v>1</v>
      </c>
      <c r="D659" s="101">
        <v>50</v>
      </c>
      <c r="E659" s="158">
        <f t="shared" si="10"/>
        <v>25.564594059810926</v>
      </c>
      <c r="F659" s="120"/>
    </row>
    <row r="660" spans="1:6" ht="17.25" thickTop="1" thickBot="1" x14ac:dyDescent="0.3">
      <c r="A660" s="74">
        <v>111011</v>
      </c>
      <c r="B660" s="75" t="s">
        <v>560</v>
      </c>
      <c r="C660" s="134">
        <v>1</v>
      </c>
      <c r="D660" s="101">
        <v>400</v>
      </c>
      <c r="E660" s="158">
        <f t="shared" si="10"/>
        <v>204.5167524784874</v>
      </c>
      <c r="F660" s="120"/>
    </row>
    <row r="661" spans="1:6" ht="17.25" thickTop="1" thickBot="1" x14ac:dyDescent="0.3">
      <c r="A661" s="74">
        <v>111012</v>
      </c>
      <c r="B661" s="75" t="s">
        <v>561</v>
      </c>
      <c r="C661" s="134">
        <v>1</v>
      </c>
      <c r="D661" s="101">
        <v>400</v>
      </c>
      <c r="E661" s="158">
        <f t="shared" si="10"/>
        <v>204.5167524784874</v>
      </c>
      <c r="F661" s="120"/>
    </row>
    <row r="662" spans="1:6" ht="17.25" thickTop="1" thickBot="1" x14ac:dyDescent="0.3">
      <c r="A662" s="74">
        <v>111013</v>
      </c>
      <c r="B662" s="75" t="s">
        <v>562</v>
      </c>
      <c r="C662" s="134">
        <v>1</v>
      </c>
      <c r="D662" s="101">
        <v>120</v>
      </c>
      <c r="E662" s="158">
        <f t="shared" si="10"/>
        <v>61.355025743546221</v>
      </c>
      <c r="F662" s="120"/>
    </row>
    <row r="663" spans="1:6" ht="17.25" thickTop="1" thickBot="1" x14ac:dyDescent="0.3">
      <c r="A663" s="74">
        <v>111014</v>
      </c>
      <c r="B663" s="75" t="s">
        <v>563</v>
      </c>
      <c r="C663" s="134">
        <v>1</v>
      </c>
      <c r="D663" s="101">
        <v>200</v>
      </c>
      <c r="E663" s="158">
        <f t="shared" si="10"/>
        <v>102.2583762392437</v>
      </c>
      <c r="F663" s="120"/>
    </row>
    <row r="664" spans="1:6" ht="17.25" thickTop="1" thickBot="1" x14ac:dyDescent="0.3">
      <c r="A664" s="74">
        <v>111015</v>
      </c>
      <c r="B664" s="75" t="s">
        <v>564</v>
      </c>
      <c r="C664" s="134">
        <v>1</v>
      </c>
      <c r="D664" s="101">
        <v>120</v>
      </c>
      <c r="E664" s="158">
        <f t="shared" si="10"/>
        <v>61.355025743546221</v>
      </c>
      <c r="F664" s="120"/>
    </row>
    <row r="665" spans="1:6" ht="17.25" thickTop="1" thickBot="1" x14ac:dyDescent="0.3">
      <c r="A665" s="74">
        <v>111016</v>
      </c>
      <c r="B665" s="75" t="s">
        <v>565</v>
      </c>
      <c r="C665" s="134">
        <v>1</v>
      </c>
      <c r="D665" s="101">
        <v>1500</v>
      </c>
      <c r="E665" s="158">
        <f t="shared" si="10"/>
        <v>766.93782179432776</v>
      </c>
      <c r="F665" s="120"/>
    </row>
    <row r="666" spans="1:6" ht="17.25" thickTop="1" thickBot="1" x14ac:dyDescent="0.3">
      <c r="A666" s="74">
        <v>111017</v>
      </c>
      <c r="B666" s="75" t="s">
        <v>566</v>
      </c>
      <c r="C666" s="134">
        <v>1</v>
      </c>
      <c r="D666" s="101">
        <v>1500</v>
      </c>
      <c r="E666" s="158">
        <f t="shared" si="10"/>
        <v>766.93782179432776</v>
      </c>
      <c r="F666" s="120"/>
    </row>
    <row r="667" spans="1:6" ht="32.25" thickTop="1" thickBot="1" x14ac:dyDescent="0.3">
      <c r="A667" s="74">
        <v>111018</v>
      </c>
      <c r="B667" s="75" t="s">
        <v>567</v>
      </c>
      <c r="C667" s="134">
        <v>1</v>
      </c>
      <c r="D667" s="101">
        <v>250</v>
      </c>
      <c r="E667" s="158">
        <f t="shared" si="10"/>
        <v>127.82297029905462</v>
      </c>
      <c r="F667" s="120"/>
    </row>
    <row r="668" spans="1:6" ht="17.25" thickTop="1" thickBot="1" x14ac:dyDescent="0.3">
      <c r="A668" s="74">
        <v>111019</v>
      </c>
      <c r="B668" s="75" t="s">
        <v>568</v>
      </c>
      <c r="C668" s="134">
        <v>1</v>
      </c>
      <c r="D668" s="101">
        <v>300</v>
      </c>
      <c r="E668" s="158">
        <f t="shared" si="10"/>
        <v>153.38756435886555</v>
      </c>
      <c r="F668" s="120"/>
    </row>
    <row r="669" spans="1:6" ht="32.25" thickTop="1" thickBot="1" x14ac:dyDescent="0.3">
      <c r="A669" s="74">
        <v>111020</v>
      </c>
      <c r="B669" s="75" t="s">
        <v>569</v>
      </c>
      <c r="C669" s="134">
        <v>1</v>
      </c>
      <c r="D669" s="101">
        <v>1600</v>
      </c>
      <c r="E669" s="158">
        <f t="shared" si="10"/>
        <v>818.06700991394962</v>
      </c>
      <c r="F669" s="120"/>
    </row>
    <row r="670" spans="1:6" ht="32.25" thickTop="1" thickBot="1" x14ac:dyDescent="0.3">
      <c r="A670" s="74">
        <v>111021</v>
      </c>
      <c r="B670" s="75" t="s">
        <v>570</v>
      </c>
      <c r="C670" s="134">
        <v>1</v>
      </c>
      <c r="D670" s="101">
        <v>1900</v>
      </c>
      <c r="E670" s="158">
        <f t="shared" si="10"/>
        <v>971.45457427281519</v>
      </c>
      <c r="F670" s="120"/>
    </row>
    <row r="671" spans="1:6" ht="32.25" thickTop="1" thickBot="1" x14ac:dyDescent="0.3">
      <c r="A671" s="74">
        <v>111022</v>
      </c>
      <c r="B671" s="75" t="s">
        <v>571</v>
      </c>
      <c r="C671" s="134">
        <v>1</v>
      </c>
      <c r="D671" s="101">
        <v>1900</v>
      </c>
      <c r="E671" s="158">
        <f t="shared" si="10"/>
        <v>971.45457427281519</v>
      </c>
      <c r="F671" s="120"/>
    </row>
    <row r="672" spans="1:6" ht="17.25" thickTop="1" thickBot="1" x14ac:dyDescent="0.3">
      <c r="A672" s="74">
        <v>111023</v>
      </c>
      <c r="B672" s="75" t="s">
        <v>572</v>
      </c>
      <c r="C672" s="134">
        <v>1</v>
      </c>
      <c r="D672" s="101">
        <v>1900</v>
      </c>
      <c r="E672" s="158">
        <f t="shared" si="10"/>
        <v>971.45457427281519</v>
      </c>
      <c r="F672" s="120"/>
    </row>
    <row r="673" spans="1:6" ht="32.25" thickTop="1" thickBot="1" x14ac:dyDescent="0.3">
      <c r="A673" s="74">
        <v>111024</v>
      </c>
      <c r="B673" s="75" t="s">
        <v>573</v>
      </c>
      <c r="C673" s="134">
        <v>1</v>
      </c>
      <c r="D673" s="101">
        <v>2400</v>
      </c>
      <c r="E673" s="158">
        <f t="shared" si="10"/>
        <v>1227.1005148709244</v>
      </c>
      <c r="F673" s="120"/>
    </row>
    <row r="674" spans="1:6" ht="32.25" thickTop="1" thickBot="1" x14ac:dyDescent="0.3">
      <c r="A674" s="74">
        <v>111025</v>
      </c>
      <c r="B674" s="75" t="s">
        <v>574</v>
      </c>
      <c r="C674" s="134">
        <v>1</v>
      </c>
      <c r="D674" s="101">
        <v>2400</v>
      </c>
      <c r="E674" s="158">
        <f t="shared" si="10"/>
        <v>1227.1005148709244</v>
      </c>
      <c r="F674" s="120"/>
    </row>
    <row r="675" spans="1:6" ht="17.25" thickTop="1" thickBot="1" x14ac:dyDescent="0.3">
      <c r="A675" s="74">
        <v>111026</v>
      </c>
      <c r="B675" s="75" t="s">
        <v>575</v>
      </c>
      <c r="C675" s="134">
        <v>1</v>
      </c>
      <c r="D675" s="101">
        <v>2400</v>
      </c>
      <c r="E675" s="158">
        <f t="shared" si="10"/>
        <v>1227.1005148709244</v>
      </c>
      <c r="F675" s="120"/>
    </row>
    <row r="676" spans="1:6" ht="17.25" thickTop="1" thickBot="1" x14ac:dyDescent="0.3">
      <c r="A676" s="74">
        <v>111027</v>
      </c>
      <c r="B676" s="75" t="s">
        <v>576</v>
      </c>
      <c r="C676" s="134">
        <v>1</v>
      </c>
      <c r="D676" s="101">
        <v>300</v>
      </c>
      <c r="E676" s="158">
        <f t="shared" si="10"/>
        <v>153.38756435886555</v>
      </c>
      <c r="F676" s="120"/>
    </row>
    <row r="677" spans="1:6" ht="17.25" thickTop="1" thickBot="1" x14ac:dyDescent="0.3">
      <c r="A677" s="74">
        <v>111028</v>
      </c>
      <c r="B677" s="75" t="s">
        <v>577</v>
      </c>
      <c r="C677" s="134">
        <v>1</v>
      </c>
      <c r="D677" s="101">
        <v>100</v>
      </c>
      <c r="E677" s="158">
        <f t="shared" si="10"/>
        <v>51.129188119621851</v>
      </c>
      <c r="F677" s="120"/>
    </row>
    <row r="678" spans="1:6" ht="17.25" thickTop="1" thickBot="1" x14ac:dyDescent="0.3">
      <c r="A678" s="74">
        <v>111029</v>
      </c>
      <c r="B678" s="75" t="s">
        <v>578</v>
      </c>
      <c r="C678" s="134">
        <v>1</v>
      </c>
      <c r="D678" s="101">
        <v>2000</v>
      </c>
      <c r="E678" s="158">
        <f t="shared" si="10"/>
        <v>1022.5837623924369</v>
      </c>
      <c r="F678" s="120"/>
    </row>
    <row r="679" spans="1:6" ht="17.25" thickTop="1" thickBot="1" x14ac:dyDescent="0.3">
      <c r="A679" s="74">
        <v>111030</v>
      </c>
      <c r="B679" s="75" t="s">
        <v>579</v>
      </c>
      <c r="C679" s="134">
        <v>1</v>
      </c>
      <c r="D679" s="101">
        <v>1500</v>
      </c>
      <c r="E679" s="158">
        <f t="shared" si="10"/>
        <v>766.93782179432776</v>
      </c>
      <c r="F679" s="120"/>
    </row>
    <row r="680" spans="1:6" ht="17.25" thickTop="1" thickBot="1" x14ac:dyDescent="0.3">
      <c r="A680" s="74">
        <v>111031</v>
      </c>
      <c r="B680" s="75" t="s">
        <v>580</v>
      </c>
      <c r="C680" s="134">
        <v>1</v>
      </c>
      <c r="D680" s="101">
        <v>2000</v>
      </c>
      <c r="E680" s="158">
        <f t="shared" si="10"/>
        <v>1022.5837623924369</v>
      </c>
      <c r="F680" s="120"/>
    </row>
    <row r="681" spans="1:6" ht="17.25" thickTop="1" thickBot="1" x14ac:dyDescent="0.3">
      <c r="A681" s="74">
        <v>111032</v>
      </c>
      <c r="B681" s="75" t="s">
        <v>581</v>
      </c>
      <c r="C681" s="134">
        <v>1</v>
      </c>
      <c r="D681" s="101">
        <v>2600</v>
      </c>
      <c r="E681" s="158">
        <f t="shared" si="10"/>
        <v>1329.3588911101681</v>
      </c>
      <c r="F681" s="120"/>
    </row>
    <row r="682" spans="1:6" ht="32.25" thickTop="1" thickBot="1" x14ac:dyDescent="0.3">
      <c r="A682" s="74">
        <v>111033</v>
      </c>
      <c r="B682" s="75" t="s">
        <v>582</v>
      </c>
      <c r="C682" s="134">
        <v>1</v>
      </c>
      <c r="D682" s="101">
        <v>3500</v>
      </c>
      <c r="E682" s="158">
        <f t="shared" si="10"/>
        <v>1789.5215841867648</v>
      </c>
      <c r="F682" s="120"/>
    </row>
    <row r="683" spans="1:6" ht="17.25" thickTop="1" thickBot="1" x14ac:dyDescent="0.3">
      <c r="A683" s="74">
        <v>111034</v>
      </c>
      <c r="B683" s="75" t="s">
        <v>583</v>
      </c>
      <c r="C683" s="134">
        <v>1</v>
      </c>
      <c r="D683" s="101">
        <v>400</v>
      </c>
      <c r="E683" s="158">
        <f t="shared" si="10"/>
        <v>204.5167524784874</v>
      </c>
      <c r="F683" s="120"/>
    </row>
    <row r="684" spans="1:6" ht="17.25" thickTop="1" thickBot="1" x14ac:dyDescent="0.3">
      <c r="A684" s="74">
        <v>111035</v>
      </c>
      <c r="B684" s="75" t="s">
        <v>584</v>
      </c>
      <c r="C684" s="134">
        <v>1</v>
      </c>
      <c r="D684" s="101">
        <v>400</v>
      </c>
      <c r="E684" s="158">
        <f t="shared" si="10"/>
        <v>204.5167524784874</v>
      </c>
      <c r="F684" s="120"/>
    </row>
    <row r="685" spans="1:6" ht="17.25" thickTop="1" thickBot="1" x14ac:dyDescent="0.3">
      <c r="A685" s="74">
        <v>111036</v>
      </c>
      <c r="B685" s="75" t="s">
        <v>585</v>
      </c>
      <c r="C685" s="134">
        <v>1</v>
      </c>
      <c r="D685" s="101">
        <v>150</v>
      </c>
      <c r="E685" s="158">
        <f t="shared" si="10"/>
        <v>76.693782179432773</v>
      </c>
      <c r="F685" s="120"/>
    </row>
    <row r="686" spans="1:6" ht="17.25" thickTop="1" thickBot="1" x14ac:dyDescent="0.3">
      <c r="A686" s="74">
        <v>111037</v>
      </c>
      <c r="B686" s="75" t="s">
        <v>586</v>
      </c>
      <c r="C686" s="134">
        <v>1</v>
      </c>
      <c r="D686" s="101">
        <v>1600</v>
      </c>
      <c r="E686" s="158">
        <f t="shared" si="10"/>
        <v>818.06700991394962</v>
      </c>
      <c r="F686" s="120"/>
    </row>
    <row r="687" spans="1:6" ht="17.25" thickTop="1" thickBot="1" x14ac:dyDescent="0.3">
      <c r="A687" s="74">
        <v>111038</v>
      </c>
      <c r="B687" s="75" t="s">
        <v>587</v>
      </c>
      <c r="C687" s="134">
        <v>1</v>
      </c>
      <c r="D687" s="101">
        <v>1900</v>
      </c>
      <c r="E687" s="158">
        <f t="shared" si="10"/>
        <v>971.45457427281519</v>
      </c>
      <c r="F687" s="120"/>
    </row>
    <row r="688" spans="1:6" ht="17.25" thickTop="1" thickBot="1" x14ac:dyDescent="0.3">
      <c r="A688" s="74">
        <v>111039</v>
      </c>
      <c r="B688" s="75" t="s">
        <v>588</v>
      </c>
      <c r="C688" s="134">
        <v>1</v>
      </c>
      <c r="D688" s="101">
        <v>1900</v>
      </c>
      <c r="E688" s="158">
        <f t="shared" si="10"/>
        <v>971.45457427281519</v>
      </c>
      <c r="F688" s="120"/>
    </row>
    <row r="689" spans="1:6" ht="17.25" thickTop="1" thickBot="1" x14ac:dyDescent="0.3">
      <c r="A689" s="74">
        <v>111040</v>
      </c>
      <c r="B689" s="75" t="s">
        <v>589</v>
      </c>
      <c r="C689" s="134">
        <v>1</v>
      </c>
      <c r="D689" s="101">
        <v>1900</v>
      </c>
      <c r="E689" s="158">
        <f t="shared" si="10"/>
        <v>971.45457427281519</v>
      </c>
      <c r="F689" s="120"/>
    </row>
    <row r="690" spans="1:6" ht="17.25" thickTop="1" thickBot="1" x14ac:dyDescent="0.3">
      <c r="A690" s="74">
        <v>111041</v>
      </c>
      <c r="B690" s="75" t="s">
        <v>590</v>
      </c>
      <c r="C690" s="134">
        <v>1</v>
      </c>
      <c r="D690" s="101">
        <v>1900</v>
      </c>
      <c r="E690" s="158">
        <f t="shared" si="10"/>
        <v>971.45457427281519</v>
      </c>
      <c r="F690" s="120"/>
    </row>
    <row r="691" spans="1:6" ht="17.25" thickTop="1" thickBot="1" x14ac:dyDescent="0.3">
      <c r="A691" s="74">
        <v>111042</v>
      </c>
      <c r="B691" s="75" t="s">
        <v>591</v>
      </c>
      <c r="C691" s="134">
        <v>1</v>
      </c>
      <c r="D691" s="101">
        <v>2400</v>
      </c>
      <c r="E691" s="158">
        <f t="shared" si="10"/>
        <v>1227.1005148709244</v>
      </c>
      <c r="F691" s="120"/>
    </row>
    <row r="692" spans="1:6" ht="17.25" thickTop="1" thickBot="1" x14ac:dyDescent="0.3">
      <c r="A692" s="74">
        <v>111043</v>
      </c>
      <c r="B692" s="75" t="s">
        <v>592</v>
      </c>
      <c r="C692" s="134">
        <v>1</v>
      </c>
      <c r="D692" s="101">
        <v>1900</v>
      </c>
      <c r="E692" s="158">
        <f t="shared" si="10"/>
        <v>971.45457427281519</v>
      </c>
      <c r="F692" s="120"/>
    </row>
    <row r="693" spans="1:6" ht="17.25" thickTop="1" thickBot="1" x14ac:dyDescent="0.3">
      <c r="A693" s="74">
        <v>111044</v>
      </c>
      <c r="B693" s="75" t="s">
        <v>593</v>
      </c>
      <c r="C693" s="134">
        <v>1</v>
      </c>
      <c r="D693" s="101">
        <v>1900</v>
      </c>
      <c r="E693" s="158">
        <f t="shared" si="10"/>
        <v>971.45457427281519</v>
      </c>
      <c r="F693" s="120"/>
    </row>
    <row r="694" spans="1:6" ht="17.25" thickTop="1" thickBot="1" x14ac:dyDescent="0.3">
      <c r="A694" s="74">
        <v>111045</v>
      </c>
      <c r="B694" s="75" t="s">
        <v>594</v>
      </c>
      <c r="C694" s="134">
        <v>1</v>
      </c>
      <c r="D694" s="101">
        <v>1900</v>
      </c>
      <c r="E694" s="158">
        <f t="shared" si="10"/>
        <v>971.45457427281519</v>
      </c>
      <c r="F694" s="120"/>
    </row>
    <row r="695" spans="1:6" ht="17.25" thickTop="1" thickBot="1" x14ac:dyDescent="0.3">
      <c r="A695" s="74">
        <v>111046</v>
      </c>
      <c r="B695" s="75" t="s">
        <v>595</v>
      </c>
      <c r="C695" s="134">
        <v>1</v>
      </c>
      <c r="D695" s="101">
        <v>70</v>
      </c>
      <c r="E695" s="158">
        <f t="shared" si="10"/>
        <v>35.790431683735292</v>
      </c>
      <c r="F695" s="120"/>
    </row>
    <row r="696" spans="1:6" ht="32.25" thickTop="1" thickBot="1" x14ac:dyDescent="0.3">
      <c r="A696" s="74">
        <v>111047</v>
      </c>
      <c r="B696" s="75" t="s">
        <v>596</v>
      </c>
      <c r="C696" s="134">
        <v>1</v>
      </c>
      <c r="D696" s="101">
        <v>3500</v>
      </c>
      <c r="E696" s="158">
        <f t="shared" si="10"/>
        <v>1789.5215841867648</v>
      </c>
      <c r="F696" s="120"/>
    </row>
    <row r="697" spans="1:6" ht="17.25" thickTop="1" thickBot="1" x14ac:dyDescent="0.3">
      <c r="A697" s="74">
        <v>111048</v>
      </c>
      <c r="B697" s="75" t="s">
        <v>597</v>
      </c>
      <c r="C697" s="134">
        <v>1</v>
      </c>
      <c r="D697" s="108">
        <v>1200</v>
      </c>
      <c r="E697" s="158">
        <f t="shared" si="10"/>
        <v>613.55025743546219</v>
      </c>
      <c r="F697" s="120"/>
    </row>
    <row r="698" spans="1:6" ht="17.25" thickTop="1" thickBot="1" x14ac:dyDescent="0.3">
      <c r="A698" s="74">
        <v>111049</v>
      </c>
      <c r="B698" s="75" t="s">
        <v>598</v>
      </c>
      <c r="C698" s="134">
        <v>1</v>
      </c>
      <c r="D698" s="108">
        <v>1600</v>
      </c>
      <c r="E698" s="158">
        <f t="shared" si="10"/>
        <v>818.06700991394962</v>
      </c>
      <c r="F698" s="120"/>
    </row>
    <row r="699" spans="1:6" ht="17.25" thickTop="1" thickBot="1" x14ac:dyDescent="0.3">
      <c r="A699" s="74">
        <v>111050</v>
      </c>
      <c r="B699" s="75" t="s">
        <v>599</v>
      </c>
      <c r="C699" s="134">
        <v>1</v>
      </c>
      <c r="D699" s="108">
        <v>2000</v>
      </c>
      <c r="E699" s="158">
        <f t="shared" si="10"/>
        <v>1022.5837623924369</v>
      </c>
      <c r="F699" s="120"/>
    </row>
    <row r="700" spans="1:6" ht="17.25" thickTop="1" thickBot="1" x14ac:dyDescent="0.3">
      <c r="A700" s="74">
        <v>111051</v>
      </c>
      <c r="B700" s="75" t="s">
        <v>600</v>
      </c>
      <c r="C700" s="134">
        <v>1</v>
      </c>
      <c r="D700" s="108">
        <v>70</v>
      </c>
      <c r="E700" s="158">
        <f t="shared" si="10"/>
        <v>35.790431683735292</v>
      </c>
      <c r="F700" s="120"/>
    </row>
    <row r="701" spans="1:6" ht="17.25" thickTop="1" thickBot="1" x14ac:dyDescent="0.3">
      <c r="A701" s="74">
        <v>111052</v>
      </c>
      <c r="B701" s="75" t="s">
        <v>1099</v>
      </c>
      <c r="C701" s="134">
        <v>1</v>
      </c>
      <c r="D701" s="108">
        <v>1500</v>
      </c>
      <c r="E701" s="158">
        <f t="shared" si="10"/>
        <v>766.93782179432776</v>
      </c>
      <c r="F701" s="120"/>
    </row>
    <row r="702" spans="1:6" ht="17.25" thickTop="1" thickBot="1" x14ac:dyDescent="0.3">
      <c r="A702" s="77"/>
      <c r="B702" s="78" t="s">
        <v>601</v>
      </c>
      <c r="C702" s="134">
        <v>1</v>
      </c>
      <c r="D702" s="103"/>
      <c r="E702" s="158">
        <f t="shared" si="10"/>
        <v>0</v>
      </c>
      <c r="F702" s="120"/>
    </row>
    <row r="703" spans="1:6" ht="17.25" thickTop="1" thickBot="1" x14ac:dyDescent="0.3">
      <c r="A703" s="74">
        <v>116001</v>
      </c>
      <c r="B703" s="75" t="s">
        <v>602</v>
      </c>
      <c r="C703" s="134">
        <v>1</v>
      </c>
      <c r="D703" s="101">
        <v>180</v>
      </c>
      <c r="E703" s="158">
        <f t="shared" si="10"/>
        <v>92.032538615319325</v>
      </c>
      <c r="F703" s="120"/>
    </row>
    <row r="704" spans="1:6" ht="17.25" thickTop="1" thickBot="1" x14ac:dyDescent="0.3">
      <c r="A704" s="74">
        <v>116002</v>
      </c>
      <c r="B704" s="75" t="s">
        <v>603</v>
      </c>
      <c r="C704" s="134">
        <v>1</v>
      </c>
      <c r="D704" s="101">
        <v>180</v>
      </c>
      <c r="E704" s="158">
        <f t="shared" si="10"/>
        <v>92.032538615319325</v>
      </c>
      <c r="F704" s="120"/>
    </row>
    <row r="705" spans="1:6" ht="17.25" thickTop="1" thickBot="1" x14ac:dyDescent="0.3">
      <c r="A705" s="74">
        <v>116003</v>
      </c>
      <c r="B705" s="75" t="s">
        <v>604</v>
      </c>
      <c r="C705" s="134">
        <v>1</v>
      </c>
      <c r="D705" s="101">
        <v>100</v>
      </c>
      <c r="E705" s="158">
        <f t="shared" si="10"/>
        <v>51.129188119621851</v>
      </c>
      <c r="F705" s="120"/>
    </row>
    <row r="706" spans="1:6" ht="17.25" thickTop="1" thickBot="1" x14ac:dyDescent="0.3">
      <c r="A706" s="74">
        <v>116004</v>
      </c>
      <c r="B706" s="75" t="s">
        <v>605</v>
      </c>
      <c r="C706" s="134">
        <v>1</v>
      </c>
      <c r="D706" s="101">
        <v>200</v>
      </c>
      <c r="E706" s="158">
        <f t="shared" si="10"/>
        <v>102.2583762392437</v>
      </c>
      <c r="F706" s="120"/>
    </row>
    <row r="707" spans="1:6" ht="17.25" thickTop="1" thickBot="1" x14ac:dyDescent="0.3">
      <c r="A707" s="74">
        <v>116005</v>
      </c>
      <c r="B707" s="75" t="s">
        <v>606</v>
      </c>
      <c r="C707" s="134">
        <v>1</v>
      </c>
      <c r="D707" s="101">
        <v>220</v>
      </c>
      <c r="E707" s="158">
        <f t="shared" si="10"/>
        <v>112.48421386316807</v>
      </c>
      <c r="F707" s="120"/>
    </row>
    <row r="708" spans="1:6" ht="17.25" thickTop="1" thickBot="1" x14ac:dyDescent="0.3">
      <c r="A708" s="74">
        <v>116006</v>
      </c>
      <c r="B708" s="75" t="s">
        <v>607</v>
      </c>
      <c r="C708" s="134">
        <v>1</v>
      </c>
      <c r="D708" s="101">
        <v>500</v>
      </c>
      <c r="E708" s="158">
        <f t="shared" si="10"/>
        <v>255.64594059810923</v>
      </c>
      <c r="F708" s="120"/>
    </row>
    <row r="709" spans="1:6" ht="47.25" thickTop="1" thickBot="1" x14ac:dyDescent="0.3">
      <c r="A709" s="74">
        <v>116007</v>
      </c>
      <c r="B709" s="75" t="s">
        <v>608</v>
      </c>
      <c r="C709" s="134">
        <v>1</v>
      </c>
      <c r="D709" s="101">
        <v>600</v>
      </c>
      <c r="E709" s="158">
        <f t="shared" si="10"/>
        <v>306.77512871773109</v>
      </c>
      <c r="F709" s="120"/>
    </row>
    <row r="710" spans="1:6" ht="32.25" thickTop="1" thickBot="1" x14ac:dyDescent="0.3">
      <c r="A710" s="74">
        <v>116008</v>
      </c>
      <c r="B710" s="75" t="s">
        <v>609</v>
      </c>
      <c r="C710" s="134">
        <v>1</v>
      </c>
      <c r="D710" s="101">
        <v>2000</v>
      </c>
      <c r="E710" s="158">
        <f t="shared" si="10"/>
        <v>1022.5837623924369</v>
      </c>
      <c r="F710" s="120"/>
    </row>
    <row r="711" spans="1:6" ht="17.25" thickTop="1" thickBot="1" x14ac:dyDescent="0.3">
      <c r="A711" s="74">
        <v>116009</v>
      </c>
      <c r="B711" s="75" t="s">
        <v>610</v>
      </c>
      <c r="C711" s="134">
        <v>1</v>
      </c>
      <c r="D711" s="101">
        <v>1500</v>
      </c>
      <c r="E711" s="158">
        <f t="shared" si="10"/>
        <v>766.93782179432776</v>
      </c>
      <c r="F711" s="120"/>
    </row>
    <row r="712" spans="1:6" ht="17.25" thickTop="1" thickBot="1" x14ac:dyDescent="0.3">
      <c r="A712" s="74">
        <v>116010</v>
      </c>
      <c r="B712" s="75" t="s">
        <v>611</v>
      </c>
      <c r="C712" s="134">
        <v>1</v>
      </c>
      <c r="D712" s="101">
        <v>2000</v>
      </c>
      <c r="E712" s="158">
        <f t="shared" si="10"/>
        <v>1022.5837623924369</v>
      </c>
      <c r="F712" s="120"/>
    </row>
    <row r="713" spans="1:6" ht="17.25" thickTop="1" thickBot="1" x14ac:dyDescent="0.3">
      <c r="A713" s="74">
        <v>116011</v>
      </c>
      <c r="B713" s="75" t="s">
        <v>612</v>
      </c>
      <c r="C713" s="134">
        <v>1</v>
      </c>
      <c r="D713" s="101">
        <v>1300</v>
      </c>
      <c r="E713" s="158">
        <f t="shared" si="10"/>
        <v>664.67944555508404</v>
      </c>
      <c r="F713" s="120"/>
    </row>
    <row r="714" spans="1:6" ht="32.25" thickTop="1" thickBot="1" x14ac:dyDescent="0.3">
      <c r="A714" s="74">
        <v>116012</v>
      </c>
      <c r="B714" s="75" t="s">
        <v>613</v>
      </c>
      <c r="C714" s="134">
        <v>1</v>
      </c>
      <c r="D714" s="101">
        <v>6000</v>
      </c>
      <c r="E714" s="158">
        <f t="shared" si="10"/>
        <v>3067.751287177311</v>
      </c>
      <c r="F714" s="120"/>
    </row>
    <row r="715" spans="1:6" ht="17.25" thickTop="1" thickBot="1" x14ac:dyDescent="0.3">
      <c r="A715" s="74">
        <v>116013</v>
      </c>
      <c r="B715" s="75" t="s">
        <v>614</v>
      </c>
      <c r="C715" s="134">
        <v>1</v>
      </c>
      <c r="D715" s="101">
        <v>3300</v>
      </c>
      <c r="E715" s="158">
        <f t="shared" ref="E715:E778" si="11">D715/1.95583</f>
        <v>1687.2632079475211</v>
      </c>
      <c r="F715" s="120"/>
    </row>
    <row r="716" spans="1:6" ht="17.25" thickTop="1" thickBot="1" x14ac:dyDescent="0.3">
      <c r="A716" s="74">
        <v>116014</v>
      </c>
      <c r="B716" s="75" t="s">
        <v>615</v>
      </c>
      <c r="C716" s="134">
        <v>1</v>
      </c>
      <c r="D716" s="101">
        <v>3300</v>
      </c>
      <c r="E716" s="158">
        <f t="shared" si="11"/>
        <v>1687.2632079475211</v>
      </c>
      <c r="F716" s="120"/>
    </row>
    <row r="717" spans="1:6" ht="17.25" thickTop="1" thickBot="1" x14ac:dyDescent="0.3">
      <c r="A717" s="74">
        <v>116015</v>
      </c>
      <c r="B717" s="75" t="s">
        <v>616</v>
      </c>
      <c r="C717" s="134">
        <v>1</v>
      </c>
      <c r="D717" s="101">
        <v>4000</v>
      </c>
      <c r="E717" s="158">
        <f t="shared" si="11"/>
        <v>2045.1675247848739</v>
      </c>
      <c r="F717" s="120"/>
    </row>
    <row r="718" spans="1:6" ht="17.25" thickTop="1" thickBot="1" x14ac:dyDescent="0.3">
      <c r="A718" s="74">
        <v>116016</v>
      </c>
      <c r="B718" s="75" t="s">
        <v>617</v>
      </c>
      <c r="C718" s="134">
        <v>1</v>
      </c>
      <c r="D718" s="101">
        <v>6000</v>
      </c>
      <c r="E718" s="158">
        <f t="shared" si="11"/>
        <v>3067.751287177311</v>
      </c>
      <c r="F718" s="120"/>
    </row>
    <row r="719" spans="1:6" ht="32.25" thickTop="1" thickBot="1" x14ac:dyDescent="0.3">
      <c r="A719" s="74">
        <v>116017</v>
      </c>
      <c r="B719" s="75" t="s">
        <v>618</v>
      </c>
      <c r="C719" s="134">
        <v>1</v>
      </c>
      <c r="D719" s="101">
        <v>4500</v>
      </c>
      <c r="E719" s="158">
        <f t="shared" si="11"/>
        <v>2300.8134653829834</v>
      </c>
      <c r="F719" s="120"/>
    </row>
    <row r="720" spans="1:6" ht="32.25" thickTop="1" thickBot="1" x14ac:dyDescent="0.3">
      <c r="A720" s="74">
        <v>116018</v>
      </c>
      <c r="B720" s="75" t="s">
        <v>619</v>
      </c>
      <c r="C720" s="134">
        <v>1</v>
      </c>
      <c r="D720" s="101">
        <v>6000</v>
      </c>
      <c r="E720" s="158">
        <f t="shared" si="11"/>
        <v>3067.751287177311</v>
      </c>
      <c r="F720" s="120"/>
    </row>
    <row r="721" spans="1:6" ht="32.25" thickTop="1" thickBot="1" x14ac:dyDescent="0.3">
      <c r="A721" s="74">
        <v>116019</v>
      </c>
      <c r="B721" s="75" t="s">
        <v>620</v>
      </c>
      <c r="C721" s="134">
        <v>1</v>
      </c>
      <c r="D721" s="101">
        <v>5000</v>
      </c>
      <c r="E721" s="158">
        <f t="shared" si="11"/>
        <v>2556.4594059810925</v>
      </c>
      <c r="F721" s="120"/>
    </row>
    <row r="722" spans="1:6" ht="17.25" thickTop="1" thickBot="1" x14ac:dyDescent="0.3">
      <c r="A722" s="74">
        <v>116020</v>
      </c>
      <c r="B722" s="75" t="s">
        <v>621</v>
      </c>
      <c r="C722" s="134">
        <v>1</v>
      </c>
      <c r="D722" s="101">
        <v>3800</v>
      </c>
      <c r="E722" s="158">
        <f t="shared" si="11"/>
        <v>1942.9091485456304</v>
      </c>
      <c r="F722" s="120"/>
    </row>
    <row r="723" spans="1:6" ht="32.25" thickTop="1" thickBot="1" x14ac:dyDescent="0.3">
      <c r="A723" s="74">
        <v>116021</v>
      </c>
      <c r="B723" s="75" t="s">
        <v>622</v>
      </c>
      <c r="C723" s="134">
        <v>1</v>
      </c>
      <c r="D723" s="101">
        <v>6000</v>
      </c>
      <c r="E723" s="158">
        <f t="shared" si="11"/>
        <v>3067.751287177311</v>
      </c>
      <c r="F723" s="120"/>
    </row>
    <row r="724" spans="1:6" ht="47.25" thickTop="1" thickBot="1" x14ac:dyDescent="0.3">
      <c r="A724" s="74">
        <v>116022</v>
      </c>
      <c r="B724" s="75" t="s">
        <v>623</v>
      </c>
      <c r="C724" s="134">
        <v>1</v>
      </c>
      <c r="D724" s="101">
        <v>5000</v>
      </c>
      <c r="E724" s="158">
        <f t="shared" si="11"/>
        <v>2556.4594059810925</v>
      </c>
      <c r="F724" s="120"/>
    </row>
    <row r="725" spans="1:6" ht="17.25" thickTop="1" thickBot="1" x14ac:dyDescent="0.3">
      <c r="A725" s="74">
        <v>116023</v>
      </c>
      <c r="B725" s="75" t="s">
        <v>624</v>
      </c>
      <c r="C725" s="134">
        <v>1</v>
      </c>
      <c r="D725" s="101">
        <v>5000</v>
      </c>
      <c r="E725" s="158">
        <f t="shared" si="11"/>
        <v>2556.4594059810925</v>
      </c>
      <c r="F725" s="120"/>
    </row>
    <row r="726" spans="1:6" ht="17.25" thickTop="1" thickBot="1" x14ac:dyDescent="0.3">
      <c r="A726" s="74">
        <v>116024</v>
      </c>
      <c r="B726" s="75" t="s">
        <v>625</v>
      </c>
      <c r="C726" s="134">
        <v>1</v>
      </c>
      <c r="D726" s="101">
        <v>5000</v>
      </c>
      <c r="E726" s="158">
        <f t="shared" si="11"/>
        <v>2556.4594059810925</v>
      </c>
      <c r="F726" s="120"/>
    </row>
    <row r="727" spans="1:6" ht="32.25" thickTop="1" thickBot="1" x14ac:dyDescent="0.3">
      <c r="A727" s="74">
        <v>116025</v>
      </c>
      <c r="B727" s="75" t="s">
        <v>626</v>
      </c>
      <c r="C727" s="134">
        <v>1</v>
      </c>
      <c r="D727" s="101">
        <v>5000</v>
      </c>
      <c r="E727" s="158">
        <f t="shared" si="11"/>
        <v>2556.4594059810925</v>
      </c>
      <c r="F727" s="120"/>
    </row>
    <row r="728" spans="1:6" ht="32.25" thickTop="1" thickBot="1" x14ac:dyDescent="0.3">
      <c r="A728" s="74">
        <v>116026</v>
      </c>
      <c r="B728" s="75" t="s">
        <v>627</v>
      </c>
      <c r="C728" s="134">
        <v>1</v>
      </c>
      <c r="D728" s="101">
        <v>9000</v>
      </c>
      <c r="E728" s="158">
        <f t="shared" si="11"/>
        <v>4601.6269307659668</v>
      </c>
      <c r="F728" s="120"/>
    </row>
    <row r="729" spans="1:6" ht="17.25" thickTop="1" thickBot="1" x14ac:dyDescent="0.3">
      <c r="A729" s="74">
        <v>116027</v>
      </c>
      <c r="B729" s="75" t="s">
        <v>628</v>
      </c>
      <c r="C729" s="134">
        <v>1</v>
      </c>
      <c r="D729" s="101">
        <v>9000</v>
      </c>
      <c r="E729" s="158">
        <f t="shared" si="11"/>
        <v>4601.6269307659668</v>
      </c>
      <c r="F729" s="120"/>
    </row>
    <row r="730" spans="1:6" ht="17.25" thickTop="1" thickBot="1" x14ac:dyDescent="0.3">
      <c r="A730" s="74">
        <v>116028</v>
      </c>
      <c r="B730" s="75" t="s">
        <v>629</v>
      </c>
      <c r="C730" s="134">
        <v>1</v>
      </c>
      <c r="D730" s="101">
        <v>8000</v>
      </c>
      <c r="E730" s="158">
        <f t="shared" si="11"/>
        <v>4090.3350495697478</v>
      </c>
      <c r="F730" s="120"/>
    </row>
    <row r="731" spans="1:6" ht="32.25" thickTop="1" thickBot="1" x14ac:dyDescent="0.3">
      <c r="A731" s="74">
        <v>116029</v>
      </c>
      <c r="B731" s="75" t="s">
        <v>630</v>
      </c>
      <c r="C731" s="134">
        <v>1</v>
      </c>
      <c r="D731" s="101">
        <v>5750</v>
      </c>
      <c r="E731" s="158">
        <f t="shared" si="11"/>
        <v>2939.9283168782563</v>
      </c>
      <c r="F731" s="120"/>
    </row>
    <row r="732" spans="1:6" ht="17.25" thickTop="1" thickBot="1" x14ac:dyDescent="0.3">
      <c r="A732" s="74">
        <v>116030</v>
      </c>
      <c r="B732" s="75" t="s">
        <v>631</v>
      </c>
      <c r="C732" s="134">
        <v>1</v>
      </c>
      <c r="D732" s="101">
        <v>2000</v>
      </c>
      <c r="E732" s="158">
        <f t="shared" si="11"/>
        <v>1022.5837623924369</v>
      </c>
      <c r="F732" s="120"/>
    </row>
    <row r="733" spans="1:6" ht="17.25" thickTop="1" thickBot="1" x14ac:dyDescent="0.3">
      <c r="A733" s="74">
        <v>116031</v>
      </c>
      <c r="B733" s="75" t="s">
        <v>632</v>
      </c>
      <c r="C733" s="134">
        <v>1</v>
      </c>
      <c r="D733" s="101">
        <v>5750</v>
      </c>
      <c r="E733" s="158">
        <f t="shared" si="11"/>
        <v>2939.9283168782563</v>
      </c>
      <c r="F733" s="120"/>
    </row>
    <row r="734" spans="1:6" ht="47.25" thickTop="1" thickBot="1" x14ac:dyDescent="0.3">
      <c r="A734" s="74">
        <v>116032</v>
      </c>
      <c r="B734" s="75" t="s">
        <v>633</v>
      </c>
      <c r="C734" s="134">
        <v>1</v>
      </c>
      <c r="D734" s="101">
        <v>9000</v>
      </c>
      <c r="E734" s="158">
        <f t="shared" si="11"/>
        <v>4601.6269307659668</v>
      </c>
      <c r="F734" s="120"/>
    </row>
    <row r="735" spans="1:6" ht="32.25" thickTop="1" thickBot="1" x14ac:dyDescent="0.3">
      <c r="A735" s="74">
        <v>116033</v>
      </c>
      <c r="B735" s="75" t="s">
        <v>634</v>
      </c>
      <c r="C735" s="134">
        <v>1</v>
      </c>
      <c r="D735" s="101">
        <v>10000</v>
      </c>
      <c r="E735" s="158">
        <f t="shared" si="11"/>
        <v>5112.9188119621849</v>
      </c>
      <c r="F735" s="120"/>
    </row>
    <row r="736" spans="1:6" ht="17.25" thickTop="1" thickBot="1" x14ac:dyDescent="0.3">
      <c r="A736" s="74">
        <v>116034</v>
      </c>
      <c r="B736" s="75" t="s">
        <v>635</v>
      </c>
      <c r="C736" s="134">
        <v>1</v>
      </c>
      <c r="D736" s="101">
        <v>10000</v>
      </c>
      <c r="E736" s="158">
        <f t="shared" si="11"/>
        <v>5112.9188119621849</v>
      </c>
      <c r="F736" s="120"/>
    </row>
    <row r="737" spans="1:6" ht="17.25" thickTop="1" thickBot="1" x14ac:dyDescent="0.3">
      <c r="A737" s="74">
        <v>116035</v>
      </c>
      <c r="B737" s="75" t="s">
        <v>636</v>
      </c>
      <c r="C737" s="134">
        <v>1</v>
      </c>
      <c r="D737" s="101">
        <v>5000</v>
      </c>
      <c r="E737" s="158">
        <f t="shared" si="11"/>
        <v>2556.4594059810925</v>
      </c>
      <c r="F737" s="120"/>
    </row>
    <row r="738" spans="1:6" ht="17.25" thickTop="1" thickBot="1" x14ac:dyDescent="0.3">
      <c r="A738" s="74">
        <v>116036</v>
      </c>
      <c r="B738" s="75" t="s">
        <v>637</v>
      </c>
      <c r="C738" s="134">
        <v>1</v>
      </c>
      <c r="D738" s="101">
        <v>6000</v>
      </c>
      <c r="E738" s="158">
        <f t="shared" si="11"/>
        <v>3067.751287177311</v>
      </c>
      <c r="F738" s="120"/>
    </row>
    <row r="739" spans="1:6" ht="17.25" thickTop="1" thickBot="1" x14ac:dyDescent="0.3">
      <c r="A739" s="74">
        <v>116037</v>
      </c>
      <c r="B739" s="75" t="s">
        <v>638</v>
      </c>
      <c r="C739" s="134">
        <v>1</v>
      </c>
      <c r="D739" s="101">
        <v>4000</v>
      </c>
      <c r="E739" s="158">
        <f t="shared" si="11"/>
        <v>2045.1675247848739</v>
      </c>
      <c r="F739" s="120"/>
    </row>
    <row r="740" spans="1:6" ht="17.25" thickTop="1" thickBot="1" x14ac:dyDescent="0.3">
      <c r="A740" s="74">
        <v>116038</v>
      </c>
      <c r="B740" s="75" t="s">
        <v>639</v>
      </c>
      <c r="C740" s="134">
        <v>1</v>
      </c>
      <c r="D740" s="101">
        <v>6000</v>
      </c>
      <c r="E740" s="158">
        <f t="shared" si="11"/>
        <v>3067.751287177311</v>
      </c>
      <c r="F740" s="120"/>
    </row>
    <row r="741" spans="1:6" ht="17.25" thickTop="1" thickBot="1" x14ac:dyDescent="0.3">
      <c r="A741" s="74">
        <v>116039</v>
      </c>
      <c r="B741" s="75" t="s">
        <v>640</v>
      </c>
      <c r="C741" s="134">
        <v>1</v>
      </c>
      <c r="D741" s="101">
        <v>5500</v>
      </c>
      <c r="E741" s="158">
        <f t="shared" si="11"/>
        <v>2812.1053465792015</v>
      </c>
      <c r="F741" s="120"/>
    </row>
    <row r="742" spans="1:6" ht="17.25" thickTop="1" thickBot="1" x14ac:dyDescent="0.3">
      <c r="A742" s="74">
        <v>116040</v>
      </c>
      <c r="B742" s="75" t="s">
        <v>641</v>
      </c>
      <c r="C742" s="134">
        <v>1</v>
      </c>
      <c r="D742" s="101">
        <v>6000</v>
      </c>
      <c r="E742" s="158">
        <f t="shared" si="11"/>
        <v>3067.751287177311</v>
      </c>
      <c r="F742" s="120"/>
    </row>
    <row r="743" spans="1:6" ht="17.25" thickTop="1" thickBot="1" x14ac:dyDescent="0.3">
      <c r="A743" s="74">
        <v>116041</v>
      </c>
      <c r="B743" s="75" t="s">
        <v>642</v>
      </c>
      <c r="C743" s="134">
        <v>1</v>
      </c>
      <c r="D743" s="101">
        <v>600</v>
      </c>
      <c r="E743" s="158">
        <f t="shared" si="11"/>
        <v>306.77512871773109</v>
      </c>
      <c r="F743" s="120"/>
    </row>
    <row r="744" spans="1:6" ht="17.25" thickTop="1" thickBot="1" x14ac:dyDescent="0.3">
      <c r="A744" s="74">
        <v>116042</v>
      </c>
      <c r="B744" s="75" t="s">
        <v>643</v>
      </c>
      <c r="C744" s="134">
        <v>1</v>
      </c>
      <c r="D744" s="101">
        <v>3000</v>
      </c>
      <c r="E744" s="158">
        <f t="shared" si="11"/>
        <v>1533.8756435886555</v>
      </c>
      <c r="F744" s="120"/>
    </row>
    <row r="745" spans="1:6" ht="17.25" thickTop="1" thickBot="1" x14ac:dyDescent="0.3">
      <c r="A745" s="77"/>
      <c r="B745" s="78" t="s">
        <v>644</v>
      </c>
      <c r="C745" s="146"/>
      <c r="D745" s="103"/>
      <c r="E745" s="158">
        <f t="shared" si="11"/>
        <v>0</v>
      </c>
      <c r="F745" s="120"/>
    </row>
    <row r="746" spans="1:6" ht="17.25" thickTop="1" thickBot="1" x14ac:dyDescent="0.3">
      <c r="A746" s="74">
        <v>119001</v>
      </c>
      <c r="B746" s="75" t="s">
        <v>645</v>
      </c>
      <c r="C746" s="134">
        <v>1</v>
      </c>
      <c r="D746" s="108">
        <v>60</v>
      </c>
      <c r="E746" s="158">
        <f t="shared" si="11"/>
        <v>30.677512871773111</v>
      </c>
      <c r="F746" s="120"/>
    </row>
    <row r="747" spans="1:6" ht="17.25" thickTop="1" thickBot="1" x14ac:dyDescent="0.3">
      <c r="A747" s="74">
        <v>119002</v>
      </c>
      <c r="B747" s="75" t="s">
        <v>646</v>
      </c>
      <c r="C747" s="134">
        <v>1</v>
      </c>
      <c r="D747" s="101">
        <v>50</v>
      </c>
      <c r="E747" s="158">
        <f t="shared" si="11"/>
        <v>25.564594059810926</v>
      </c>
      <c r="F747" s="120"/>
    </row>
    <row r="748" spans="1:6" ht="17.25" thickTop="1" thickBot="1" x14ac:dyDescent="0.3">
      <c r="A748" s="74">
        <v>119003</v>
      </c>
      <c r="B748" s="75" t="s">
        <v>647</v>
      </c>
      <c r="C748" s="134">
        <v>1</v>
      </c>
      <c r="D748" s="101">
        <v>80</v>
      </c>
      <c r="E748" s="158">
        <f t="shared" si="11"/>
        <v>40.903350495697481</v>
      </c>
      <c r="F748" s="120"/>
    </row>
    <row r="749" spans="1:6" ht="17.25" thickTop="1" thickBot="1" x14ac:dyDescent="0.3">
      <c r="A749" s="74">
        <v>119004</v>
      </c>
      <c r="B749" s="75" t="s">
        <v>648</v>
      </c>
      <c r="C749" s="134">
        <v>1</v>
      </c>
      <c r="D749" s="101">
        <v>100</v>
      </c>
      <c r="E749" s="158">
        <f t="shared" si="11"/>
        <v>51.129188119621851</v>
      </c>
      <c r="F749" s="120"/>
    </row>
    <row r="750" spans="1:6" ht="17.25" thickTop="1" thickBot="1" x14ac:dyDescent="0.3">
      <c r="A750" s="74">
        <v>119005</v>
      </c>
      <c r="B750" s="75" t="s">
        <v>649</v>
      </c>
      <c r="C750" s="134">
        <v>1</v>
      </c>
      <c r="D750" s="101">
        <v>100</v>
      </c>
      <c r="E750" s="158">
        <f t="shared" si="11"/>
        <v>51.129188119621851</v>
      </c>
      <c r="F750" s="120"/>
    </row>
    <row r="751" spans="1:6" ht="17.25" thickTop="1" thickBot="1" x14ac:dyDescent="0.3">
      <c r="A751" s="74">
        <v>119006</v>
      </c>
      <c r="B751" s="75" t="s">
        <v>650</v>
      </c>
      <c r="C751" s="134">
        <v>1</v>
      </c>
      <c r="D751" s="101">
        <v>50</v>
      </c>
      <c r="E751" s="158">
        <f t="shared" si="11"/>
        <v>25.564594059810926</v>
      </c>
      <c r="F751" s="120"/>
    </row>
    <row r="752" spans="1:6" ht="17.25" thickTop="1" thickBot="1" x14ac:dyDescent="0.3">
      <c r="A752" s="74">
        <v>119007</v>
      </c>
      <c r="B752" s="75" t="s">
        <v>651</v>
      </c>
      <c r="C752" s="134">
        <v>1</v>
      </c>
      <c r="D752" s="101">
        <v>100</v>
      </c>
      <c r="E752" s="158">
        <f t="shared" si="11"/>
        <v>51.129188119621851</v>
      </c>
      <c r="F752" s="120"/>
    </row>
    <row r="753" spans="1:6" ht="17.25" thickTop="1" thickBot="1" x14ac:dyDescent="0.3">
      <c r="A753" s="74">
        <v>119008</v>
      </c>
      <c r="B753" s="75" t="s">
        <v>652</v>
      </c>
      <c r="C753" s="134">
        <v>1</v>
      </c>
      <c r="D753" s="101">
        <v>50</v>
      </c>
      <c r="E753" s="158">
        <f t="shared" si="11"/>
        <v>25.564594059810926</v>
      </c>
      <c r="F753" s="120"/>
    </row>
    <row r="754" spans="1:6" ht="17.25" thickTop="1" thickBot="1" x14ac:dyDescent="0.3">
      <c r="A754" s="74">
        <v>119009</v>
      </c>
      <c r="B754" s="75" t="s">
        <v>653</v>
      </c>
      <c r="C754" s="134">
        <v>1</v>
      </c>
      <c r="D754" s="101">
        <v>350</v>
      </c>
      <c r="E754" s="158">
        <f t="shared" si="11"/>
        <v>178.95215841867648</v>
      </c>
      <c r="F754" s="120"/>
    </row>
    <row r="755" spans="1:6" ht="32.25" thickTop="1" thickBot="1" x14ac:dyDescent="0.3">
      <c r="A755" s="74">
        <v>119010</v>
      </c>
      <c r="B755" s="75" t="s">
        <v>654</v>
      </c>
      <c r="C755" s="134">
        <v>1</v>
      </c>
      <c r="D755" s="101">
        <v>100</v>
      </c>
      <c r="E755" s="158">
        <f t="shared" si="11"/>
        <v>51.129188119621851</v>
      </c>
      <c r="F755" s="120"/>
    </row>
    <row r="756" spans="1:6" ht="17.25" thickTop="1" thickBot="1" x14ac:dyDescent="0.3">
      <c r="A756" s="74">
        <v>119011</v>
      </c>
      <c r="B756" s="75" t="s">
        <v>655</v>
      </c>
      <c r="C756" s="134">
        <v>1</v>
      </c>
      <c r="D756" s="101">
        <v>50</v>
      </c>
      <c r="E756" s="158">
        <f t="shared" si="11"/>
        <v>25.564594059810926</v>
      </c>
      <c r="F756" s="120"/>
    </row>
    <row r="757" spans="1:6" ht="17.25" thickTop="1" thickBot="1" x14ac:dyDescent="0.3">
      <c r="A757" s="74">
        <v>119012</v>
      </c>
      <c r="B757" s="75" t="s">
        <v>656</v>
      </c>
      <c r="C757" s="134">
        <v>1</v>
      </c>
      <c r="D757" s="101">
        <v>30</v>
      </c>
      <c r="E757" s="158">
        <f t="shared" si="11"/>
        <v>15.338756435886555</v>
      </c>
      <c r="F757" s="120"/>
    </row>
    <row r="758" spans="1:6" ht="17.25" thickTop="1" thickBot="1" x14ac:dyDescent="0.3">
      <c r="A758" s="74">
        <v>119013</v>
      </c>
      <c r="B758" s="75" t="s">
        <v>657</v>
      </c>
      <c r="C758" s="134">
        <v>1</v>
      </c>
      <c r="D758" s="101">
        <v>50</v>
      </c>
      <c r="E758" s="158">
        <f t="shared" si="11"/>
        <v>25.564594059810926</v>
      </c>
      <c r="F758" s="120"/>
    </row>
    <row r="759" spans="1:6" ht="17.25" thickTop="1" thickBot="1" x14ac:dyDescent="0.3">
      <c r="A759" s="74">
        <v>119014</v>
      </c>
      <c r="B759" s="75" t="s">
        <v>658</v>
      </c>
      <c r="C759" s="134">
        <v>1</v>
      </c>
      <c r="D759" s="101">
        <v>50</v>
      </c>
      <c r="E759" s="158">
        <f t="shared" si="11"/>
        <v>25.564594059810926</v>
      </c>
      <c r="F759" s="120"/>
    </row>
    <row r="760" spans="1:6" ht="17.25" thickTop="1" thickBot="1" x14ac:dyDescent="0.3">
      <c r="A760" s="74">
        <v>119015</v>
      </c>
      <c r="B760" s="75" t="s">
        <v>659</v>
      </c>
      <c r="C760" s="134">
        <v>1</v>
      </c>
      <c r="D760" s="101">
        <v>100</v>
      </c>
      <c r="E760" s="158">
        <f t="shared" si="11"/>
        <v>51.129188119621851</v>
      </c>
      <c r="F760" s="120"/>
    </row>
    <row r="761" spans="1:6" ht="17.25" thickTop="1" thickBot="1" x14ac:dyDescent="0.3">
      <c r="A761" s="74">
        <v>119016</v>
      </c>
      <c r="B761" s="75" t="s">
        <v>660</v>
      </c>
      <c r="C761" s="134">
        <v>1</v>
      </c>
      <c r="D761" s="101">
        <v>100</v>
      </c>
      <c r="E761" s="158">
        <f t="shared" si="11"/>
        <v>51.129188119621851</v>
      </c>
      <c r="F761" s="120"/>
    </row>
    <row r="762" spans="1:6" ht="17.25" thickTop="1" thickBot="1" x14ac:dyDescent="0.3">
      <c r="A762" s="74">
        <v>119017</v>
      </c>
      <c r="B762" s="75" t="s">
        <v>661</v>
      </c>
      <c r="C762" s="134">
        <v>1</v>
      </c>
      <c r="D762" s="101">
        <v>350</v>
      </c>
      <c r="E762" s="158">
        <f t="shared" si="11"/>
        <v>178.95215841867648</v>
      </c>
      <c r="F762" s="120"/>
    </row>
    <row r="763" spans="1:6" ht="17.25" thickTop="1" thickBot="1" x14ac:dyDescent="0.3">
      <c r="A763" s="74">
        <v>119018</v>
      </c>
      <c r="B763" s="75" t="s">
        <v>662</v>
      </c>
      <c r="C763" s="134">
        <v>1</v>
      </c>
      <c r="D763" s="101">
        <v>400</v>
      </c>
      <c r="E763" s="158">
        <f t="shared" si="11"/>
        <v>204.5167524784874</v>
      </c>
      <c r="F763" s="120"/>
    </row>
    <row r="764" spans="1:6" ht="17.25" thickTop="1" thickBot="1" x14ac:dyDescent="0.3">
      <c r="A764" s="74">
        <v>119019</v>
      </c>
      <c r="B764" s="75" t="s">
        <v>663</v>
      </c>
      <c r="C764" s="134">
        <v>1</v>
      </c>
      <c r="D764" s="108">
        <v>900</v>
      </c>
      <c r="E764" s="158">
        <f t="shared" si="11"/>
        <v>460.16269307659667</v>
      </c>
      <c r="F764" s="120"/>
    </row>
    <row r="765" spans="1:6" ht="17.25" thickTop="1" thickBot="1" x14ac:dyDescent="0.3">
      <c r="A765" s="74">
        <v>119020</v>
      </c>
      <c r="B765" s="75" t="s">
        <v>664</v>
      </c>
      <c r="C765" s="134">
        <v>1</v>
      </c>
      <c r="D765" s="101">
        <v>600</v>
      </c>
      <c r="E765" s="158">
        <f t="shared" si="11"/>
        <v>306.77512871773109</v>
      </c>
      <c r="F765" s="120"/>
    </row>
    <row r="766" spans="1:6" ht="17.25" thickTop="1" thickBot="1" x14ac:dyDescent="0.3">
      <c r="A766" s="74">
        <v>119021</v>
      </c>
      <c r="B766" s="75" t="s">
        <v>665</v>
      </c>
      <c r="C766" s="134">
        <v>1</v>
      </c>
      <c r="D766" s="101">
        <v>900</v>
      </c>
      <c r="E766" s="158">
        <f t="shared" si="11"/>
        <v>460.16269307659667</v>
      </c>
      <c r="F766" s="120"/>
    </row>
    <row r="767" spans="1:6" ht="17.25" thickTop="1" thickBot="1" x14ac:dyDescent="0.3">
      <c r="A767" s="74">
        <v>119022</v>
      </c>
      <c r="B767" s="75" t="s">
        <v>666</v>
      </c>
      <c r="C767" s="134">
        <v>1</v>
      </c>
      <c r="D767" s="101">
        <v>3000</v>
      </c>
      <c r="E767" s="158">
        <f t="shared" si="11"/>
        <v>1533.8756435886555</v>
      </c>
      <c r="F767" s="120"/>
    </row>
    <row r="768" spans="1:6" ht="17.25" thickTop="1" thickBot="1" x14ac:dyDescent="0.3">
      <c r="A768" s="74">
        <v>119023</v>
      </c>
      <c r="B768" s="75" t="s">
        <v>667</v>
      </c>
      <c r="C768" s="134">
        <v>1</v>
      </c>
      <c r="D768" s="101">
        <v>80</v>
      </c>
      <c r="E768" s="158">
        <f t="shared" si="11"/>
        <v>40.903350495697481</v>
      </c>
      <c r="F768" s="120"/>
    </row>
    <row r="769" spans="1:6" ht="17.25" thickTop="1" thickBot="1" x14ac:dyDescent="0.3">
      <c r="A769" s="74">
        <v>119024</v>
      </c>
      <c r="B769" s="75" t="s">
        <v>668</v>
      </c>
      <c r="C769" s="134">
        <v>1</v>
      </c>
      <c r="D769" s="101">
        <v>80</v>
      </c>
      <c r="E769" s="158">
        <f t="shared" si="11"/>
        <v>40.903350495697481</v>
      </c>
      <c r="F769" s="120"/>
    </row>
    <row r="770" spans="1:6" ht="17.25" thickTop="1" thickBot="1" x14ac:dyDescent="0.3">
      <c r="A770" s="74">
        <v>119025</v>
      </c>
      <c r="B770" s="75" t="s">
        <v>669</v>
      </c>
      <c r="C770" s="134">
        <v>1</v>
      </c>
      <c r="D770" s="101">
        <v>900</v>
      </c>
      <c r="E770" s="158">
        <f t="shared" si="11"/>
        <v>460.16269307659667</v>
      </c>
      <c r="F770" s="120"/>
    </row>
    <row r="771" spans="1:6" ht="17.25" thickTop="1" thickBot="1" x14ac:dyDescent="0.3">
      <c r="A771" s="74">
        <v>119026</v>
      </c>
      <c r="B771" s="75" t="s">
        <v>670</v>
      </c>
      <c r="C771" s="134">
        <v>1</v>
      </c>
      <c r="D771" s="101">
        <v>500</v>
      </c>
      <c r="E771" s="158">
        <f t="shared" si="11"/>
        <v>255.64594059810923</v>
      </c>
      <c r="F771" s="120"/>
    </row>
    <row r="772" spans="1:6" ht="17.25" thickTop="1" thickBot="1" x14ac:dyDescent="0.3">
      <c r="A772" s="74">
        <v>119027</v>
      </c>
      <c r="B772" s="75" t="s">
        <v>671</v>
      </c>
      <c r="C772" s="134">
        <v>1</v>
      </c>
      <c r="D772" s="101">
        <v>800</v>
      </c>
      <c r="E772" s="158">
        <f t="shared" si="11"/>
        <v>409.03350495697481</v>
      </c>
      <c r="F772" s="120"/>
    </row>
    <row r="773" spans="1:6" ht="17.25" thickTop="1" thickBot="1" x14ac:dyDescent="0.3">
      <c r="A773" s="74">
        <v>119028</v>
      </c>
      <c r="B773" s="75" t="s">
        <v>672</v>
      </c>
      <c r="C773" s="134">
        <v>1</v>
      </c>
      <c r="D773" s="101">
        <v>800</v>
      </c>
      <c r="E773" s="158">
        <f t="shared" si="11"/>
        <v>409.03350495697481</v>
      </c>
      <c r="F773" s="120"/>
    </row>
    <row r="774" spans="1:6" ht="17.25" thickTop="1" thickBot="1" x14ac:dyDescent="0.3">
      <c r="A774" s="74">
        <v>119029</v>
      </c>
      <c r="B774" s="75" t="s">
        <v>673</v>
      </c>
      <c r="C774" s="134">
        <v>1</v>
      </c>
      <c r="D774" s="101">
        <v>500</v>
      </c>
      <c r="E774" s="158">
        <f t="shared" si="11"/>
        <v>255.64594059810923</v>
      </c>
      <c r="F774" s="120"/>
    </row>
    <row r="775" spans="1:6" ht="32.25" thickTop="1" thickBot="1" x14ac:dyDescent="0.3">
      <c r="A775" s="74">
        <v>119030</v>
      </c>
      <c r="B775" s="75" t="s">
        <v>674</v>
      </c>
      <c r="C775" s="134">
        <v>1</v>
      </c>
      <c r="D775" s="101">
        <v>2000</v>
      </c>
      <c r="E775" s="158">
        <f t="shared" si="11"/>
        <v>1022.5837623924369</v>
      </c>
      <c r="F775" s="120"/>
    </row>
    <row r="776" spans="1:6" ht="17.25" thickTop="1" thickBot="1" x14ac:dyDescent="0.3">
      <c r="A776" s="74">
        <v>119031</v>
      </c>
      <c r="B776" s="75" t="s">
        <v>675</v>
      </c>
      <c r="C776" s="134">
        <v>1</v>
      </c>
      <c r="D776" s="101">
        <v>1000</v>
      </c>
      <c r="E776" s="158">
        <f t="shared" si="11"/>
        <v>511.29188119621847</v>
      </c>
      <c r="F776" s="120"/>
    </row>
    <row r="777" spans="1:6" ht="17.25" thickTop="1" thickBot="1" x14ac:dyDescent="0.3">
      <c r="A777" s="74">
        <v>119032</v>
      </c>
      <c r="B777" s="75" t="s">
        <v>676</v>
      </c>
      <c r="C777" s="134">
        <v>1</v>
      </c>
      <c r="D777" s="101">
        <v>2500</v>
      </c>
      <c r="E777" s="158">
        <f t="shared" si="11"/>
        <v>1278.2297029905462</v>
      </c>
      <c r="F777" s="120"/>
    </row>
    <row r="778" spans="1:6" ht="17.25" thickTop="1" thickBot="1" x14ac:dyDescent="0.3">
      <c r="A778" s="74">
        <v>119033</v>
      </c>
      <c r="B778" s="75" t="s">
        <v>677</v>
      </c>
      <c r="C778" s="134">
        <v>1</v>
      </c>
      <c r="D778" s="101">
        <v>3500</v>
      </c>
      <c r="E778" s="158">
        <f t="shared" si="11"/>
        <v>1789.5215841867648</v>
      </c>
      <c r="F778" s="120"/>
    </row>
    <row r="779" spans="1:6" ht="17.25" thickTop="1" thickBot="1" x14ac:dyDescent="0.3">
      <c r="A779" s="74">
        <v>119034</v>
      </c>
      <c r="B779" s="75" t="s">
        <v>678</v>
      </c>
      <c r="C779" s="134">
        <v>1</v>
      </c>
      <c r="D779" s="101">
        <v>4000</v>
      </c>
      <c r="E779" s="158">
        <f t="shared" ref="E779:E842" si="12">D779/1.95583</f>
        <v>2045.1675247848739</v>
      </c>
      <c r="F779" s="120"/>
    </row>
    <row r="780" spans="1:6" ht="17.25" thickTop="1" thickBot="1" x14ac:dyDescent="0.3">
      <c r="A780" s="74">
        <v>119035</v>
      </c>
      <c r="B780" s="75" t="s">
        <v>679</v>
      </c>
      <c r="C780" s="134">
        <v>1</v>
      </c>
      <c r="D780" s="108">
        <v>1200</v>
      </c>
      <c r="E780" s="158">
        <f t="shared" si="12"/>
        <v>613.55025743546219</v>
      </c>
      <c r="F780" s="120"/>
    </row>
    <row r="781" spans="1:6" ht="17.25" thickTop="1" thickBot="1" x14ac:dyDescent="0.3">
      <c r="A781" s="74">
        <v>119036</v>
      </c>
      <c r="B781" s="75" t="s">
        <v>680</v>
      </c>
      <c r="C781" s="134">
        <v>1</v>
      </c>
      <c r="D781" s="101">
        <v>1500</v>
      </c>
      <c r="E781" s="158">
        <f t="shared" si="12"/>
        <v>766.93782179432776</v>
      </c>
      <c r="F781" s="120"/>
    </row>
    <row r="782" spans="1:6" ht="17.25" thickTop="1" thickBot="1" x14ac:dyDescent="0.3">
      <c r="A782" s="74">
        <v>119037</v>
      </c>
      <c r="B782" s="75" t="s">
        <v>681</v>
      </c>
      <c r="C782" s="134">
        <v>1</v>
      </c>
      <c r="D782" s="101">
        <v>1500</v>
      </c>
      <c r="E782" s="158">
        <f t="shared" si="12"/>
        <v>766.93782179432776</v>
      </c>
      <c r="F782" s="120"/>
    </row>
    <row r="783" spans="1:6" ht="17.25" thickTop="1" thickBot="1" x14ac:dyDescent="0.3">
      <c r="A783" s="74">
        <v>119038</v>
      </c>
      <c r="B783" s="75" t="s">
        <v>682</v>
      </c>
      <c r="C783" s="134">
        <v>1</v>
      </c>
      <c r="D783" s="101">
        <v>3500</v>
      </c>
      <c r="E783" s="158">
        <f t="shared" si="12"/>
        <v>1789.5215841867648</v>
      </c>
      <c r="F783" s="120"/>
    </row>
    <row r="784" spans="1:6" ht="17.25" thickTop="1" thickBot="1" x14ac:dyDescent="0.3">
      <c r="A784" s="74">
        <v>119039</v>
      </c>
      <c r="B784" s="75" t="s">
        <v>683</v>
      </c>
      <c r="C784" s="134">
        <v>1</v>
      </c>
      <c r="D784" s="101">
        <v>50</v>
      </c>
      <c r="E784" s="158">
        <f t="shared" si="12"/>
        <v>25.564594059810926</v>
      </c>
      <c r="F784" s="120"/>
    </row>
    <row r="785" spans="1:6" ht="17.25" thickTop="1" thickBot="1" x14ac:dyDescent="0.3">
      <c r="A785" s="74">
        <v>119040</v>
      </c>
      <c r="B785" s="75" t="s">
        <v>684</v>
      </c>
      <c r="C785" s="134">
        <v>1</v>
      </c>
      <c r="D785" s="101">
        <v>300</v>
      </c>
      <c r="E785" s="158">
        <f t="shared" si="12"/>
        <v>153.38756435886555</v>
      </c>
      <c r="F785" s="120"/>
    </row>
    <row r="786" spans="1:6" ht="17.25" thickTop="1" thickBot="1" x14ac:dyDescent="0.3">
      <c r="A786" s="74">
        <v>119041</v>
      </c>
      <c r="B786" s="75" t="s">
        <v>685</v>
      </c>
      <c r="C786" s="134">
        <v>1</v>
      </c>
      <c r="D786" s="101">
        <v>80</v>
      </c>
      <c r="E786" s="158">
        <f t="shared" si="12"/>
        <v>40.903350495697481</v>
      </c>
      <c r="F786" s="120"/>
    </row>
    <row r="787" spans="1:6" ht="17.25" thickTop="1" thickBot="1" x14ac:dyDescent="0.3">
      <c r="A787" s="74">
        <v>119042</v>
      </c>
      <c r="B787" s="75" t="s">
        <v>686</v>
      </c>
      <c r="C787" s="134">
        <v>1</v>
      </c>
      <c r="D787" s="101">
        <v>300</v>
      </c>
      <c r="E787" s="158">
        <f t="shared" si="12"/>
        <v>153.38756435886555</v>
      </c>
      <c r="F787" s="120"/>
    </row>
    <row r="788" spans="1:6" ht="17.25" thickTop="1" thickBot="1" x14ac:dyDescent="0.3">
      <c r="A788" s="74">
        <v>119043</v>
      </c>
      <c r="B788" s="75" t="s">
        <v>687</v>
      </c>
      <c r="C788" s="134">
        <v>1</v>
      </c>
      <c r="D788" s="101">
        <v>1500</v>
      </c>
      <c r="E788" s="158">
        <f t="shared" si="12"/>
        <v>766.93782179432776</v>
      </c>
      <c r="F788" s="120"/>
    </row>
    <row r="789" spans="1:6" ht="17.25" thickTop="1" thickBot="1" x14ac:dyDescent="0.3">
      <c r="A789" s="74">
        <v>119044</v>
      </c>
      <c r="B789" s="75" t="s">
        <v>688</v>
      </c>
      <c r="C789" s="134">
        <v>1</v>
      </c>
      <c r="D789" s="101">
        <v>2000</v>
      </c>
      <c r="E789" s="158">
        <f t="shared" si="12"/>
        <v>1022.5837623924369</v>
      </c>
      <c r="F789" s="120"/>
    </row>
    <row r="790" spans="1:6" ht="17.25" thickTop="1" thickBot="1" x14ac:dyDescent="0.3">
      <c r="A790" s="74">
        <v>119045</v>
      </c>
      <c r="B790" s="75" t="s">
        <v>689</v>
      </c>
      <c r="C790" s="134">
        <v>1</v>
      </c>
      <c r="D790" s="101">
        <v>2400</v>
      </c>
      <c r="E790" s="158">
        <f t="shared" si="12"/>
        <v>1227.1005148709244</v>
      </c>
      <c r="F790" s="120"/>
    </row>
    <row r="791" spans="1:6" ht="17.25" thickTop="1" thickBot="1" x14ac:dyDescent="0.3">
      <c r="A791" s="74">
        <v>119046</v>
      </c>
      <c r="B791" s="75" t="s">
        <v>690</v>
      </c>
      <c r="C791" s="134">
        <v>1</v>
      </c>
      <c r="D791" s="101">
        <v>3000</v>
      </c>
      <c r="E791" s="158">
        <f t="shared" si="12"/>
        <v>1533.8756435886555</v>
      </c>
      <c r="F791" s="120"/>
    </row>
    <row r="792" spans="1:6" ht="32.25" thickTop="1" thickBot="1" x14ac:dyDescent="0.3">
      <c r="A792" s="74">
        <v>119047</v>
      </c>
      <c r="B792" s="75" t="s">
        <v>691</v>
      </c>
      <c r="C792" s="134">
        <v>1</v>
      </c>
      <c r="D792" s="101">
        <v>4000</v>
      </c>
      <c r="E792" s="158">
        <f t="shared" si="12"/>
        <v>2045.1675247848739</v>
      </c>
      <c r="F792" s="122"/>
    </row>
    <row r="793" spans="1:6" ht="32.25" thickTop="1" thickBot="1" x14ac:dyDescent="0.3">
      <c r="A793" s="74">
        <v>119048</v>
      </c>
      <c r="B793" s="75" t="s">
        <v>692</v>
      </c>
      <c r="C793" s="134">
        <v>1</v>
      </c>
      <c r="D793" s="101">
        <v>500</v>
      </c>
      <c r="E793" s="158">
        <f t="shared" si="12"/>
        <v>255.64594059810923</v>
      </c>
      <c r="F793" s="122"/>
    </row>
    <row r="794" spans="1:6" ht="17.25" thickTop="1" thickBot="1" x14ac:dyDescent="0.3">
      <c r="A794" s="74">
        <v>119049</v>
      </c>
      <c r="B794" s="75" t="s">
        <v>693</v>
      </c>
      <c r="C794" s="134">
        <v>1</v>
      </c>
      <c r="D794" s="101">
        <v>30</v>
      </c>
      <c r="E794" s="158">
        <f t="shared" si="12"/>
        <v>15.338756435886555</v>
      </c>
      <c r="F794" s="122"/>
    </row>
    <row r="795" spans="1:6" ht="17.25" thickTop="1" thickBot="1" x14ac:dyDescent="0.3">
      <c r="A795" s="74">
        <v>119050</v>
      </c>
      <c r="B795" s="75" t="s">
        <v>694</v>
      </c>
      <c r="C795" s="134">
        <v>1</v>
      </c>
      <c r="D795" s="101">
        <v>60</v>
      </c>
      <c r="E795" s="158">
        <f t="shared" si="12"/>
        <v>30.677512871773111</v>
      </c>
      <c r="F795" s="122"/>
    </row>
    <row r="796" spans="1:6" ht="17.25" thickTop="1" thickBot="1" x14ac:dyDescent="0.3">
      <c r="A796" s="74">
        <v>119051</v>
      </c>
      <c r="B796" s="75" t="s">
        <v>695</v>
      </c>
      <c r="C796" s="134">
        <v>1</v>
      </c>
      <c r="D796" s="101">
        <v>1200</v>
      </c>
      <c r="E796" s="158">
        <f t="shared" si="12"/>
        <v>613.55025743546219</v>
      </c>
      <c r="F796" s="122"/>
    </row>
    <row r="797" spans="1:6" ht="32.25" thickTop="1" thickBot="1" x14ac:dyDescent="0.3">
      <c r="A797" s="74">
        <v>119052</v>
      </c>
      <c r="B797" s="75" t="s">
        <v>696</v>
      </c>
      <c r="C797" s="134">
        <v>1</v>
      </c>
      <c r="D797" s="101">
        <v>600</v>
      </c>
      <c r="E797" s="158">
        <f t="shared" si="12"/>
        <v>306.77512871773109</v>
      </c>
      <c r="F797" s="122"/>
    </row>
    <row r="798" spans="1:6" ht="17.25" thickTop="1" thickBot="1" x14ac:dyDescent="0.3">
      <c r="A798" s="74">
        <v>119053</v>
      </c>
      <c r="B798" s="75" t="s">
        <v>697</v>
      </c>
      <c r="C798" s="134">
        <v>1</v>
      </c>
      <c r="D798" s="101">
        <v>350</v>
      </c>
      <c r="E798" s="158">
        <f t="shared" si="12"/>
        <v>178.95215841867648</v>
      </c>
      <c r="F798" s="122"/>
    </row>
    <row r="799" spans="1:6" ht="17.25" thickTop="1" thickBot="1" x14ac:dyDescent="0.3">
      <c r="A799" s="74">
        <v>119054</v>
      </c>
      <c r="B799" s="75" t="s">
        <v>698</v>
      </c>
      <c r="C799" s="134">
        <v>1</v>
      </c>
      <c r="D799" s="101">
        <v>1400</v>
      </c>
      <c r="E799" s="158">
        <f t="shared" si="12"/>
        <v>715.8086336747059</v>
      </c>
      <c r="F799" s="122"/>
    </row>
    <row r="800" spans="1:6" ht="17.25" thickTop="1" thickBot="1" x14ac:dyDescent="0.3">
      <c r="A800" s="74">
        <v>119055</v>
      </c>
      <c r="B800" s="75" t="s">
        <v>699</v>
      </c>
      <c r="C800" s="134">
        <v>1</v>
      </c>
      <c r="D800" s="101">
        <v>1400</v>
      </c>
      <c r="E800" s="158">
        <f t="shared" si="12"/>
        <v>715.8086336747059</v>
      </c>
      <c r="F800" s="122"/>
    </row>
    <row r="801" spans="1:6" ht="17.25" thickTop="1" thickBot="1" x14ac:dyDescent="0.3">
      <c r="A801" s="74">
        <v>119056</v>
      </c>
      <c r="B801" s="75" t="s">
        <v>700</v>
      </c>
      <c r="C801" s="134">
        <v>1</v>
      </c>
      <c r="D801" s="101">
        <v>1000</v>
      </c>
      <c r="E801" s="158">
        <f t="shared" si="12"/>
        <v>511.29188119621847</v>
      </c>
      <c r="F801" s="122"/>
    </row>
    <row r="802" spans="1:6" ht="32.25" thickTop="1" thickBot="1" x14ac:dyDescent="0.3">
      <c r="A802" s="74">
        <v>119057</v>
      </c>
      <c r="B802" s="75" t="s">
        <v>701</v>
      </c>
      <c r="C802" s="134">
        <v>1</v>
      </c>
      <c r="D802" s="101">
        <v>2500</v>
      </c>
      <c r="E802" s="158">
        <f t="shared" si="12"/>
        <v>1278.2297029905462</v>
      </c>
      <c r="F802" s="122"/>
    </row>
    <row r="803" spans="1:6" ht="17.25" thickTop="1" thickBot="1" x14ac:dyDescent="0.3">
      <c r="A803" s="74">
        <v>119058</v>
      </c>
      <c r="B803" s="75" t="s">
        <v>702</v>
      </c>
      <c r="C803" s="134">
        <v>1</v>
      </c>
      <c r="D803" s="101"/>
      <c r="E803" s="158">
        <f t="shared" si="12"/>
        <v>0</v>
      </c>
      <c r="F803" s="122"/>
    </row>
    <row r="804" spans="1:6" ht="17.25" thickTop="1" thickBot="1" x14ac:dyDescent="0.3">
      <c r="A804" s="74">
        <v>119059</v>
      </c>
      <c r="B804" s="75" t="s">
        <v>703</v>
      </c>
      <c r="C804" s="134">
        <v>1</v>
      </c>
      <c r="D804" s="101">
        <v>2000</v>
      </c>
      <c r="E804" s="158">
        <f t="shared" si="12"/>
        <v>1022.5837623924369</v>
      </c>
      <c r="F804" s="122"/>
    </row>
    <row r="805" spans="1:6" ht="32.25" thickTop="1" thickBot="1" x14ac:dyDescent="0.3">
      <c r="A805" s="74">
        <v>119060</v>
      </c>
      <c r="B805" s="75" t="s">
        <v>704</v>
      </c>
      <c r="C805" s="134">
        <v>1</v>
      </c>
      <c r="D805" s="101">
        <v>300</v>
      </c>
      <c r="E805" s="158">
        <f t="shared" si="12"/>
        <v>153.38756435886555</v>
      </c>
      <c r="F805" s="122"/>
    </row>
    <row r="806" spans="1:6" ht="32.25" thickTop="1" thickBot="1" x14ac:dyDescent="0.3">
      <c r="A806" s="74">
        <v>119061</v>
      </c>
      <c r="B806" s="75" t="s">
        <v>705</v>
      </c>
      <c r="C806" s="134">
        <v>1</v>
      </c>
      <c r="D806" s="101">
        <v>900</v>
      </c>
      <c r="E806" s="158">
        <f t="shared" si="12"/>
        <v>460.16269307659667</v>
      </c>
      <c r="F806" s="122"/>
    </row>
    <row r="807" spans="1:6" ht="47.25" thickTop="1" thickBot="1" x14ac:dyDescent="0.3">
      <c r="A807" s="74">
        <v>119062</v>
      </c>
      <c r="B807" s="75" t="s">
        <v>706</v>
      </c>
      <c r="C807" s="134">
        <v>1</v>
      </c>
      <c r="D807" s="101">
        <v>2400</v>
      </c>
      <c r="E807" s="158">
        <f t="shared" si="12"/>
        <v>1227.1005148709244</v>
      </c>
      <c r="F807" s="122"/>
    </row>
    <row r="808" spans="1:6" ht="17.25" thickTop="1" thickBot="1" x14ac:dyDescent="0.3">
      <c r="A808" s="74">
        <v>119063</v>
      </c>
      <c r="B808" s="75" t="s">
        <v>707</v>
      </c>
      <c r="C808" s="134">
        <v>1</v>
      </c>
      <c r="D808" s="101">
        <v>400</v>
      </c>
      <c r="E808" s="158">
        <f t="shared" si="12"/>
        <v>204.5167524784874</v>
      </c>
      <c r="F808" s="122"/>
    </row>
    <row r="809" spans="1:6" ht="32.25" thickTop="1" thickBot="1" x14ac:dyDescent="0.3">
      <c r="A809" s="74">
        <v>119064</v>
      </c>
      <c r="B809" s="75" t="s">
        <v>708</v>
      </c>
      <c r="C809" s="134">
        <v>1</v>
      </c>
      <c r="D809" s="108">
        <v>1000</v>
      </c>
      <c r="E809" s="158">
        <f t="shared" si="12"/>
        <v>511.29188119621847</v>
      </c>
      <c r="F809" s="122"/>
    </row>
    <row r="810" spans="1:6" ht="17.25" thickTop="1" thickBot="1" x14ac:dyDescent="0.3">
      <c r="A810" s="74">
        <v>119065</v>
      </c>
      <c r="B810" s="75" t="s">
        <v>709</v>
      </c>
      <c r="C810" s="134">
        <v>1</v>
      </c>
      <c r="D810" s="108">
        <v>50</v>
      </c>
      <c r="E810" s="158">
        <f t="shared" si="12"/>
        <v>25.564594059810926</v>
      </c>
      <c r="F810" s="122"/>
    </row>
    <row r="811" spans="1:6" ht="17.25" thickTop="1" thickBot="1" x14ac:dyDescent="0.3">
      <c r="A811" s="74">
        <v>119066</v>
      </c>
      <c r="B811" s="75" t="s">
        <v>710</v>
      </c>
      <c r="C811" s="134">
        <v>1</v>
      </c>
      <c r="D811" s="108">
        <v>50</v>
      </c>
      <c r="E811" s="158">
        <f t="shared" si="12"/>
        <v>25.564594059810926</v>
      </c>
      <c r="F811" s="122"/>
    </row>
    <row r="812" spans="1:6" ht="17.25" thickTop="1" thickBot="1" x14ac:dyDescent="0.3">
      <c r="A812" s="74">
        <v>119067</v>
      </c>
      <c r="B812" s="75" t="s">
        <v>711</v>
      </c>
      <c r="C812" s="134">
        <v>1</v>
      </c>
      <c r="D812" s="108">
        <v>500</v>
      </c>
      <c r="E812" s="158">
        <f t="shared" si="12"/>
        <v>255.64594059810923</v>
      </c>
      <c r="F812" s="120"/>
    </row>
    <row r="813" spans="1:6" ht="17.25" thickTop="1" thickBot="1" x14ac:dyDescent="0.3">
      <c r="A813" s="74">
        <v>119068</v>
      </c>
      <c r="B813" s="75" t="s">
        <v>712</v>
      </c>
      <c r="C813" s="134">
        <v>1</v>
      </c>
      <c r="D813" s="108">
        <v>100</v>
      </c>
      <c r="E813" s="158">
        <f t="shared" si="12"/>
        <v>51.129188119621851</v>
      </c>
      <c r="F813" s="120"/>
    </row>
    <row r="814" spans="1:6" ht="17.25" thickTop="1" thickBot="1" x14ac:dyDescent="0.3">
      <c r="A814" s="74">
        <v>119069</v>
      </c>
      <c r="B814" s="75" t="s">
        <v>713</v>
      </c>
      <c r="C814" s="134">
        <v>1</v>
      </c>
      <c r="D814" s="108">
        <v>50</v>
      </c>
      <c r="E814" s="158">
        <f t="shared" si="12"/>
        <v>25.564594059810926</v>
      </c>
      <c r="F814" s="120"/>
    </row>
    <row r="815" spans="1:6" ht="17.25" thickTop="1" thickBot="1" x14ac:dyDescent="0.3">
      <c r="A815" s="74">
        <v>119070</v>
      </c>
      <c r="B815" s="75" t="s">
        <v>714</v>
      </c>
      <c r="C815" s="134">
        <v>1</v>
      </c>
      <c r="D815" s="102">
        <v>100</v>
      </c>
      <c r="E815" s="158">
        <f t="shared" si="12"/>
        <v>51.129188119621851</v>
      </c>
      <c r="F815" s="120"/>
    </row>
    <row r="816" spans="1:6" ht="17.25" thickTop="1" thickBot="1" x14ac:dyDescent="0.3">
      <c r="A816" s="74">
        <v>119071</v>
      </c>
      <c r="B816" s="75" t="s">
        <v>715</v>
      </c>
      <c r="C816" s="134">
        <v>1</v>
      </c>
      <c r="D816" s="102">
        <v>300</v>
      </c>
      <c r="E816" s="158">
        <f t="shared" si="12"/>
        <v>153.38756435886555</v>
      </c>
      <c r="F816" s="120"/>
    </row>
    <row r="817" spans="1:6" ht="17.25" thickTop="1" thickBot="1" x14ac:dyDescent="0.3">
      <c r="A817" s="74">
        <v>119072</v>
      </c>
      <c r="B817" s="75" t="s">
        <v>716</v>
      </c>
      <c r="C817" s="134">
        <v>1</v>
      </c>
      <c r="D817" s="102" t="s">
        <v>717</v>
      </c>
      <c r="E817" s="158">
        <f t="shared" si="12"/>
        <v>178.95215841867648</v>
      </c>
      <c r="F817" s="120"/>
    </row>
    <row r="818" spans="1:6" ht="17.25" thickTop="1" thickBot="1" x14ac:dyDescent="0.3">
      <c r="A818" s="74">
        <v>119073</v>
      </c>
      <c r="B818" s="75" t="s">
        <v>718</v>
      </c>
      <c r="C818" s="134">
        <v>1</v>
      </c>
      <c r="D818" s="102">
        <v>100</v>
      </c>
      <c r="E818" s="158">
        <f t="shared" si="12"/>
        <v>51.129188119621851</v>
      </c>
      <c r="F818" s="120"/>
    </row>
    <row r="819" spans="1:6" ht="17.25" thickTop="1" thickBot="1" x14ac:dyDescent="0.3">
      <c r="A819" s="74">
        <v>119074</v>
      </c>
      <c r="B819" s="75" t="s">
        <v>719</v>
      </c>
      <c r="C819" s="134">
        <v>1</v>
      </c>
      <c r="D819" s="102">
        <v>350</v>
      </c>
      <c r="E819" s="158">
        <f t="shared" si="12"/>
        <v>178.95215841867648</v>
      </c>
      <c r="F819" s="120"/>
    </row>
    <row r="820" spans="1:6" ht="17.25" thickTop="1" thickBot="1" x14ac:dyDescent="0.3">
      <c r="A820" s="74">
        <v>119075</v>
      </c>
      <c r="B820" s="75" t="s">
        <v>720</v>
      </c>
      <c r="C820" s="134">
        <v>1</v>
      </c>
      <c r="D820" s="102">
        <v>150</v>
      </c>
      <c r="E820" s="158">
        <f t="shared" si="12"/>
        <v>76.693782179432773</v>
      </c>
      <c r="F820" s="120"/>
    </row>
    <row r="821" spans="1:6" ht="17.25" thickTop="1" thickBot="1" x14ac:dyDescent="0.3">
      <c r="A821" s="74">
        <v>119076</v>
      </c>
      <c r="B821" s="75" t="s">
        <v>721</v>
      </c>
      <c r="C821" s="134">
        <v>1</v>
      </c>
      <c r="D821" s="102">
        <v>100</v>
      </c>
      <c r="E821" s="158">
        <f t="shared" si="12"/>
        <v>51.129188119621851</v>
      </c>
      <c r="F821" s="120"/>
    </row>
    <row r="822" spans="1:6" ht="17.25" thickTop="1" thickBot="1" x14ac:dyDescent="0.3">
      <c r="A822" s="74">
        <v>119077</v>
      </c>
      <c r="B822" s="75" t="s">
        <v>722</v>
      </c>
      <c r="C822" s="134">
        <v>1</v>
      </c>
      <c r="D822" s="102">
        <v>350</v>
      </c>
      <c r="E822" s="158">
        <f t="shared" si="12"/>
        <v>178.95215841867648</v>
      </c>
      <c r="F822" s="120"/>
    </row>
    <row r="823" spans="1:6" ht="17.25" thickTop="1" thickBot="1" x14ac:dyDescent="0.3">
      <c r="A823" s="74">
        <v>119078</v>
      </c>
      <c r="B823" s="75" t="s">
        <v>723</v>
      </c>
      <c r="C823" s="134">
        <v>1</v>
      </c>
      <c r="D823" s="102">
        <v>1000</v>
      </c>
      <c r="E823" s="158">
        <f t="shared" si="12"/>
        <v>511.29188119621847</v>
      </c>
      <c r="F823" s="120"/>
    </row>
    <row r="824" spans="1:6" ht="17.25" thickTop="1" thickBot="1" x14ac:dyDescent="0.3">
      <c r="A824" s="74">
        <v>119079</v>
      </c>
      <c r="B824" s="75" t="s">
        <v>724</v>
      </c>
      <c r="C824" s="134">
        <v>1</v>
      </c>
      <c r="D824" s="102">
        <v>500</v>
      </c>
      <c r="E824" s="158">
        <f t="shared" si="12"/>
        <v>255.64594059810923</v>
      </c>
      <c r="F824" s="120"/>
    </row>
    <row r="825" spans="1:6" ht="17.25" thickTop="1" thickBot="1" x14ac:dyDescent="0.3">
      <c r="A825" s="74">
        <v>119080</v>
      </c>
      <c r="B825" s="75" t="s">
        <v>725</v>
      </c>
      <c r="C825" s="134">
        <v>1</v>
      </c>
      <c r="D825" s="102">
        <v>200</v>
      </c>
      <c r="E825" s="158">
        <f t="shared" si="12"/>
        <v>102.2583762392437</v>
      </c>
      <c r="F825" s="120"/>
    </row>
    <row r="826" spans="1:6" ht="17.25" thickTop="1" thickBot="1" x14ac:dyDescent="0.3">
      <c r="A826" s="74">
        <v>119081</v>
      </c>
      <c r="B826" s="75" t="s">
        <v>726</v>
      </c>
      <c r="C826" s="134">
        <v>1</v>
      </c>
      <c r="D826" s="102">
        <v>500</v>
      </c>
      <c r="E826" s="158">
        <f t="shared" si="12"/>
        <v>255.64594059810923</v>
      </c>
      <c r="F826" s="120"/>
    </row>
    <row r="827" spans="1:6" ht="17.25" thickTop="1" thickBot="1" x14ac:dyDescent="0.3">
      <c r="A827" s="74">
        <v>119082</v>
      </c>
      <c r="B827" s="75" t="s">
        <v>727</v>
      </c>
      <c r="C827" s="134">
        <v>1</v>
      </c>
      <c r="D827" s="102">
        <v>200</v>
      </c>
      <c r="E827" s="158">
        <f t="shared" si="12"/>
        <v>102.2583762392437</v>
      </c>
      <c r="F827" s="120"/>
    </row>
    <row r="828" spans="1:6" ht="17.25" thickTop="1" thickBot="1" x14ac:dyDescent="0.3">
      <c r="A828" s="74">
        <v>119083</v>
      </c>
      <c r="B828" s="75" t="s">
        <v>728</v>
      </c>
      <c r="C828" s="134">
        <v>1</v>
      </c>
      <c r="D828" s="102">
        <v>350</v>
      </c>
      <c r="E828" s="158">
        <f t="shared" si="12"/>
        <v>178.95215841867648</v>
      </c>
      <c r="F828" s="120"/>
    </row>
    <row r="829" spans="1:6" ht="17.25" thickTop="1" thickBot="1" x14ac:dyDescent="0.3">
      <c r="A829" s="74">
        <v>119084</v>
      </c>
      <c r="B829" s="75" t="s">
        <v>729</v>
      </c>
      <c r="C829" s="134">
        <v>1</v>
      </c>
      <c r="D829" s="102">
        <v>550</v>
      </c>
      <c r="E829" s="158">
        <f t="shared" si="12"/>
        <v>281.21053465792016</v>
      </c>
      <c r="F829" s="120"/>
    </row>
    <row r="830" spans="1:6" ht="17.25" thickTop="1" thickBot="1" x14ac:dyDescent="0.3">
      <c r="A830" s="74">
        <v>119085</v>
      </c>
      <c r="B830" s="75" t="s">
        <v>730</v>
      </c>
      <c r="C830" s="134">
        <v>1</v>
      </c>
      <c r="D830" s="102">
        <v>100</v>
      </c>
      <c r="E830" s="158">
        <f t="shared" si="12"/>
        <v>51.129188119621851</v>
      </c>
      <c r="F830" s="120"/>
    </row>
    <row r="831" spans="1:6" ht="32.25" thickTop="1" thickBot="1" x14ac:dyDescent="0.3">
      <c r="A831" s="80">
        <v>119086</v>
      </c>
      <c r="B831" s="81" t="s">
        <v>1100</v>
      </c>
      <c r="C831" s="134">
        <v>1</v>
      </c>
      <c r="D831" s="102">
        <v>280</v>
      </c>
      <c r="E831" s="158">
        <f t="shared" si="12"/>
        <v>143.16172673494117</v>
      </c>
      <c r="F831" s="120"/>
    </row>
    <row r="832" spans="1:6" ht="17.25" thickTop="1" thickBot="1" x14ac:dyDescent="0.3">
      <c r="A832" s="80">
        <v>119087</v>
      </c>
      <c r="B832" s="81" t="s">
        <v>1002</v>
      </c>
      <c r="C832" s="134">
        <v>1</v>
      </c>
      <c r="D832" s="102">
        <v>650</v>
      </c>
      <c r="E832" s="158">
        <f t="shared" si="12"/>
        <v>332.33972277754202</v>
      </c>
      <c r="F832" s="120"/>
    </row>
    <row r="833" spans="1:6" ht="17.25" thickTop="1" thickBot="1" x14ac:dyDescent="0.3">
      <c r="A833" s="80">
        <v>119088</v>
      </c>
      <c r="B833" s="81" t="s">
        <v>1003</v>
      </c>
      <c r="C833" s="134">
        <v>1</v>
      </c>
      <c r="D833" s="102">
        <v>2500</v>
      </c>
      <c r="E833" s="158">
        <f t="shared" si="12"/>
        <v>1278.2297029905462</v>
      </c>
      <c r="F833" s="120"/>
    </row>
    <row r="834" spans="1:6" ht="17.25" thickTop="1" thickBot="1" x14ac:dyDescent="0.3">
      <c r="A834" s="74">
        <v>119089</v>
      </c>
      <c r="B834" s="75" t="s">
        <v>1011</v>
      </c>
      <c r="C834" s="134">
        <v>1</v>
      </c>
      <c r="D834" s="102">
        <v>250</v>
      </c>
      <c r="E834" s="158">
        <f t="shared" si="12"/>
        <v>127.82297029905462</v>
      </c>
      <c r="F834" s="120"/>
    </row>
    <row r="835" spans="1:6" ht="32.25" thickTop="1" thickBot="1" x14ac:dyDescent="0.3">
      <c r="A835" s="74">
        <v>119090</v>
      </c>
      <c r="B835" s="75" t="s">
        <v>1104</v>
      </c>
      <c r="C835" s="134">
        <v>1</v>
      </c>
      <c r="D835" s="102">
        <v>450</v>
      </c>
      <c r="E835" s="158">
        <f t="shared" si="12"/>
        <v>230.08134653829833</v>
      </c>
      <c r="F835" s="120"/>
    </row>
    <row r="836" spans="1:6" ht="32.25" thickTop="1" thickBot="1" x14ac:dyDescent="0.3">
      <c r="A836" s="74">
        <v>119091</v>
      </c>
      <c r="B836" s="75" t="s">
        <v>1105</v>
      </c>
      <c r="C836" s="134">
        <v>1</v>
      </c>
      <c r="D836" s="102">
        <v>900</v>
      </c>
      <c r="E836" s="158">
        <f t="shared" si="12"/>
        <v>460.16269307659667</v>
      </c>
      <c r="F836" s="120"/>
    </row>
    <row r="837" spans="1:6" ht="17.25" thickTop="1" thickBot="1" x14ac:dyDescent="0.3">
      <c r="A837" s="77"/>
      <c r="B837" s="78" t="s">
        <v>731</v>
      </c>
      <c r="C837" s="146"/>
      <c r="D837" s="103"/>
      <c r="E837" s="158">
        <f t="shared" si="12"/>
        <v>0</v>
      </c>
      <c r="F837" s="120"/>
    </row>
    <row r="838" spans="1:6" ht="17.25" thickTop="1" thickBot="1" x14ac:dyDescent="0.3">
      <c r="A838" s="74">
        <v>103001</v>
      </c>
      <c r="B838" s="75" t="s">
        <v>732</v>
      </c>
      <c r="C838" s="134">
        <v>1</v>
      </c>
      <c r="D838" s="101">
        <v>50</v>
      </c>
      <c r="E838" s="158">
        <f t="shared" si="12"/>
        <v>25.564594059810926</v>
      </c>
      <c r="F838" s="120"/>
    </row>
    <row r="839" spans="1:6" ht="17.25" thickTop="1" thickBot="1" x14ac:dyDescent="0.3">
      <c r="A839" s="74">
        <v>103002</v>
      </c>
      <c r="B839" s="75" t="s">
        <v>733</v>
      </c>
      <c r="C839" s="134">
        <v>1</v>
      </c>
      <c r="D839" s="101">
        <v>300</v>
      </c>
      <c r="E839" s="158">
        <f t="shared" si="12"/>
        <v>153.38756435886555</v>
      </c>
      <c r="F839" s="120"/>
    </row>
    <row r="840" spans="1:6" ht="17.25" thickTop="1" thickBot="1" x14ac:dyDescent="0.3">
      <c r="A840" s="74">
        <v>103003</v>
      </c>
      <c r="B840" s="75" t="s">
        <v>734</v>
      </c>
      <c r="C840" s="134">
        <v>1</v>
      </c>
      <c r="D840" s="101">
        <v>150</v>
      </c>
      <c r="E840" s="158">
        <f t="shared" si="12"/>
        <v>76.693782179432773</v>
      </c>
      <c r="F840" s="120"/>
    </row>
    <row r="841" spans="1:6" ht="17.25" thickTop="1" thickBot="1" x14ac:dyDescent="0.3">
      <c r="A841" s="74">
        <v>103004</v>
      </c>
      <c r="B841" s="75" t="s">
        <v>735</v>
      </c>
      <c r="C841" s="134">
        <v>1</v>
      </c>
      <c r="D841" s="101">
        <v>1000</v>
      </c>
      <c r="E841" s="158">
        <f t="shared" si="12"/>
        <v>511.29188119621847</v>
      </c>
      <c r="F841" s="120"/>
    </row>
    <row r="842" spans="1:6" ht="17.25" thickTop="1" thickBot="1" x14ac:dyDescent="0.3">
      <c r="A842" s="74">
        <v>103005</v>
      </c>
      <c r="B842" s="75" t="s">
        <v>736</v>
      </c>
      <c r="C842" s="134">
        <v>1</v>
      </c>
      <c r="D842" s="101">
        <v>3200</v>
      </c>
      <c r="E842" s="158">
        <f t="shared" si="12"/>
        <v>1636.1340198278992</v>
      </c>
      <c r="F842" s="120"/>
    </row>
    <row r="843" spans="1:6" ht="17.25" thickTop="1" thickBot="1" x14ac:dyDescent="0.3">
      <c r="A843" s="74">
        <v>103006</v>
      </c>
      <c r="B843" s="75" t="s">
        <v>737</v>
      </c>
      <c r="C843" s="134">
        <v>1</v>
      </c>
      <c r="D843" s="101">
        <v>3500</v>
      </c>
      <c r="E843" s="158">
        <f t="shared" ref="E843:E906" si="13">D843/1.95583</f>
        <v>1789.5215841867648</v>
      </c>
      <c r="F843" s="120"/>
    </row>
    <row r="844" spans="1:6" ht="17.25" thickTop="1" thickBot="1" x14ac:dyDescent="0.3">
      <c r="A844" s="74">
        <v>103007</v>
      </c>
      <c r="B844" s="75" t="s">
        <v>738</v>
      </c>
      <c r="C844" s="134">
        <v>1</v>
      </c>
      <c r="D844" s="101">
        <v>1000</v>
      </c>
      <c r="E844" s="158">
        <f t="shared" si="13"/>
        <v>511.29188119621847</v>
      </c>
      <c r="F844" s="120"/>
    </row>
    <row r="845" spans="1:6" ht="17.25" thickTop="1" thickBot="1" x14ac:dyDescent="0.3">
      <c r="A845" s="74">
        <v>103008</v>
      </c>
      <c r="B845" s="75" t="s">
        <v>739</v>
      </c>
      <c r="C845" s="134">
        <v>1</v>
      </c>
      <c r="D845" s="101">
        <v>3200</v>
      </c>
      <c r="E845" s="158">
        <f t="shared" si="13"/>
        <v>1636.1340198278992</v>
      </c>
      <c r="F845" s="120"/>
    </row>
    <row r="846" spans="1:6" ht="17.25" thickTop="1" thickBot="1" x14ac:dyDescent="0.3">
      <c r="A846" s="74">
        <v>103009</v>
      </c>
      <c r="B846" s="75" t="s">
        <v>740</v>
      </c>
      <c r="C846" s="134">
        <v>1</v>
      </c>
      <c r="D846" s="101">
        <v>3000</v>
      </c>
      <c r="E846" s="158">
        <f t="shared" si="13"/>
        <v>1533.8756435886555</v>
      </c>
      <c r="F846" s="120"/>
    </row>
    <row r="847" spans="1:6" ht="17.25" thickTop="1" thickBot="1" x14ac:dyDescent="0.3">
      <c r="A847" s="74">
        <v>103010</v>
      </c>
      <c r="B847" s="75" t="s">
        <v>741</v>
      </c>
      <c r="C847" s="134">
        <v>1</v>
      </c>
      <c r="D847" s="101">
        <v>1800</v>
      </c>
      <c r="E847" s="158">
        <f t="shared" si="13"/>
        <v>920.32538615319334</v>
      </c>
      <c r="F847" s="120"/>
    </row>
    <row r="848" spans="1:6" ht="17.25" thickTop="1" thickBot="1" x14ac:dyDescent="0.3">
      <c r="A848" s="74">
        <v>103011</v>
      </c>
      <c r="B848" s="75" t="s">
        <v>742</v>
      </c>
      <c r="C848" s="134">
        <v>1</v>
      </c>
      <c r="D848" s="101">
        <v>900</v>
      </c>
      <c r="E848" s="158">
        <f t="shared" si="13"/>
        <v>460.16269307659667</v>
      </c>
      <c r="F848" s="120"/>
    </row>
    <row r="849" spans="1:6" ht="17.25" thickTop="1" thickBot="1" x14ac:dyDescent="0.3">
      <c r="A849" s="74">
        <v>103012</v>
      </c>
      <c r="B849" s="75" t="s">
        <v>743</v>
      </c>
      <c r="C849" s="134">
        <v>1</v>
      </c>
      <c r="D849" s="101">
        <v>3000</v>
      </c>
      <c r="E849" s="158">
        <f t="shared" si="13"/>
        <v>1533.8756435886555</v>
      </c>
      <c r="F849" s="120"/>
    </row>
    <row r="850" spans="1:6" ht="17.25" thickTop="1" thickBot="1" x14ac:dyDescent="0.3">
      <c r="A850" s="74">
        <v>103013</v>
      </c>
      <c r="B850" s="75" t="s">
        <v>744</v>
      </c>
      <c r="C850" s="134">
        <v>1</v>
      </c>
      <c r="D850" s="101">
        <v>2000</v>
      </c>
      <c r="E850" s="158">
        <f t="shared" si="13"/>
        <v>1022.5837623924369</v>
      </c>
      <c r="F850" s="120"/>
    </row>
    <row r="851" spans="1:6" ht="17.25" thickTop="1" thickBot="1" x14ac:dyDescent="0.3">
      <c r="A851" s="74">
        <v>103014</v>
      </c>
      <c r="B851" s="75" t="s">
        <v>745</v>
      </c>
      <c r="C851" s="134">
        <v>1</v>
      </c>
      <c r="D851" s="101">
        <v>1000</v>
      </c>
      <c r="E851" s="158">
        <f t="shared" si="13"/>
        <v>511.29188119621847</v>
      </c>
      <c r="F851" s="120"/>
    </row>
    <row r="852" spans="1:6" ht="17.25" thickTop="1" thickBot="1" x14ac:dyDescent="0.3">
      <c r="A852" s="74">
        <v>103015</v>
      </c>
      <c r="B852" s="75" t="s">
        <v>746</v>
      </c>
      <c r="C852" s="134">
        <v>1</v>
      </c>
      <c r="D852" s="101">
        <v>1450</v>
      </c>
      <c r="E852" s="158">
        <f t="shared" si="13"/>
        <v>741.37322773451683</v>
      </c>
      <c r="F852" s="120"/>
    </row>
    <row r="853" spans="1:6" ht="17.25" thickTop="1" thickBot="1" x14ac:dyDescent="0.3">
      <c r="A853" s="74">
        <v>103016</v>
      </c>
      <c r="B853" s="75" t="s">
        <v>747</v>
      </c>
      <c r="C853" s="134">
        <v>1</v>
      </c>
      <c r="D853" s="101">
        <v>4000</v>
      </c>
      <c r="E853" s="158">
        <f t="shared" si="13"/>
        <v>2045.1675247848739</v>
      </c>
      <c r="F853" s="120"/>
    </row>
    <row r="854" spans="1:6" ht="17.25" thickTop="1" thickBot="1" x14ac:dyDescent="0.3">
      <c r="A854" s="74">
        <v>103017</v>
      </c>
      <c r="B854" s="75" t="s">
        <v>748</v>
      </c>
      <c r="C854" s="134">
        <v>1</v>
      </c>
      <c r="D854" s="101">
        <v>2000</v>
      </c>
      <c r="E854" s="158">
        <f t="shared" si="13"/>
        <v>1022.5837623924369</v>
      </c>
      <c r="F854" s="120"/>
    </row>
    <row r="855" spans="1:6" ht="17.25" thickTop="1" thickBot="1" x14ac:dyDescent="0.3">
      <c r="A855" s="74">
        <v>103018</v>
      </c>
      <c r="B855" s="75" t="s">
        <v>749</v>
      </c>
      <c r="C855" s="134">
        <v>1</v>
      </c>
      <c r="D855" s="101">
        <v>2500</v>
      </c>
      <c r="E855" s="158">
        <f t="shared" si="13"/>
        <v>1278.2297029905462</v>
      </c>
      <c r="F855" s="120"/>
    </row>
    <row r="856" spans="1:6" ht="17.25" thickTop="1" thickBot="1" x14ac:dyDescent="0.3">
      <c r="A856" s="74">
        <v>103019</v>
      </c>
      <c r="B856" s="75" t="s">
        <v>750</v>
      </c>
      <c r="C856" s="134">
        <v>1</v>
      </c>
      <c r="D856" s="101">
        <v>3000</v>
      </c>
      <c r="E856" s="158">
        <f t="shared" si="13"/>
        <v>1533.8756435886555</v>
      </c>
      <c r="F856" s="120"/>
    </row>
    <row r="857" spans="1:6" ht="17.25" thickTop="1" thickBot="1" x14ac:dyDescent="0.3">
      <c r="A857" s="74">
        <v>103020</v>
      </c>
      <c r="B857" s="75" t="s">
        <v>751</v>
      </c>
      <c r="C857" s="134">
        <v>1</v>
      </c>
      <c r="D857" s="101">
        <v>3000</v>
      </c>
      <c r="E857" s="158">
        <f t="shared" si="13"/>
        <v>1533.8756435886555</v>
      </c>
      <c r="F857" s="120"/>
    </row>
    <row r="858" spans="1:6" ht="17.25" thickTop="1" thickBot="1" x14ac:dyDescent="0.3">
      <c r="A858" s="74">
        <v>103021</v>
      </c>
      <c r="B858" s="75" t="s">
        <v>752</v>
      </c>
      <c r="C858" s="134">
        <v>1</v>
      </c>
      <c r="D858" s="101">
        <v>3200</v>
      </c>
      <c r="E858" s="158">
        <f t="shared" si="13"/>
        <v>1636.1340198278992</v>
      </c>
      <c r="F858" s="120"/>
    </row>
    <row r="859" spans="1:6" ht="17.25" thickTop="1" thickBot="1" x14ac:dyDescent="0.3">
      <c r="A859" s="74">
        <v>103022</v>
      </c>
      <c r="B859" s="75" t="s">
        <v>753</v>
      </c>
      <c r="C859" s="134">
        <v>1</v>
      </c>
      <c r="D859" s="101">
        <v>3500</v>
      </c>
      <c r="E859" s="158">
        <f t="shared" si="13"/>
        <v>1789.5215841867648</v>
      </c>
      <c r="F859" s="120"/>
    </row>
    <row r="860" spans="1:6" ht="17.25" thickTop="1" thickBot="1" x14ac:dyDescent="0.3">
      <c r="A860" s="74">
        <v>103023</v>
      </c>
      <c r="B860" s="75" t="s">
        <v>754</v>
      </c>
      <c r="C860" s="134">
        <v>1</v>
      </c>
      <c r="D860" s="101">
        <v>1000</v>
      </c>
      <c r="E860" s="158">
        <f t="shared" si="13"/>
        <v>511.29188119621847</v>
      </c>
      <c r="F860" s="120"/>
    </row>
    <row r="861" spans="1:6" ht="17.25" thickTop="1" thickBot="1" x14ac:dyDescent="0.3">
      <c r="A861" s="74">
        <v>103024</v>
      </c>
      <c r="B861" s="75" t="s">
        <v>755</v>
      </c>
      <c r="C861" s="134">
        <v>1</v>
      </c>
      <c r="D861" s="101">
        <v>1700</v>
      </c>
      <c r="E861" s="158">
        <f t="shared" si="13"/>
        <v>869.19619803357148</v>
      </c>
      <c r="F861" s="120"/>
    </row>
    <row r="862" spans="1:6" ht="17.25" thickTop="1" thickBot="1" x14ac:dyDescent="0.3">
      <c r="A862" s="74">
        <v>103025</v>
      </c>
      <c r="B862" s="75" t="s">
        <v>756</v>
      </c>
      <c r="C862" s="134">
        <v>1</v>
      </c>
      <c r="D862" s="101">
        <v>3100</v>
      </c>
      <c r="E862" s="158">
        <f t="shared" si="13"/>
        <v>1585.0048317082774</v>
      </c>
      <c r="F862" s="120"/>
    </row>
    <row r="863" spans="1:6" ht="17.25" thickTop="1" thickBot="1" x14ac:dyDescent="0.3">
      <c r="A863" s="74">
        <v>103026</v>
      </c>
      <c r="B863" s="75" t="s">
        <v>757</v>
      </c>
      <c r="C863" s="134">
        <v>1</v>
      </c>
      <c r="D863" s="101">
        <v>3500</v>
      </c>
      <c r="E863" s="158">
        <f t="shared" si="13"/>
        <v>1789.5215841867648</v>
      </c>
      <c r="F863" s="120"/>
    </row>
    <row r="864" spans="1:6" ht="17.25" thickTop="1" thickBot="1" x14ac:dyDescent="0.3">
      <c r="A864" s="74">
        <v>103027</v>
      </c>
      <c r="B864" s="75" t="s">
        <v>758</v>
      </c>
      <c r="C864" s="134">
        <v>1</v>
      </c>
      <c r="D864" s="101">
        <v>4000</v>
      </c>
      <c r="E864" s="158">
        <f t="shared" si="13"/>
        <v>2045.1675247848739</v>
      </c>
      <c r="F864" s="120"/>
    </row>
    <row r="865" spans="1:6" ht="17.25" thickTop="1" thickBot="1" x14ac:dyDescent="0.3">
      <c r="A865" s="74">
        <v>103028</v>
      </c>
      <c r="B865" s="75" t="s">
        <v>759</v>
      </c>
      <c r="C865" s="134">
        <v>1</v>
      </c>
      <c r="D865" s="101">
        <v>4000</v>
      </c>
      <c r="E865" s="158">
        <f t="shared" si="13"/>
        <v>2045.1675247848739</v>
      </c>
      <c r="F865" s="120"/>
    </row>
    <row r="866" spans="1:6" ht="17.25" thickTop="1" thickBot="1" x14ac:dyDescent="0.3">
      <c r="A866" s="74">
        <v>103029</v>
      </c>
      <c r="B866" s="75" t="s">
        <v>760</v>
      </c>
      <c r="C866" s="134">
        <v>1</v>
      </c>
      <c r="D866" s="101">
        <v>600</v>
      </c>
      <c r="E866" s="158">
        <f t="shared" si="13"/>
        <v>306.77512871773109</v>
      </c>
      <c r="F866" s="120"/>
    </row>
    <row r="867" spans="1:6" ht="17.25" thickTop="1" thickBot="1" x14ac:dyDescent="0.3">
      <c r="A867" s="74">
        <v>103030</v>
      </c>
      <c r="B867" s="75" t="s">
        <v>761</v>
      </c>
      <c r="C867" s="134">
        <v>1</v>
      </c>
      <c r="D867" s="101">
        <v>6000</v>
      </c>
      <c r="E867" s="158">
        <f t="shared" si="13"/>
        <v>3067.751287177311</v>
      </c>
      <c r="F867" s="120"/>
    </row>
    <row r="868" spans="1:6" ht="17.25" thickTop="1" thickBot="1" x14ac:dyDescent="0.3">
      <c r="A868" s="74">
        <v>103031</v>
      </c>
      <c r="B868" s="75" t="s">
        <v>762</v>
      </c>
      <c r="C868" s="134">
        <v>1</v>
      </c>
      <c r="D868" s="101">
        <v>6000</v>
      </c>
      <c r="E868" s="158">
        <f t="shared" si="13"/>
        <v>3067.751287177311</v>
      </c>
      <c r="F868" s="120"/>
    </row>
    <row r="869" spans="1:6" ht="17.25" thickTop="1" thickBot="1" x14ac:dyDescent="0.3">
      <c r="A869" s="74">
        <v>103032</v>
      </c>
      <c r="B869" s="75" t="s">
        <v>763</v>
      </c>
      <c r="C869" s="134">
        <v>1</v>
      </c>
      <c r="D869" s="101">
        <v>8000</v>
      </c>
      <c r="E869" s="158">
        <f t="shared" si="13"/>
        <v>4090.3350495697478</v>
      </c>
      <c r="F869" s="120"/>
    </row>
    <row r="870" spans="1:6" ht="17.25" thickTop="1" thickBot="1" x14ac:dyDescent="0.3">
      <c r="A870" s="74">
        <v>103033</v>
      </c>
      <c r="B870" s="75" t="s">
        <v>764</v>
      </c>
      <c r="C870" s="134">
        <v>1</v>
      </c>
      <c r="D870" s="101">
        <v>8500</v>
      </c>
      <c r="E870" s="158">
        <f t="shared" si="13"/>
        <v>4345.9809901678573</v>
      </c>
      <c r="F870" s="120"/>
    </row>
    <row r="871" spans="1:6" ht="17.25" thickTop="1" thickBot="1" x14ac:dyDescent="0.3">
      <c r="A871" s="74">
        <v>103034</v>
      </c>
      <c r="B871" s="75" t="s">
        <v>765</v>
      </c>
      <c r="C871" s="134">
        <v>1</v>
      </c>
      <c r="D871" s="101">
        <v>4500</v>
      </c>
      <c r="E871" s="158">
        <f t="shared" si="13"/>
        <v>2300.8134653829834</v>
      </c>
      <c r="F871" s="120"/>
    </row>
    <row r="872" spans="1:6" ht="17.25" thickTop="1" thickBot="1" x14ac:dyDescent="0.3">
      <c r="A872" s="74">
        <v>103035</v>
      </c>
      <c r="B872" s="75" t="s">
        <v>766</v>
      </c>
      <c r="C872" s="134">
        <v>1</v>
      </c>
      <c r="D872" s="101">
        <v>4000</v>
      </c>
      <c r="E872" s="158">
        <f t="shared" si="13"/>
        <v>2045.1675247848739</v>
      </c>
      <c r="F872" s="120"/>
    </row>
    <row r="873" spans="1:6" ht="17.25" thickTop="1" thickBot="1" x14ac:dyDescent="0.3">
      <c r="A873" s="74">
        <v>103036</v>
      </c>
      <c r="B873" s="75" t="s">
        <v>767</v>
      </c>
      <c r="C873" s="134">
        <v>1</v>
      </c>
      <c r="D873" s="101">
        <v>5000</v>
      </c>
      <c r="E873" s="158">
        <f t="shared" si="13"/>
        <v>2556.4594059810925</v>
      </c>
      <c r="F873" s="120"/>
    </row>
    <row r="874" spans="1:6" ht="17.25" thickTop="1" thickBot="1" x14ac:dyDescent="0.3">
      <c r="A874" s="74">
        <v>103037</v>
      </c>
      <c r="B874" s="75" t="s">
        <v>768</v>
      </c>
      <c r="C874" s="134">
        <v>1</v>
      </c>
      <c r="D874" s="101">
        <v>4500</v>
      </c>
      <c r="E874" s="158">
        <f t="shared" si="13"/>
        <v>2300.8134653829834</v>
      </c>
      <c r="F874" s="120"/>
    </row>
    <row r="875" spans="1:6" ht="17.25" thickTop="1" thickBot="1" x14ac:dyDescent="0.3">
      <c r="A875" s="74">
        <v>103038</v>
      </c>
      <c r="B875" s="75" t="s">
        <v>769</v>
      </c>
      <c r="C875" s="134">
        <v>1</v>
      </c>
      <c r="D875" s="101">
        <v>4500</v>
      </c>
      <c r="E875" s="158">
        <f t="shared" si="13"/>
        <v>2300.8134653829834</v>
      </c>
      <c r="F875" s="120"/>
    </row>
    <row r="876" spans="1:6" ht="17.25" thickTop="1" thickBot="1" x14ac:dyDescent="0.3">
      <c r="A876" s="74">
        <v>103039</v>
      </c>
      <c r="B876" s="75" t="s">
        <v>999</v>
      </c>
      <c r="C876" s="134">
        <v>1</v>
      </c>
      <c r="D876" s="101">
        <v>500</v>
      </c>
      <c r="E876" s="158">
        <f t="shared" si="13"/>
        <v>255.64594059810923</v>
      </c>
      <c r="F876" s="120"/>
    </row>
    <row r="877" spans="1:6" ht="17.25" thickTop="1" thickBot="1" x14ac:dyDescent="0.3">
      <c r="A877" s="74">
        <v>103040</v>
      </c>
      <c r="B877" s="75" t="s">
        <v>1000</v>
      </c>
      <c r="C877" s="134">
        <v>1</v>
      </c>
      <c r="D877" s="101">
        <v>600</v>
      </c>
      <c r="E877" s="158">
        <f t="shared" si="13"/>
        <v>306.77512871773109</v>
      </c>
      <c r="F877" s="120"/>
    </row>
    <row r="878" spans="1:6" ht="17.25" thickTop="1" thickBot="1" x14ac:dyDescent="0.3">
      <c r="A878" s="74">
        <v>103041</v>
      </c>
      <c r="B878" s="75" t="s">
        <v>1001</v>
      </c>
      <c r="C878" s="134">
        <v>1</v>
      </c>
      <c r="D878" s="101">
        <v>1000</v>
      </c>
      <c r="E878" s="158">
        <f t="shared" si="13"/>
        <v>511.29188119621847</v>
      </c>
      <c r="F878" s="120"/>
    </row>
    <row r="879" spans="1:6" ht="17.25" thickTop="1" thickBot="1" x14ac:dyDescent="0.3">
      <c r="A879" s="74">
        <v>103042</v>
      </c>
      <c r="B879" s="75" t="s">
        <v>1012</v>
      </c>
      <c r="C879" s="134">
        <v>1</v>
      </c>
      <c r="D879" s="101">
        <v>3000</v>
      </c>
      <c r="E879" s="158">
        <f t="shared" si="13"/>
        <v>1533.8756435886555</v>
      </c>
      <c r="F879" s="120"/>
    </row>
    <row r="880" spans="1:6" ht="17.25" thickTop="1" thickBot="1" x14ac:dyDescent="0.3">
      <c r="A880" s="74">
        <v>103043</v>
      </c>
      <c r="B880" s="75" t="s">
        <v>1015</v>
      </c>
      <c r="C880" s="134">
        <v>1</v>
      </c>
      <c r="D880" s="101">
        <v>1500</v>
      </c>
      <c r="E880" s="158">
        <f t="shared" si="13"/>
        <v>766.93782179432776</v>
      </c>
      <c r="F880" s="120"/>
    </row>
    <row r="881" spans="1:6" ht="17.25" thickTop="1" thickBot="1" x14ac:dyDescent="0.3">
      <c r="A881" s="77"/>
      <c r="B881" s="78" t="s">
        <v>770</v>
      </c>
      <c r="C881" s="134">
        <v>1</v>
      </c>
      <c r="D881" s="103"/>
      <c r="E881" s="158">
        <f t="shared" si="13"/>
        <v>0</v>
      </c>
      <c r="F881" s="120"/>
    </row>
    <row r="882" spans="1:6" ht="17.25" thickTop="1" thickBot="1" x14ac:dyDescent="0.3">
      <c r="A882" s="74">
        <v>108001</v>
      </c>
      <c r="B882" s="75" t="s">
        <v>771</v>
      </c>
      <c r="C882" s="134">
        <v>1</v>
      </c>
      <c r="D882" s="101">
        <v>30</v>
      </c>
      <c r="E882" s="158">
        <f t="shared" si="13"/>
        <v>15.338756435886555</v>
      </c>
      <c r="F882" s="120"/>
    </row>
    <row r="883" spans="1:6" ht="17.25" thickTop="1" thickBot="1" x14ac:dyDescent="0.3">
      <c r="A883" s="74">
        <v>108002</v>
      </c>
      <c r="B883" s="75" t="s">
        <v>772</v>
      </c>
      <c r="C883" s="134">
        <v>1</v>
      </c>
      <c r="D883" s="101">
        <v>150</v>
      </c>
      <c r="E883" s="158">
        <f t="shared" si="13"/>
        <v>76.693782179432773</v>
      </c>
      <c r="F883" s="120"/>
    </row>
    <row r="884" spans="1:6" ht="17.25" thickTop="1" thickBot="1" x14ac:dyDescent="0.3">
      <c r="A884" s="74">
        <v>108003</v>
      </c>
      <c r="B884" s="75" t="s">
        <v>773</v>
      </c>
      <c r="C884" s="134">
        <v>1</v>
      </c>
      <c r="D884" s="101">
        <v>50</v>
      </c>
      <c r="E884" s="158">
        <f t="shared" si="13"/>
        <v>25.564594059810926</v>
      </c>
      <c r="F884" s="120"/>
    </row>
    <row r="885" spans="1:6" ht="17.25" thickTop="1" thickBot="1" x14ac:dyDescent="0.3">
      <c r="A885" s="74">
        <v>108004</v>
      </c>
      <c r="B885" s="75" t="s">
        <v>774</v>
      </c>
      <c r="C885" s="134">
        <v>1</v>
      </c>
      <c r="D885" s="101">
        <v>30</v>
      </c>
      <c r="E885" s="158">
        <f t="shared" si="13"/>
        <v>15.338756435886555</v>
      </c>
      <c r="F885" s="120"/>
    </row>
    <row r="886" spans="1:6" ht="17.25" thickTop="1" thickBot="1" x14ac:dyDescent="0.3">
      <c r="A886" s="74">
        <v>108005</v>
      </c>
      <c r="B886" s="75" t="s">
        <v>775</v>
      </c>
      <c r="C886" s="134">
        <v>1</v>
      </c>
      <c r="D886" s="101">
        <v>60</v>
      </c>
      <c r="E886" s="158">
        <f t="shared" si="13"/>
        <v>30.677512871773111</v>
      </c>
      <c r="F886" s="120"/>
    </row>
    <row r="887" spans="1:6" ht="17.25" thickTop="1" thickBot="1" x14ac:dyDescent="0.3">
      <c r="A887" s="74">
        <v>108006</v>
      </c>
      <c r="B887" s="75" t="s">
        <v>776</v>
      </c>
      <c r="C887" s="134">
        <v>1</v>
      </c>
      <c r="D887" s="101">
        <v>50</v>
      </c>
      <c r="E887" s="158">
        <f t="shared" si="13"/>
        <v>25.564594059810926</v>
      </c>
      <c r="F887" s="120"/>
    </row>
    <row r="888" spans="1:6" ht="17.25" thickTop="1" thickBot="1" x14ac:dyDescent="0.3">
      <c r="A888" s="74">
        <v>108007</v>
      </c>
      <c r="B888" s="75" t="s">
        <v>777</v>
      </c>
      <c r="C888" s="134">
        <v>1</v>
      </c>
      <c r="D888" s="101">
        <v>70</v>
      </c>
      <c r="E888" s="158">
        <f t="shared" si="13"/>
        <v>35.790431683735292</v>
      </c>
      <c r="F888" s="120"/>
    </row>
    <row r="889" spans="1:6" ht="17.25" thickTop="1" thickBot="1" x14ac:dyDescent="0.3">
      <c r="A889" s="74">
        <v>108020</v>
      </c>
      <c r="B889" s="75" t="s">
        <v>778</v>
      </c>
      <c r="C889" s="134">
        <v>1</v>
      </c>
      <c r="D889" s="101">
        <v>5000</v>
      </c>
      <c r="E889" s="158">
        <f t="shared" si="13"/>
        <v>2556.4594059810925</v>
      </c>
      <c r="F889" s="120"/>
    </row>
    <row r="890" spans="1:6" ht="17.25" thickTop="1" thickBot="1" x14ac:dyDescent="0.3">
      <c r="A890" s="74">
        <v>108021</v>
      </c>
      <c r="B890" s="75" t="s">
        <v>779</v>
      </c>
      <c r="C890" s="134">
        <v>1</v>
      </c>
      <c r="D890" s="101">
        <v>4000</v>
      </c>
      <c r="E890" s="158">
        <f t="shared" si="13"/>
        <v>2045.1675247848739</v>
      </c>
      <c r="F890" s="120"/>
    </row>
    <row r="891" spans="1:6" ht="17.25" thickTop="1" thickBot="1" x14ac:dyDescent="0.3">
      <c r="A891" s="74">
        <v>108022</v>
      </c>
      <c r="B891" s="75" t="s">
        <v>780</v>
      </c>
      <c r="C891" s="134">
        <v>1</v>
      </c>
      <c r="D891" s="101">
        <v>6000</v>
      </c>
      <c r="E891" s="158">
        <f t="shared" si="13"/>
        <v>3067.751287177311</v>
      </c>
      <c r="F891" s="120"/>
    </row>
    <row r="892" spans="1:6" ht="17.25" thickTop="1" thickBot="1" x14ac:dyDescent="0.3">
      <c r="A892" s="74">
        <v>108023</v>
      </c>
      <c r="B892" s="75" t="s">
        <v>781</v>
      </c>
      <c r="C892" s="134">
        <v>1</v>
      </c>
      <c r="D892" s="101">
        <v>5000</v>
      </c>
      <c r="E892" s="158">
        <f t="shared" si="13"/>
        <v>2556.4594059810925</v>
      </c>
      <c r="F892" s="120"/>
    </row>
    <row r="893" spans="1:6" ht="17.25" thickTop="1" thickBot="1" x14ac:dyDescent="0.3">
      <c r="A893" s="74">
        <v>108024</v>
      </c>
      <c r="B893" s="75" t="s">
        <v>782</v>
      </c>
      <c r="C893" s="134">
        <v>1</v>
      </c>
      <c r="D893" s="101">
        <v>1000</v>
      </c>
      <c r="E893" s="158">
        <f t="shared" si="13"/>
        <v>511.29188119621847</v>
      </c>
      <c r="F893" s="120"/>
    </row>
    <row r="894" spans="1:6" ht="17.25" thickTop="1" thickBot="1" x14ac:dyDescent="0.3">
      <c r="A894" s="74">
        <v>108025</v>
      </c>
      <c r="B894" s="75" t="s">
        <v>783</v>
      </c>
      <c r="C894" s="134">
        <v>1</v>
      </c>
      <c r="D894" s="101">
        <v>1500</v>
      </c>
      <c r="E894" s="158">
        <f t="shared" si="13"/>
        <v>766.93782179432776</v>
      </c>
      <c r="F894" s="120"/>
    </row>
    <row r="895" spans="1:6" ht="17.25" thickTop="1" thickBot="1" x14ac:dyDescent="0.3">
      <c r="A895" s="74">
        <v>108026</v>
      </c>
      <c r="B895" s="75" t="s">
        <v>784</v>
      </c>
      <c r="C895" s="134">
        <v>1</v>
      </c>
      <c r="D895" s="101">
        <v>1400</v>
      </c>
      <c r="E895" s="158">
        <f t="shared" si="13"/>
        <v>715.8086336747059</v>
      </c>
      <c r="F895" s="120"/>
    </row>
    <row r="896" spans="1:6" ht="17.25" thickTop="1" thickBot="1" x14ac:dyDescent="0.3">
      <c r="A896" s="74">
        <v>108027</v>
      </c>
      <c r="B896" s="75" t="s">
        <v>785</v>
      </c>
      <c r="C896" s="134">
        <v>1</v>
      </c>
      <c r="D896" s="101">
        <v>2500</v>
      </c>
      <c r="E896" s="158">
        <f t="shared" si="13"/>
        <v>1278.2297029905462</v>
      </c>
      <c r="F896" s="120"/>
    </row>
    <row r="897" spans="1:6" ht="32.25" thickTop="1" thickBot="1" x14ac:dyDescent="0.3">
      <c r="A897" s="74">
        <v>108028</v>
      </c>
      <c r="B897" s="75" t="s">
        <v>786</v>
      </c>
      <c r="C897" s="134">
        <v>1</v>
      </c>
      <c r="D897" s="101">
        <v>1700</v>
      </c>
      <c r="E897" s="158">
        <f t="shared" si="13"/>
        <v>869.19619803357148</v>
      </c>
      <c r="F897" s="120"/>
    </row>
    <row r="898" spans="1:6" ht="17.25" thickTop="1" thickBot="1" x14ac:dyDescent="0.3">
      <c r="A898" s="74">
        <v>108029</v>
      </c>
      <c r="B898" s="75" t="s">
        <v>787</v>
      </c>
      <c r="C898" s="134">
        <v>1</v>
      </c>
      <c r="D898" s="101">
        <v>700</v>
      </c>
      <c r="E898" s="158">
        <f t="shared" si="13"/>
        <v>357.90431683735295</v>
      </c>
      <c r="F898" s="120"/>
    </row>
    <row r="899" spans="1:6" ht="17.25" thickTop="1" thickBot="1" x14ac:dyDescent="0.3">
      <c r="A899" s="74">
        <v>108030</v>
      </c>
      <c r="B899" s="75" t="s">
        <v>788</v>
      </c>
      <c r="C899" s="134">
        <v>1</v>
      </c>
      <c r="D899" s="101">
        <v>1700</v>
      </c>
      <c r="E899" s="158">
        <f t="shared" si="13"/>
        <v>869.19619803357148</v>
      </c>
      <c r="F899" s="120"/>
    </row>
    <row r="900" spans="1:6" ht="32.25" thickTop="1" thickBot="1" x14ac:dyDescent="0.3">
      <c r="A900" s="74">
        <v>108031</v>
      </c>
      <c r="B900" s="75" t="s">
        <v>789</v>
      </c>
      <c r="C900" s="134">
        <v>1</v>
      </c>
      <c r="D900" s="101">
        <v>4000</v>
      </c>
      <c r="E900" s="158">
        <f t="shared" si="13"/>
        <v>2045.1675247848739</v>
      </c>
      <c r="F900" s="120"/>
    </row>
    <row r="901" spans="1:6" ht="17.25" thickTop="1" thickBot="1" x14ac:dyDescent="0.3">
      <c r="A901" s="74">
        <v>108032</v>
      </c>
      <c r="B901" s="75" t="s">
        <v>790</v>
      </c>
      <c r="C901" s="134">
        <v>1</v>
      </c>
      <c r="D901" s="101">
        <v>2000</v>
      </c>
      <c r="E901" s="158">
        <f t="shared" si="13"/>
        <v>1022.5837623924369</v>
      </c>
      <c r="F901" s="120"/>
    </row>
    <row r="902" spans="1:6" ht="17.25" thickTop="1" thickBot="1" x14ac:dyDescent="0.3">
      <c r="A902" s="74">
        <v>108033</v>
      </c>
      <c r="B902" s="75" t="s">
        <v>791</v>
      </c>
      <c r="C902" s="134">
        <v>1</v>
      </c>
      <c r="D902" s="101">
        <v>5000</v>
      </c>
      <c r="E902" s="158">
        <f t="shared" si="13"/>
        <v>2556.4594059810925</v>
      </c>
      <c r="F902" s="120"/>
    </row>
    <row r="903" spans="1:6" ht="17.25" thickTop="1" thickBot="1" x14ac:dyDescent="0.3">
      <c r="A903" s="74">
        <v>108034</v>
      </c>
      <c r="B903" s="75" t="s">
        <v>792</v>
      </c>
      <c r="C903" s="134">
        <v>1</v>
      </c>
      <c r="D903" s="101">
        <v>1500</v>
      </c>
      <c r="E903" s="158">
        <f t="shared" si="13"/>
        <v>766.93782179432776</v>
      </c>
      <c r="F903" s="120"/>
    </row>
    <row r="904" spans="1:6" ht="17.25" thickTop="1" thickBot="1" x14ac:dyDescent="0.3">
      <c r="A904" s="74">
        <v>108035</v>
      </c>
      <c r="B904" s="75" t="s">
        <v>793</v>
      </c>
      <c r="C904" s="134">
        <v>1</v>
      </c>
      <c r="D904" s="101">
        <v>1500</v>
      </c>
      <c r="E904" s="158">
        <f t="shared" si="13"/>
        <v>766.93782179432776</v>
      </c>
      <c r="F904" s="120"/>
    </row>
    <row r="905" spans="1:6" ht="17.25" thickTop="1" thickBot="1" x14ac:dyDescent="0.3">
      <c r="A905" s="74">
        <v>108036</v>
      </c>
      <c r="B905" s="75" t="s">
        <v>794</v>
      </c>
      <c r="C905" s="134">
        <v>1</v>
      </c>
      <c r="D905" s="101">
        <v>1500</v>
      </c>
      <c r="E905" s="158">
        <f t="shared" si="13"/>
        <v>766.93782179432776</v>
      </c>
      <c r="F905" s="120"/>
    </row>
    <row r="906" spans="1:6" ht="17.25" thickTop="1" thickBot="1" x14ac:dyDescent="0.3">
      <c r="A906" s="74">
        <v>108037</v>
      </c>
      <c r="B906" s="75" t="s">
        <v>795</v>
      </c>
      <c r="C906" s="134">
        <v>1</v>
      </c>
      <c r="D906" s="101">
        <v>1500</v>
      </c>
      <c r="E906" s="158">
        <f t="shared" si="13"/>
        <v>766.93782179432776</v>
      </c>
      <c r="F906" s="120"/>
    </row>
    <row r="907" spans="1:6" ht="17.25" thickTop="1" thickBot="1" x14ac:dyDescent="0.3">
      <c r="A907" s="74">
        <v>108038</v>
      </c>
      <c r="B907" s="75" t="s">
        <v>796</v>
      </c>
      <c r="C907" s="134">
        <v>1</v>
      </c>
      <c r="D907" s="101">
        <v>1500</v>
      </c>
      <c r="E907" s="158">
        <f t="shared" ref="E907:E970" si="14">D907/1.95583</f>
        <v>766.93782179432776</v>
      </c>
      <c r="F907" s="120"/>
    </row>
    <row r="908" spans="1:6" ht="17.25" thickTop="1" thickBot="1" x14ac:dyDescent="0.3">
      <c r="A908" s="74">
        <v>108039</v>
      </c>
      <c r="B908" s="75" t="s">
        <v>797</v>
      </c>
      <c r="C908" s="134">
        <v>1</v>
      </c>
      <c r="D908" s="101">
        <v>1500</v>
      </c>
      <c r="E908" s="158">
        <f t="shared" si="14"/>
        <v>766.93782179432776</v>
      </c>
      <c r="F908" s="120"/>
    </row>
    <row r="909" spans="1:6" ht="17.25" thickTop="1" thickBot="1" x14ac:dyDescent="0.3">
      <c r="A909" s="74">
        <v>108040</v>
      </c>
      <c r="B909" s="75" t="s">
        <v>798</v>
      </c>
      <c r="C909" s="134">
        <v>1</v>
      </c>
      <c r="D909" s="101">
        <v>1500</v>
      </c>
      <c r="E909" s="158">
        <f t="shared" si="14"/>
        <v>766.93782179432776</v>
      </c>
      <c r="F909" s="120"/>
    </row>
    <row r="910" spans="1:6" ht="17.25" thickTop="1" thickBot="1" x14ac:dyDescent="0.3">
      <c r="A910" s="74">
        <v>108041</v>
      </c>
      <c r="B910" s="75" t="s">
        <v>799</v>
      </c>
      <c r="C910" s="134">
        <v>1</v>
      </c>
      <c r="D910" s="101">
        <v>2000</v>
      </c>
      <c r="E910" s="158">
        <f t="shared" si="14"/>
        <v>1022.5837623924369</v>
      </c>
      <c r="F910" s="120"/>
    </row>
    <row r="911" spans="1:6" ht="17.25" thickTop="1" thickBot="1" x14ac:dyDescent="0.3">
      <c r="A911" s="74">
        <v>108042</v>
      </c>
      <c r="B911" s="75" t="s">
        <v>800</v>
      </c>
      <c r="C911" s="134">
        <v>1</v>
      </c>
      <c r="D911" s="101">
        <v>2000</v>
      </c>
      <c r="E911" s="158">
        <f t="shared" si="14"/>
        <v>1022.5837623924369</v>
      </c>
      <c r="F911" s="120"/>
    </row>
    <row r="912" spans="1:6" ht="17.25" thickTop="1" thickBot="1" x14ac:dyDescent="0.3">
      <c r="A912" s="74">
        <v>108043</v>
      </c>
      <c r="B912" s="75" t="s">
        <v>801</v>
      </c>
      <c r="C912" s="134">
        <v>1</v>
      </c>
      <c r="D912" s="101">
        <v>2000</v>
      </c>
      <c r="E912" s="158">
        <f t="shared" si="14"/>
        <v>1022.5837623924369</v>
      </c>
      <c r="F912" s="120"/>
    </row>
    <row r="913" spans="1:6" ht="17.25" thickTop="1" thickBot="1" x14ac:dyDescent="0.3">
      <c r="A913" s="74">
        <v>108044</v>
      </c>
      <c r="B913" s="75" t="s">
        <v>802</v>
      </c>
      <c r="C913" s="134">
        <v>1</v>
      </c>
      <c r="D913" s="101">
        <v>2000</v>
      </c>
      <c r="E913" s="158">
        <f t="shared" si="14"/>
        <v>1022.5837623924369</v>
      </c>
      <c r="F913" s="120"/>
    </row>
    <row r="914" spans="1:6" ht="17.25" thickTop="1" thickBot="1" x14ac:dyDescent="0.3">
      <c r="A914" s="74">
        <v>108045</v>
      </c>
      <c r="B914" s="75" t="s">
        <v>803</v>
      </c>
      <c r="C914" s="134">
        <v>1</v>
      </c>
      <c r="D914" s="101">
        <v>2500</v>
      </c>
      <c r="E914" s="158">
        <f t="shared" si="14"/>
        <v>1278.2297029905462</v>
      </c>
      <c r="F914" s="120"/>
    </row>
    <row r="915" spans="1:6" ht="17.25" thickTop="1" thickBot="1" x14ac:dyDescent="0.3">
      <c r="A915" s="74">
        <v>108046</v>
      </c>
      <c r="B915" s="75" t="s">
        <v>804</v>
      </c>
      <c r="C915" s="134">
        <v>1</v>
      </c>
      <c r="D915" s="101">
        <v>700</v>
      </c>
      <c r="E915" s="158">
        <f t="shared" si="14"/>
        <v>357.90431683735295</v>
      </c>
      <c r="F915" s="120"/>
    </row>
    <row r="916" spans="1:6" ht="32.25" thickTop="1" thickBot="1" x14ac:dyDescent="0.3">
      <c r="A916" s="74">
        <v>108047</v>
      </c>
      <c r="B916" s="75" t="s">
        <v>805</v>
      </c>
      <c r="C916" s="134">
        <v>1</v>
      </c>
      <c r="D916" s="101">
        <v>500</v>
      </c>
      <c r="E916" s="158">
        <f t="shared" si="14"/>
        <v>255.64594059810923</v>
      </c>
      <c r="F916" s="120"/>
    </row>
    <row r="917" spans="1:6" ht="17.25" thickTop="1" thickBot="1" x14ac:dyDescent="0.3">
      <c r="A917" s="74">
        <v>108048</v>
      </c>
      <c r="B917" s="75" t="s">
        <v>806</v>
      </c>
      <c r="C917" s="134">
        <v>1</v>
      </c>
      <c r="D917" s="101">
        <v>1000</v>
      </c>
      <c r="E917" s="158">
        <f t="shared" si="14"/>
        <v>511.29188119621847</v>
      </c>
      <c r="F917" s="120"/>
    </row>
    <row r="918" spans="1:6" ht="17.25" thickTop="1" thickBot="1" x14ac:dyDescent="0.3">
      <c r="A918" s="74">
        <v>108049</v>
      </c>
      <c r="B918" s="75" t="s">
        <v>807</v>
      </c>
      <c r="C918" s="134">
        <v>1</v>
      </c>
      <c r="D918" s="101">
        <v>2000</v>
      </c>
      <c r="E918" s="158">
        <f t="shared" si="14"/>
        <v>1022.5837623924369</v>
      </c>
      <c r="F918" s="120"/>
    </row>
    <row r="919" spans="1:6" ht="17.25" thickTop="1" thickBot="1" x14ac:dyDescent="0.3">
      <c r="A919" s="74">
        <v>108050</v>
      </c>
      <c r="B919" s="75" t="s">
        <v>808</v>
      </c>
      <c r="C919" s="134">
        <v>1</v>
      </c>
      <c r="D919" s="101">
        <v>1500</v>
      </c>
      <c r="E919" s="158">
        <f t="shared" si="14"/>
        <v>766.93782179432776</v>
      </c>
      <c r="F919" s="120"/>
    </row>
    <row r="920" spans="1:6" ht="17.25" thickTop="1" thickBot="1" x14ac:dyDescent="0.3">
      <c r="A920" s="74">
        <v>108051</v>
      </c>
      <c r="B920" s="75" t="s">
        <v>809</v>
      </c>
      <c r="C920" s="134">
        <v>1</v>
      </c>
      <c r="D920" s="101">
        <v>1500</v>
      </c>
      <c r="E920" s="158">
        <f t="shared" si="14"/>
        <v>766.93782179432776</v>
      </c>
      <c r="F920" s="120"/>
    </row>
    <row r="921" spans="1:6" ht="17.25" thickTop="1" thickBot="1" x14ac:dyDescent="0.3">
      <c r="A921" s="74">
        <v>108052</v>
      </c>
      <c r="B921" s="75" t="s">
        <v>810</v>
      </c>
      <c r="C921" s="134">
        <v>1</v>
      </c>
      <c r="D921" s="101">
        <v>1500</v>
      </c>
      <c r="E921" s="158">
        <f t="shared" si="14"/>
        <v>766.93782179432776</v>
      </c>
      <c r="F921" s="120"/>
    </row>
    <row r="922" spans="1:6" ht="17.25" thickTop="1" thickBot="1" x14ac:dyDescent="0.3">
      <c r="A922" s="74">
        <v>108053</v>
      </c>
      <c r="B922" s="75" t="s">
        <v>811</v>
      </c>
      <c r="C922" s="134">
        <v>1</v>
      </c>
      <c r="D922" s="101">
        <v>2000</v>
      </c>
      <c r="E922" s="158">
        <f t="shared" si="14"/>
        <v>1022.5837623924369</v>
      </c>
      <c r="F922" s="120"/>
    </row>
    <row r="923" spans="1:6" ht="17.25" thickTop="1" thickBot="1" x14ac:dyDescent="0.3">
      <c r="A923" s="74">
        <v>108054</v>
      </c>
      <c r="B923" s="75" t="s">
        <v>812</v>
      </c>
      <c r="C923" s="134">
        <v>1</v>
      </c>
      <c r="D923" s="101">
        <v>2000</v>
      </c>
      <c r="E923" s="158">
        <f t="shared" si="14"/>
        <v>1022.5837623924369</v>
      </c>
      <c r="F923" s="120"/>
    </row>
    <row r="924" spans="1:6" ht="17.25" thickTop="1" thickBot="1" x14ac:dyDescent="0.3">
      <c r="A924" s="74">
        <v>108055</v>
      </c>
      <c r="B924" s="75" t="s">
        <v>813</v>
      </c>
      <c r="C924" s="134">
        <v>1</v>
      </c>
      <c r="D924" s="101">
        <v>2000</v>
      </c>
      <c r="E924" s="158">
        <f t="shared" si="14"/>
        <v>1022.5837623924369</v>
      </c>
      <c r="F924" s="120"/>
    </row>
    <row r="925" spans="1:6" ht="17.25" thickTop="1" thickBot="1" x14ac:dyDescent="0.3">
      <c r="A925" s="74">
        <v>108056</v>
      </c>
      <c r="B925" s="75" t="s">
        <v>814</v>
      </c>
      <c r="C925" s="134">
        <v>1</v>
      </c>
      <c r="D925" s="101">
        <v>1000</v>
      </c>
      <c r="E925" s="158">
        <f t="shared" si="14"/>
        <v>511.29188119621847</v>
      </c>
      <c r="F925" s="120"/>
    </row>
    <row r="926" spans="1:6" ht="32.25" thickTop="1" thickBot="1" x14ac:dyDescent="0.3">
      <c r="A926" s="74">
        <v>108057</v>
      </c>
      <c r="B926" s="75" t="s">
        <v>815</v>
      </c>
      <c r="C926" s="134">
        <v>1</v>
      </c>
      <c r="D926" s="101">
        <v>1000</v>
      </c>
      <c r="E926" s="158">
        <f t="shared" si="14"/>
        <v>511.29188119621847</v>
      </c>
      <c r="F926" s="120"/>
    </row>
    <row r="927" spans="1:6" ht="17.25" thickTop="1" thickBot="1" x14ac:dyDescent="0.3">
      <c r="A927" s="74">
        <v>108058</v>
      </c>
      <c r="B927" s="75" t="s">
        <v>816</v>
      </c>
      <c r="C927" s="134">
        <v>1</v>
      </c>
      <c r="D927" s="101">
        <v>2500</v>
      </c>
      <c r="E927" s="158">
        <f t="shared" si="14"/>
        <v>1278.2297029905462</v>
      </c>
      <c r="F927" s="120"/>
    </row>
    <row r="928" spans="1:6" ht="17.25" thickTop="1" thickBot="1" x14ac:dyDescent="0.3">
      <c r="A928" s="74">
        <v>108059</v>
      </c>
      <c r="B928" s="75" t="s">
        <v>817</v>
      </c>
      <c r="C928" s="134">
        <v>1</v>
      </c>
      <c r="D928" s="101">
        <v>2500</v>
      </c>
      <c r="E928" s="158">
        <f t="shared" si="14"/>
        <v>1278.2297029905462</v>
      </c>
      <c r="F928" s="120"/>
    </row>
    <row r="929" spans="1:6" ht="32.25" thickTop="1" thickBot="1" x14ac:dyDescent="0.3">
      <c r="A929" s="74">
        <v>108060</v>
      </c>
      <c r="B929" s="75" t="s">
        <v>818</v>
      </c>
      <c r="C929" s="134">
        <v>1</v>
      </c>
      <c r="D929" s="101">
        <v>2000</v>
      </c>
      <c r="E929" s="158">
        <f t="shared" si="14"/>
        <v>1022.5837623924369</v>
      </c>
      <c r="F929" s="120"/>
    </row>
    <row r="930" spans="1:6" ht="32.25" thickTop="1" thickBot="1" x14ac:dyDescent="0.3">
      <c r="A930" s="74">
        <v>108061</v>
      </c>
      <c r="B930" s="75" t="s">
        <v>819</v>
      </c>
      <c r="C930" s="134">
        <v>1</v>
      </c>
      <c r="D930" s="101">
        <v>2000</v>
      </c>
      <c r="E930" s="158">
        <f t="shared" si="14"/>
        <v>1022.5837623924369</v>
      </c>
      <c r="F930" s="120"/>
    </row>
    <row r="931" spans="1:6" ht="32.25" thickTop="1" thickBot="1" x14ac:dyDescent="0.3">
      <c r="A931" s="74">
        <v>108062</v>
      </c>
      <c r="B931" s="75" t="s">
        <v>820</v>
      </c>
      <c r="C931" s="134">
        <v>1</v>
      </c>
      <c r="D931" s="101">
        <v>2000</v>
      </c>
      <c r="E931" s="158">
        <f t="shared" si="14"/>
        <v>1022.5837623924369</v>
      </c>
      <c r="F931" s="120"/>
    </row>
    <row r="932" spans="1:6" ht="32.25" thickTop="1" thickBot="1" x14ac:dyDescent="0.3">
      <c r="A932" s="74">
        <v>108063</v>
      </c>
      <c r="B932" s="75" t="s">
        <v>821</v>
      </c>
      <c r="C932" s="134">
        <v>1</v>
      </c>
      <c r="D932" s="101">
        <v>2000</v>
      </c>
      <c r="E932" s="158">
        <f t="shared" si="14"/>
        <v>1022.5837623924369</v>
      </c>
      <c r="F932" s="120"/>
    </row>
    <row r="933" spans="1:6" ht="17.25" thickTop="1" thickBot="1" x14ac:dyDescent="0.3">
      <c r="A933" s="74">
        <v>108064</v>
      </c>
      <c r="B933" s="75" t="s">
        <v>822</v>
      </c>
      <c r="C933" s="134">
        <v>1</v>
      </c>
      <c r="D933" s="101">
        <v>300</v>
      </c>
      <c r="E933" s="158">
        <f t="shared" si="14"/>
        <v>153.38756435886555</v>
      </c>
      <c r="F933" s="120"/>
    </row>
    <row r="934" spans="1:6" ht="32.25" thickTop="1" thickBot="1" x14ac:dyDescent="0.3">
      <c r="A934" s="74">
        <v>108065</v>
      </c>
      <c r="B934" s="75" t="s">
        <v>823</v>
      </c>
      <c r="C934" s="134">
        <v>1</v>
      </c>
      <c r="D934" s="101">
        <v>700</v>
      </c>
      <c r="E934" s="158">
        <f t="shared" si="14"/>
        <v>357.90431683735295</v>
      </c>
      <c r="F934" s="120"/>
    </row>
    <row r="935" spans="1:6" ht="17.25" thickTop="1" thickBot="1" x14ac:dyDescent="0.3">
      <c r="A935" s="74">
        <v>108066</v>
      </c>
      <c r="B935" s="75" t="s">
        <v>824</v>
      </c>
      <c r="C935" s="134">
        <v>1</v>
      </c>
      <c r="D935" s="101">
        <v>2000</v>
      </c>
      <c r="E935" s="158">
        <f t="shared" si="14"/>
        <v>1022.5837623924369</v>
      </c>
      <c r="F935" s="120"/>
    </row>
    <row r="936" spans="1:6" ht="17.25" thickTop="1" thickBot="1" x14ac:dyDescent="0.3">
      <c r="A936" s="74">
        <v>108067</v>
      </c>
      <c r="B936" s="75" t="s">
        <v>825</v>
      </c>
      <c r="C936" s="134">
        <v>1</v>
      </c>
      <c r="D936" s="101">
        <v>2000</v>
      </c>
      <c r="E936" s="158">
        <f t="shared" si="14"/>
        <v>1022.5837623924369</v>
      </c>
      <c r="F936" s="120"/>
    </row>
    <row r="937" spans="1:6" ht="17.25" thickTop="1" thickBot="1" x14ac:dyDescent="0.3">
      <c r="A937" s="74">
        <v>108068</v>
      </c>
      <c r="B937" s="75" t="s">
        <v>826</v>
      </c>
      <c r="C937" s="134">
        <v>1</v>
      </c>
      <c r="D937" s="101">
        <v>1500</v>
      </c>
      <c r="E937" s="158">
        <f t="shared" si="14"/>
        <v>766.93782179432776</v>
      </c>
      <c r="F937" s="120"/>
    </row>
    <row r="938" spans="1:6" ht="17.25" thickTop="1" thickBot="1" x14ac:dyDescent="0.3">
      <c r="A938" s="74">
        <v>108069</v>
      </c>
      <c r="B938" s="75" t="s">
        <v>827</v>
      </c>
      <c r="C938" s="134">
        <v>1</v>
      </c>
      <c r="D938" s="101">
        <v>2000</v>
      </c>
      <c r="E938" s="158">
        <f t="shared" si="14"/>
        <v>1022.5837623924369</v>
      </c>
      <c r="F938" s="120"/>
    </row>
    <row r="939" spans="1:6" ht="17.25" thickTop="1" thickBot="1" x14ac:dyDescent="0.3">
      <c r="A939" s="74">
        <v>108070</v>
      </c>
      <c r="B939" s="75" t="s">
        <v>828</v>
      </c>
      <c r="C939" s="134">
        <v>1</v>
      </c>
      <c r="D939" s="101">
        <v>1500</v>
      </c>
      <c r="E939" s="158">
        <f t="shared" si="14"/>
        <v>766.93782179432776</v>
      </c>
      <c r="F939" s="120"/>
    </row>
    <row r="940" spans="1:6" ht="17.25" thickTop="1" thickBot="1" x14ac:dyDescent="0.3">
      <c r="A940" s="74">
        <v>108071</v>
      </c>
      <c r="B940" s="75" t="s">
        <v>829</v>
      </c>
      <c r="C940" s="134">
        <v>1</v>
      </c>
      <c r="D940" s="101">
        <v>1500</v>
      </c>
      <c r="E940" s="158">
        <f t="shared" si="14"/>
        <v>766.93782179432776</v>
      </c>
      <c r="F940" s="120"/>
    </row>
    <row r="941" spans="1:6" ht="17.25" thickTop="1" thickBot="1" x14ac:dyDescent="0.3">
      <c r="A941" s="74">
        <v>108072</v>
      </c>
      <c r="B941" s="75" t="s">
        <v>830</v>
      </c>
      <c r="C941" s="134">
        <v>1</v>
      </c>
      <c r="D941" s="101">
        <v>2000</v>
      </c>
      <c r="E941" s="158">
        <f t="shared" si="14"/>
        <v>1022.5837623924369</v>
      </c>
      <c r="F941" s="120"/>
    </row>
    <row r="942" spans="1:6" ht="17.25" thickTop="1" thickBot="1" x14ac:dyDescent="0.3">
      <c r="A942" s="74">
        <v>108073</v>
      </c>
      <c r="B942" s="75" t="s">
        <v>831</v>
      </c>
      <c r="C942" s="134">
        <v>1</v>
      </c>
      <c r="D942" s="101">
        <v>3000</v>
      </c>
      <c r="E942" s="158">
        <f t="shared" si="14"/>
        <v>1533.8756435886555</v>
      </c>
      <c r="F942" s="120"/>
    </row>
    <row r="943" spans="1:6" ht="17.25" thickTop="1" thickBot="1" x14ac:dyDescent="0.3">
      <c r="A943" s="74">
        <v>108074</v>
      </c>
      <c r="B943" s="75" t="s">
        <v>832</v>
      </c>
      <c r="C943" s="134">
        <v>1</v>
      </c>
      <c r="D943" s="101">
        <v>1500</v>
      </c>
      <c r="E943" s="158">
        <f t="shared" si="14"/>
        <v>766.93782179432776</v>
      </c>
      <c r="F943" s="120"/>
    </row>
    <row r="944" spans="1:6" ht="17.25" thickTop="1" thickBot="1" x14ac:dyDescent="0.3">
      <c r="A944" s="74">
        <v>108075</v>
      </c>
      <c r="B944" s="75" t="s">
        <v>833</v>
      </c>
      <c r="C944" s="134">
        <v>1</v>
      </c>
      <c r="D944" s="101">
        <v>2000</v>
      </c>
      <c r="E944" s="158">
        <f t="shared" si="14"/>
        <v>1022.5837623924369</v>
      </c>
      <c r="F944" s="120"/>
    </row>
    <row r="945" spans="1:6" ht="17.25" thickTop="1" thickBot="1" x14ac:dyDescent="0.3">
      <c r="A945" s="74">
        <v>108076</v>
      </c>
      <c r="B945" s="75" t="s">
        <v>834</v>
      </c>
      <c r="C945" s="134">
        <v>1</v>
      </c>
      <c r="D945" s="101">
        <v>2000</v>
      </c>
      <c r="E945" s="158">
        <f t="shared" si="14"/>
        <v>1022.5837623924369</v>
      </c>
      <c r="F945" s="120"/>
    </row>
    <row r="946" spans="1:6" ht="17.25" thickTop="1" thickBot="1" x14ac:dyDescent="0.3">
      <c r="A946" s="74">
        <v>108077</v>
      </c>
      <c r="B946" s="75" t="s">
        <v>835</v>
      </c>
      <c r="C946" s="134">
        <v>1</v>
      </c>
      <c r="D946" s="101">
        <v>3000</v>
      </c>
      <c r="E946" s="158">
        <f t="shared" si="14"/>
        <v>1533.8756435886555</v>
      </c>
      <c r="F946" s="120"/>
    </row>
    <row r="947" spans="1:6" ht="17.25" thickTop="1" thickBot="1" x14ac:dyDescent="0.3">
      <c r="A947" s="74">
        <v>108078</v>
      </c>
      <c r="B947" s="75" t="s">
        <v>836</v>
      </c>
      <c r="C947" s="134">
        <v>1</v>
      </c>
      <c r="D947" s="101">
        <v>3000</v>
      </c>
      <c r="E947" s="158">
        <f t="shared" si="14"/>
        <v>1533.8756435886555</v>
      </c>
      <c r="F947" s="120"/>
    </row>
    <row r="948" spans="1:6" ht="17.25" thickTop="1" thickBot="1" x14ac:dyDescent="0.3">
      <c r="A948" s="74">
        <v>108079</v>
      </c>
      <c r="B948" s="75" t="s">
        <v>837</v>
      </c>
      <c r="C948" s="134">
        <v>1</v>
      </c>
      <c r="D948" s="101">
        <v>1000</v>
      </c>
      <c r="E948" s="158">
        <f t="shared" si="14"/>
        <v>511.29188119621847</v>
      </c>
      <c r="F948" s="120"/>
    </row>
    <row r="949" spans="1:6" ht="17.25" thickTop="1" thickBot="1" x14ac:dyDescent="0.3">
      <c r="A949" s="74">
        <v>108080</v>
      </c>
      <c r="B949" s="75" t="s">
        <v>838</v>
      </c>
      <c r="C949" s="134">
        <v>1</v>
      </c>
      <c r="D949" s="101">
        <v>1500</v>
      </c>
      <c r="E949" s="158">
        <f t="shared" si="14"/>
        <v>766.93782179432776</v>
      </c>
      <c r="F949" s="120"/>
    </row>
    <row r="950" spans="1:6" ht="17.25" thickTop="1" thickBot="1" x14ac:dyDescent="0.3">
      <c r="A950" s="74">
        <v>108081</v>
      </c>
      <c r="B950" s="75" t="s">
        <v>839</v>
      </c>
      <c r="C950" s="134">
        <v>1</v>
      </c>
      <c r="D950" s="101">
        <v>2000</v>
      </c>
      <c r="E950" s="158">
        <f t="shared" si="14"/>
        <v>1022.5837623924369</v>
      </c>
      <c r="F950" s="120"/>
    </row>
    <row r="951" spans="1:6" ht="17.25" thickTop="1" thickBot="1" x14ac:dyDescent="0.3">
      <c r="A951" s="74">
        <v>108082</v>
      </c>
      <c r="B951" s="75" t="s">
        <v>840</v>
      </c>
      <c r="C951" s="134">
        <v>1</v>
      </c>
      <c r="D951" s="101">
        <v>2000</v>
      </c>
      <c r="E951" s="158">
        <f t="shared" si="14"/>
        <v>1022.5837623924369</v>
      </c>
      <c r="F951" s="120"/>
    </row>
    <row r="952" spans="1:6" ht="17.25" thickTop="1" thickBot="1" x14ac:dyDescent="0.3">
      <c r="A952" s="74">
        <v>108083</v>
      </c>
      <c r="B952" s="75" t="s">
        <v>841</v>
      </c>
      <c r="C952" s="134">
        <v>1</v>
      </c>
      <c r="D952" s="101">
        <v>1000</v>
      </c>
      <c r="E952" s="158">
        <f t="shared" si="14"/>
        <v>511.29188119621847</v>
      </c>
      <c r="F952" s="120"/>
    </row>
    <row r="953" spans="1:6" ht="17.25" thickTop="1" thickBot="1" x14ac:dyDescent="0.3">
      <c r="A953" s="74">
        <v>108084</v>
      </c>
      <c r="B953" s="75" t="s">
        <v>842</v>
      </c>
      <c r="C953" s="134">
        <v>1</v>
      </c>
      <c r="D953" s="101">
        <v>2000</v>
      </c>
      <c r="E953" s="158">
        <f t="shared" si="14"/>
        <v>1022.5837623924369</v>
      </c>
      <c r="F953" s="120"/>
    </row>
    <row r="954" spans="1:6" ht="17.25" thickTop="1" thickBot="1" x14ac:dyDescent="0.3">
      <c r="A954" s="74">
        <v>108085</v>
      </c>
      <c r="B954" s="75" t="s">
        <v>843</v>
      </c>
      <c r="C954" s="134">
        <v>1</v>
      </c>
      <c r="D954" s="101">
        <v>2500</v>
      </c>
      <c r="E954" s="158">
        <f t="shared" si="14"/>
        <v>1278.2297029905462</v>
      </c>
      <c r="F954" s="120"/>
    </row>
    <row r="955" spans="1:6" ht="32.25" thickTop="1" thickBot="1" x14ac:dyDescent="0.3">
      <c r="A955" s="74"/>
      <c r="B955" s="75" t="s">
        <v>844</v>
      </c>
      <c r="C955" s="134">
        <v>1</v>
      </c>
      <c r="D955" s="101"/>
      <c r="E955" s="158">
        <f t="shared" si="14"/>
        <v>0</v>
      </c>
      <c r="F955" s="120"/>
    </row>
    <row r="956" spans="1:6" ht="32.25" thickTop="1" thickBot="1" x14ac:dyDescent="0.3">
      <c r="A956" s="74">
        <v>108087</v>
      </c>
      <c r="B956" s="75" t="s">
        <v>845</v>
      </c>
      <c r="C956" s="134">
        <v>1</v>
      </c>
      <c r="D956" s="101">
        <v>2000</v>
      </c>
      <c r="E956" s="158">
        <f t="shared" si="14"/>
        <v>1022.5837623924369</v>
      </c>
      <c r="F956" s="120"/>
    </row>
    <row r="957" spans="1:6" ht="17.25" thickTop="1" thickBot="1" x14ac:dyDescent="0.3">
      <c r="A957" s="74">
        <v>108088</v>
      </c>
      <c r="B957" s="75" t="s">
        <v>846</v>
      </c>
      <c r="C957" s="134">
        <v>1</v>
      </c>
      <c r="D957" s="101">
        <v>700</v>
      </c>
      <c r="E957" s="158">
        <f t="shared" si="14"/>
        <v>357.90431683735295</v>
      </c>
      <c r="F957" s="120"/>
    </row>
    <row r="958" spans="1:6" ht="17.25" thickTop="1" thickBot="1" x14ac:dyDescent="0.3">
      <c r="A958" s="74">
        <v>108089</v>
      </c>
      <c r="B958" s="75" t="s">
        <v>847</v>
      </c>
      <c r="C958" s="134">
        <v>1</v>
      </c>
      <c r="D958" s="101">
        <v>1500</v>
      </c>
      <c r="E958" s="158">
        <f t="shared" si="14"/>
        <v>766.93782179432776</v>
      </c>
      <c r="F958" s="120"/>
    </row>
    <row r="959" spans="1:6" ht="17.25" thickTop="1" thickBot="1" x14ac:dyDescent="0.3">
      <c r="A959" s="74">
        <v>108090</v>
      </c>
      <c r="B959" s="75" t="s">
        <v>848</v>
      </c>
      <c r="C959" s="134">
        <v>1</v>
      </c>
      <c r="D959" s="101">
        <v>1500</v>
      </c>
      <c r="E959" s="158">
        <f t="shared" si="14"/>
        <v>766.93782179432776</v>
      </c>
      <c r="F959" s="120"/>
    </row>
    <row r="960" spans="1:6" ht="17.25" thickTop="1" thickBot="1" x14ac:dyDescent="0.3">
      <c r="A960" s="74">
        <v>108091</v>
      </c>
      <c r="B960" s="75" t="s">
        <v>849</v>
      </c>
      <c r="C960" s="134">
        <v>1</v>
      </c>
      <c r="D960" s="101">
        <v>2000</v>
      </c>
      <c r="E960" s="158">
        <f t="shared" si="14"/>
        <v>1022.5837623924369</v>
      </c>
      <c r="F960" s="120"/>
    </row>
    <row r="961" spans="1:6" ht="17.25" thickTop="1" thickBot="1" x14ac:dyDescent="0.3">
      <c r="A961" s="74">
        <v>108092</v>
      </c>
      <c r="B961" s="75" t="s">
        <v>850</v>
      </c>
      <c r="C961" s="134">
        <v>1</v>
      </c>
      <c r="D961" s="101">
        <v>1000</v>
      </c>
      <c r="E961" s="158">
        <f t="shared" si="14"/>
        <v>511.29188119621847</v>
      </c>
      <c r="F961" s="120"/>
    </row>
    <row r="962" spans="1:6" ht="17.25" thickTop="1" thickBot="1" x14ac:dyDescent="0.3">
      <c r="A962" s="74">
        <v>108093</v>
      </c>
      <c r="B962" s="75" t="s">
        <v>851</v>
      </c>
      <c r="C962" s="134">
        <v>1</v>
      </c>
      <c r="D962" s="101">
        <v>1000</v>
      </c>
      <c r="E962" s="158">
        <f t="shared" si="14"/>
        <v>511.29188119621847</v>
      </c>
      <c r="F962" s="120"/>
    </row>
    <row r="963" spans="1:6" ht="17.25" thickTop="1" thickBot="1" x14ac:dyDescent="0.3">
      <c r="A963" s="74">
        <v>108094</v>
      </c>
      <c r="B963" s="75" t="s">
        <v>852</v>
      </c>
      <c r="C963" s="134">
        <v>1</v>
      </c>
      <c r="D963" s="101">
        <v>700</v>
      </c>
      <c r="E963" s="158">
        <f t="shared" si="14"/>
        <v>357.90431683735295</v>
      </c>
      <c r="F963" s="120"/>
    </row>
    <row r="964" spans="1:6" ht="17.25" thickTop="1" thickBot="1" x14ac:dyDescent="0.3">
      <c r="A964" s="74">
        <v>108095</v>
      </c>
      <c r="B964" s="75" t="s">
        <v>853</v>
      </c>
      <c r="C964" s="134">
        <v>1</v>
      </c>
      <c r="D964" s="101">
        <v>1500</v>
      </c>
      <c r="E964" s="158">
        <f t="shared" si="14"/>
        <v>766.93782179432776</v>
      </c>
      <c r="F964" s="120"/>
    </row>
    <row r="965" spans="1:6" ht="32.25" thickTop="1" thickBot="1" x14ac:dyDescent="0.3">
      <c r="A965" s="74">
        <v>108096</v>
      </c>
      <c r="B965" s="75" t="s">
        <v>854</v>
      </c>
      <c r="C965" s="134">
        <v>1</v>
      </c>
      <c r="D965" s="101">
        <v>1500</v>
      </c>
      <c r="E965" s="158">
        <f t="shared" si="14"/>
        <v>766.93782179432776</v>
      </c>
      <c r="F965" s="120"/>
    </row>
    <row r="966" spans="1:6" ht="17.25" thickTop="1" thickBot="1" x14ac:dyDescent="0.3">
      <c r="A966" s="74">
        <v>108097</v>
      </c>
      <c r="B966" s="75" t="s">
        <v>855</v>
      </c>
      <c r="C966" s="134">
        <v>1</v>
      </c>
      <c r="D966" s="101">
        <v>1500</v>
      </c>
      <c r="E966" s="158">
        <f t="shared" si="14"/>
        <v>766.93782179432776</v>
      </c>
      <c r="F966" s="120"/>
    </row>
    <row r="967" spans="1:6" ht="17.25" thickTop="1" thickBot="1" x14ac:dyDescent="0.3">
      <c r="A967" s="74">
        <v>108098</v>
      </c>
      <c r="B967" s="75" t="s">
        <v>856</v>
      </c>
      <c r="C967" s="134">
        <v>1</v>
      </c>
      <c r="D967" s="101">
        <v>1500</v>
      </c>
      <c r="E967" s="158">
        <f t="shared" si="14"/>
        <v>766.93782179432776</v>
      </c>
      <c r="F967" s="120"/>
    </row>
    <row r="968" spans="1:6" ht="17.25" thickTop="1" thickBot="1" x14ac:dyDescent="0.3">
      <c r="A968" s="74">
        <v>108099</v>
      </c>
      <c r="B968" s="75" t="s">
        <v>857</v>
      </c>
      <c r="C968" s="134">
        <v>1</v>
      </c>
      <c r="D968" s="101">
        <v>1500</v>
      </c>
      <c r="E968" s="158">
        <f t="shared" si="14"/>
        <v>766.93782179432776</v>
      </c>
      <c r="F968" s="120"/>
    </row>
    <row r="969" spans="1:6" ht="17.25" thickTop="1" thickBot="1" x14ac:dyDescent="0.3">
      <c r="A969" s="74">
        <v>108100</v>
      </c>
      <c r="B969" s="75" t="s">
        <v>858</v>
      </c>
      <c r="C969" s="134">
        <v>1</v>
      </c>
      <c r="D969" s="101">
        <v>3000</v>
      </c>
      <c r="E969" s="158">
        <f t="shared" si="14"/>
        <v>1533.8756435886555</v>
      </c>
      <c r="F969" s="120"/>
    </row>
    <row r="970" spans="1:6" ht="32.25" thickTop="1" thickBot="1" x14ac:dyDescent="0.3">
      <c r="A970" s="74">
        <v>108101</v>
      </c>
      <c r="B970" s="75" t="s">
        <v>859</v>
      </c>
      <c r="C970" s="134">
        <v>1</v>
      </c>
      <c r="D970" s="101">
        <v>1500</v>
      </c>
      <c r="E970" s="158">
        <f t="shared" si="14"/>
        <v>766.93782179432776</v>
      </c>
      <c r="F970" s="120"/>
    </row>
    <row r="971" spans="1:6" ht="32.25" thickTop="1" thickBot="1" x14ac:dyDescent="0.3">
      <c r="A971" s="74">
        <v>108102</v>
      </c>
      <c r="B971" s="75" t="s">
        <v>860</v>
      </c>
      <c r="C971" s="134">
        <v>1</v>
      </c>
      <c r="D971" s="101">
        <v>1500</v>
      </c>
      <c r="E971" s="158">
        <f t="shared" ref="E971:E1034" si="15">D971/1.95583</f>
        <v>766.93782179432776</v>
      </c>
      <c r="F971" s="120"/>
    </row>
    <row r="972" spans="1:6" ht="32.25" thickTop="1" thickBot="1" x14ac:dyDescent="0.3">
      <c r="A972" s="74">
        <v>108103</v>
      </c>
      <c r="B972" s="75" t="s">
        <v>861</v>
      </c>
      <c r="C972" s="134">
        <v>1</v>
      </c>
      <c r="D972" s="101">
        <v>500</v>
      </c>
      <c r="E972" s="158">
        <f t="shared" si="15"/>
        <v>255.64594059810923</v>
      </c>
      <c r="F972" s="120"/>
    </row>
    <row r="973" spans="1:6" ht="32.25" thickTop="1" thickBot="1" x14ac:dyDescent="0.3">
      <c r="A973" s="74">
        <v>108104</v>
      </c>
      <c r="B973" s="75" t="s">
        <v>862</v>
      </c>
      <c r="C973" s="134">
        <v>1</v>
      </c>
      <c r="D973" s="101">
        <v>500</v>
      </c>
      <c r="E973" s="158">
        <f t="shared" si="15"/>
        <v>255.64594059810923</v>
      </c>
      <c r="F973" s="120"/>
    </row>
    <row r="974" spans="1:6" ht="32.25" thickTop="1" thickBot="1" x14ac:dyDescent="0.3">
      <c r="A974" s="74">
        <v>108105</v>
      </c>
      <c r="B974" s="75" t="s">
        <v>863</v>
      </c>
      <c r="C974" s="134">
        <v>1</v>
      </c>
      <c r="D974" s="101">
        <v>1000</v>
      </c>
      <c r="E974" s="158">
        <f t="shared" si="15"/>
        <v>511.29188119621847</v>
      </c>
      <c r="F974" s="120"/>
    </row>
    <row r="975" spans="1:6" ht="32.25" thickTop="1" thickBot="1" x14ac:dyDescent="0.3">
      <c r="A975" s="74">
        <v>108106</v>
      </c>
      <c r="B975" s="75" t="s">
        <v>864</v>
      </c>
      <c r="C975" s="134">
        <v>1</v>
      </c>
      <c r="D975" s="101">
        <v>800</v>
      </c>
      <c r="E975" s="158">
        <f t="shared" si="15"/>
        <v>409.03350495697481</v>
      </c>
      <c r="F975" s="120"/>
    </row>
    <row r="976" spans="1:6" ht="32.25" thickTop="1" thickBot="1" x14ac:dyDescent="0.3">
      <c r="A976" s="74">
        <v>108107</v>
      </c>
      <c r="B976" s="75" t="s">
        <v>865</v>
      </c>
      <c r="C976" s="134">
        <v>1</v>
      </c>
      <c r="D976" s="101">
        <v>500</v>
      </c>
      <c r="E976" s="158">
        <f t="shared" si="15"/>
        <v>255.64594059810923</v>
      </c>
      <c r="F976" s="120"/>
    </row>
    <row r="977" spans="1:6" ht="17.25" thickTop="1" thickBot="1" x14ac:dyDescent="0.3">
      <c r="A977" s="74">
        <v>108108</v>
      </c>
      <c r="B977" s="75" t="s">
        <v>866</v>
      </c>
      <c r="C977" s="134">
        <v>1</v>
      </c>
      <c r="D977" s="101">
        <v>1000</v>
      </c>
      <c r="E977" s="158">
        <f t="shared" si="15"/>
        <v>511.29188119621847</v>
      </c>
      <c r="F977" s="120"/>
    </row>
    <row r="978" spans="1:6" ht="17.25" thickTop="1" thickBot="1" x14ac:dyDescent="0.3">
      <c r="A978" s="74">
        <v>108109</v>
      </c>
      <c r="B978" s="75" t="s">
        <v>867</v>
      </c>
      <c r="C978" s="134">
        <v>1</v>
      </c>
      <c r="D978" s="101">
        <v>2000</v>
      </c>
      <c r="E978" s="158">
        <f t="shared" si="15"/>
        <v>1022.5837623924369</v>
      </c>
      <c r="F978" s="120"/>
    </row>
    <row r="979" spans="1:6" ht="17.25" thickTop="1" thickBot="1" x14ac:dyDescent="0.3">
      <c r="A979" s="74">
        <v>108110</v>
      </c>
      <c r="B979" s="75" t="s">
        <v>868</v>
      </c>
      <c r="C979" s="134">
        <v>1</v>
      </c>
      <c r="D979" s="101">
        <v>2000</v>
      </c>
      <c r="E979" s="158">
        <f t="shared" si="15"/>
        <v>1022.5837623924369</v>
      </c>
      <c r="F979" s="120"/>
    </row>
    <row r="980" spans="1:6" ht="17.25" thickTop="1" thickBot="1" x14ac:dyDescent="0.3">
      <c r="A980" s="74">
        <v>108111</v>
      </c>
      <c r="B980" s="75" t="s">
        <v>869</v>
      </c>
      <c r="C980" s="134">
        <v>1</v>
      </c>
      <c r="D980" s="101">
        <v>1500</v>
      </c>
      <c r="E980" s="158">
        <f t="shared" si="15"/>
        <v>766.93782179432776</v>
      </c>
      <c r="F980" s="120"/>
    </row>
    <row r="981" spans="1:6" ht="17.25" thickTop="1" thickBot="1" x14ac:dyDescent="0.3">
      <c r="A981" s="74">
        <v>108112</v>
      </c>
      <c r="B981" s="75" t="s">
        <v>870</v>
      </c>
      <c r="C981" s="134">
        <v>1</v>
      </c>
      <c r="D981" s="101">
        <v>1000</v>
      </c>
      <c r="E981" s="158">
        <f t="shared" si="15"/>
        <v>511.29188119621847</v>
      </c>
      <c r="F981" s="120"/>
    </row>
    <row r="982" spans="1:6" ht="17.25" thickTop="1" thickBot="1" x14ac:dyDescent="0.3">
      <c r="A982" s="74">
        <v>108113</v>
      </c>
      <c r="B982" s="75" t="s">
        <v>871</v>
      </c>
      <c r="C982" s="134">
        <v>1</v>
      </c>
      <c r="D982" s="101">
        <v>1500</v>
      </c>
      <c r="E982" s="158">
        <f t="shared" si="15"/>
        <v>766.93782179432776</v>
      </c>
      <c r="F982" s="120"/>
    </row>
    <row r="983" spans="1:6" ht="17.25" thickTop="1" thickBot="1" x14ac:dyDescent="0.3">
      <c r="A983" s="74">
        <v>108114</v>
      </c>
      <c r="B983" s="75" t="s">
        <v>872</v>
      </c>
      <c r="C983" s="134">
        <v>1</v>
      </c>
      <c r="D983" s="101">
        <v>700</v>
      </c>
      <c r="E983" s="158">
        <f t="shared" si="15"/>
        <v>357.90431683735295</v>
      </c>
      <c r="F983" s="120"/>
    </row>
    <row r="984" spans="1:6" ht="17.25" thickTop="1" thickBot="1" x14ac:dyDescent="0.3">
      <c r="A984" s="74">
        <v>108115</v>
      </c>
      <c r="B984" s="75" t="s">
        <v>873</v>
      </c>
      <c r="C984" s="134">
        <v>1</v>
      </c>
      <c r="D984" s="101">
        <v>700</v>
      </c>
      <c r="E984" s="158">
        <f t="shared" si="15"/>
        <v>357.90431683735295</v>
      </c>
      <c r="F984" s="120"/>
    </row>
    <row r="985" spans="1:6" ht="17.25" thickTop="1" thickBot="1" x14ac:dyDescent="0.3">
      <c r="A985" s="74">
        <v>108116</v>
      </c>
      <c r="B985" s="75" t="s">
        <v>874</v>
      </c>
      <c r="C985" s="134">
        <v>1</v>
      </c>
      <c r="D985" s="101">
        <v>700</v>
      </c>
      <c r="E985" s="158">
        <f t="shared" si="15"/>
        <v>357.90431683735295</v>
      </c>
      <c r="F985" s="120"/>
    </row>
    <row r="986" spans="1:6" ht="17.25" thickTop="1" thickBot="1" x14ac:dyDescent="0.3">
      <c r="A986" s="74">
        <v>108117</v>
      </c>
      <c r="B986" s="75" t="s">
        <v>875</v>
      </c>
      <c r="C986" s="134">
        <v>1</v>
      </c>
      <c r="D986" s="101">
        <v>700</v>
      </c>
      <c r="E986" s="158">
        <f t="shared" si="15"/>
        <v>357.90431683735295</v>
      </c>
      <c r="F986" s="120"/>
    </row>
    <row r="987" spans="1:6" ht="17.25" thickTop="1" thickBot="1" x14ac:dyDescent="0.3">
      <c r="A987" s="74">
        <v>108118</v>
      </c>
      <c r="B987" s="75" t="s">
        <v>876</v>
      </c>
      <c r="C987" s="134">
        <v>1</v>
      </c>
      <c r="D987" s="101">
        <v>700</v>
      </c>
      <c r="E987" s="158">
        <f t="shared" si="15"/>
        <v>357.90431683735295</v>
      </c>
      <c r="F987" s="120"/>
    </row>
    <row r="988" spans="1:6" ht="17.25" thickTop="1" thickBot="1" x14ac:dyDescent="0.3">
      <c r="A988" s="74">
        <v>108119</v>
      </c>
      <c r="B988" s="75" t="s">
        <v>877</v>
      </c>
      <c r="C988" s="134">
        <v>1</v>
      </c>
      <c r="D988" s="101">
        <v>700</v>
      </c>
      <c r="E988" s="158">
        <f t="shared" si="15"/>
        <v>357.90431683735295</v>
      </c>
      <c r="F988" s="120"/>
    </row>
    <row r="989" spans="1:6" ht="17.25" thickTop="1" thickBot="1" x14ac:dyDescent="0.3">
      <c r="A989" s="74">
        <v>108120</v>
      </c>
      <c r="B989" s="75" t="s">
        <v>878</v>
      </c>
      <c r="C989" s="134">
        <v>1</v>
      </c>
      <c r="D989" s="101">
        <v>1500</v>
      </c>
      <c r="E989" s="158">
        <f t="shared" si="15"/>
        <v>766.93782179432776</v>
      </c>
      <c r="F989" s="120"/>
    </row>
    <row r="990" spans="1:6" ht="17.25" thickTop="1" thickBot="1" x14ac:dyDescent="0.3">
      <c r="A990" s="74">
        <v>108121</v>
      </c>
      <c r="B990" s="75" t="s">
        <v>879</v>
      </c>
      <c r="C990" s="134">
        <v>1</v>
      </c>
      <c r="D990" s="101">
        <v>1500</v>
      </c>
      <c r="E990" s="158">
        <f t="shared" si="15"/>
        <v>766.93782179432776</v>
      </c>
      <c r="F990" s="120"/>
    </row>
    <row r="991" spans="1:6" ht="17.25" thickTop="1" thickBot="1" x14ac:dyDescent="0.3">
      <c r="A991" s="74">
        <v>108122</v>
      </c>
      <c r="B991" s="75" t="s">
        <v>880</v>
      </c>
      <c r="C991" s="134">
        <v>1</v>
      </c>
      <c r="D991" s="101">
        <v>1500</v>
      </c>
      <c r="E991" s="158">
        <f t="shared" si="15"/>
        <v>766.93782179432776</v>
      </c>
      <c r="F991" s="120"/>
    </row>
    <row r="992" spans="1:6" ht="17.25" thickTop="1" thickBot="1" x14ac:dyDescent="0.3">
      <c r="A992" s="74">
        <v>108123</v>
      </c>
      <c r="B992" s="75" t="s">
        <v>881</v>
      </c>
      <c r="C992" s="134">
        <v>1</v>
      </c>
      <c r="D992" s="101">
        <v>1500</v>
      </c>
      <c r="E992" s="158">
        <f t="shared" si="15"/>
        <v>766.93782179432776</v>
      </c>
      <c r="F992" s="120"/>
    </row>
    <row r="993" spans="1:6" ht="17.25" thickTop="1" thickBot="1" x14ac:dyDescent="0.3">
      <c r="A993" s="74">
        <v>108124</v>
      </c>
      <c r="B993" s="75" t="s">
        <v>882</v>
      </c>
      <c r="C993" s="134">
        <v>1</v>
      </c>
      <c r="D993" s="101">
        <v>1500</v>
      </c>
      <c r="E993" s="158">
        <f t="shared" si="15"/>
        <v>766.93782179432776</v>
      </c>
      <c r="F993" s="120"/>
    </row>
    <row r="994" spans="1:6" ht="17.25" thickTop="1" thickBot="1" x14ac:dyDescent="0.3">
      <c r="A994" s="74">
        <v>108125</v>
      </c>
      <c r="B994" s="75" t="s">
        <v>883</v>
      </c>
      <c r="C994" s="134">
        <v>1</v>
      </c>
      <c r="D994" s="101">
        <v>1500</v>
      </c>
      <c r="E994" s="158">
        <f t="shared" si="15"/>
        <v>766.93782179432776</v>
      </c>
      <c r="F994" s="120"/>
    </row>
    <row r="995" spans="1:6" ht="17.25" thickTop="1" thickBot="1" x14ac:dyDescent="0.3">
      <c r="A995" s="74">
        <v>108126</v>
      </c>
      <c r="B995" s="75" t="s">
        <v>884</v>
      </c>
      <c r="C995" s="134">
        <v>1</v>
      </c>
      <c r="D995" s="101">
        <v>2000</v>
      </c>
      <c r="E995" s="158">
        <f t="shared" si="15"/>
        <v>1022.5837623924369</v>
      </c>
      <c r="F995" s="120"/>
    </row>
    <row r="996" spans="1:6" ht="17.25" thickTop="1" thickBot="1" x14ac:dyDescent="0.3">
      <c r="A996" s="74">
        <v>108127</v>
      </c>
      <c r="B996" s="75" t="s">
        <v>885</v>
      </c>
      <c r="C996" s="134">
        <v>1</v>
      </c>
      <c r="D996" s="101">
        <v>2000</v>
      </c>
      <c r="E996" s="158">
        <f t="shared" si="15"/>
        <v>1022.5837623924369</v>
      </c>
      <c r="F996" s="120"/>
    </row>
    <row r="997" spans="1:6" ht="17.25" thickTop="1" thickBot="1" x14ac:dyDescent="0.3">
      <c r="A997" s="74">
        <v>108128</v>
      </c>
      <c r="B997" s="75" t="s">
        <v>886</v>
      </c>
      <c r="C997" s="134">
        <v>1</v>
      </c>
      <c r="D997" s="101">
        <v>2000</v>
      </c>
      <c r="E997" s="158">
        <f t="shared" si="15"/>
        <v>1022.5837623924369</v>
      </c>
      <c r="F997" s="120"/>
    </row>
    <row r="998" spans="1:6" ht="17.25" thickTop="1" thickBot="1" x14ac:dyDescent="0.3">
      <c r="A998" s="74">
        <v>108129</v>
      </c>
      <c r="B998" s="75" t="s">
        <v>887</v>
      </c>
      <c r="C998" s="134">
        <v>1</v>
      </c>
      <c r="D998" s="101">
        <v>2000</v>
      </c>
      <c r="E998" s="158">
        <f t="shared" si="15"/>
        <v>1022.5837623924369</v>
      </c>
      <c r="F998" s="120"/>
    </row>
    <row r="999" spans="1:6" ht="32.25" thickTop="1" thickBot="1" x14ac:dyDescent="0.3">
      <c r="A999" s="74">
        <v>108130</v>
      </c>
      <c r="B999" s="75" t="s">
        <v>888</v>
      </c>
      <c r="C999" s="134">
        <v>1</v>
      </c>
      <c r="D999" s="101">
        <v>1500</v>
      </c>
      <c r="E999" s="158">
        <f t="shared" si="15"/>
        <v>766.93782179432776</v>
      </c>
      <c r="F999" s="120"/>
    </row>
    <row r="1000" spans="1:6" ht="17.25" thickTop="1" thickBot="1" x14ac:dyDescent="0.3">
      <c r="A1000" s="74">
        <v>108131</v>
      </c>
      <c r="B1000" s="75" t="s">
        <v>889</v>
      </c>
      <c r="C1000" s="134">
        <v>1</v>
      </c>
      <c r="D1000" s="101">
        <v>500</v>
      </c>
      <c r="E1000" s="158">
        <f t="shared" si="15"/>
        <v>255.64594059810923</v>
      </c>
      <c r="F1000" s="120"/>
    </row>
    <row r="1001" spans="1:6" ht="32.25" thickTop="1" thickBot="1" x14ac:dyDescent="0.3">
      <c r="A1001" s="74">
        <v>108132</v>
      </c>
      <c r="B1001" s="75" t="s">
        <v>890</v>
      </c>
      <c r="C1001" s="134">
        <v>1</v>
      </c>
      <c r="D1001" s="101">
        <v>2000</v>
      </c>
      <c r="E1001" s="158">
        <f t="shared" si="15"/>
        <v>1022.5837623924369</v>
      </c>
      <c r="F1001" s="120"/>
    </row>
    <row r="1002" spans="1:6" ht="17.25" thickTop="1" thickBot="1" x14ac:dyDescent="0.3">
      <c r="A1002" s="74">
        <v>108133</v>
      </c>
      <c r="B1002" s="75" t="s">
        <v>891</v>
      </c>
      <c r="C1002" s="134">
        <v>1</v>
      </c>
      <c r="D1002" s="101">
        <v>2500</v>
      </c>
      <c r="E1002" s="158">
        <f t="shared" si="15"/>
        <v>1278.2297029905462</v>
      </c>
      <c r="F1002" s="120"/>
    </row>
    <row r="1003" spans="1:6" ht="17.25" thickTop="1" thickBot="1" x14ac:dyDescent="0.3">
      <c r="A1003" s="74">
        <v>108134</v>
      </c>
      <c r="B1003" s="75" t="s">
        <v>892</v>
      </c>
      <c r="C1003" s="134">
        <v>1</v>
      </c>
      <c r="D1003" s="101">
        <v>1500</v>
      </c>
      <c r="E1003" s="158">
        <f t="shared" si="15"/>
        <v>766.93782179432776</v>
      </c>
      <c r="F1003" s="120"/>
    </row>
    <row r="1004" spans="1:6" ht="17.25" thickTop="1" thickBot="1" x14ac:dyDescent="0.3">
      <c r="A1004" s="74"/>
      <c r="B1004" s="75" t="s">
        <v>893</v>
      </c>
      <c r="C1004" s="134">
        <v>1</v>
      </c>
      <c r="D1004" s="101"/>
      <c r="E1004" s="158">
        <f t="shared" si="15"/>
        <v>0</v>
      </c>
      <c r="F1004" s="120"/>
    </row>
    <row r="1005" spans="1:6" ht="17.25" thickTop="1" thickBot="1" x14ac:dyDescent="0.3">
      <c r="A1005" s="74">
        <v>108136</v>
      </c>
      <c r="B1005" s="75" t="s">
        <v>894</v>
      </c>
      <c r="C1005" s="134">
        <v>1</v>
      </c>
      <c r="D1005" s="101">
        <v>500</v>
      </c>
      <c r="E1005" s="158">
        <f t="shared" si="15"/>
        <v>255.64594059810923</v>
      </c>
      <c r="F1005" s="120"/>
    </row>
    <row r="1006" spans="1:6" ht="17.25" thickTop="1" thickBot="1" x14ac:dyDescent="0.3">
      <c r="A1006" s="74">
        <v>108137</v>
      </c>
      <c r="B1006" s="75" t="s">
        <v>895</v>
      </c>
      <c r="C1006" s="134">
        <v>1</v>
      </c>
      <c r="D1006" s="101">
        <v>500</v>
      </c>
      <c r="E1006" s="158">
        <f t="shared" si="15"/>
        <v>255.64594059810923</v>
      </c>
      <c r="F1006" s="120"/>
    </row>
    <row r="1007" spans="1:6" ht="17.25" thickTop="1" thickBot="1" x14ac:dyDescent="0.3">
      <c r="A1007" s="74">
        <v>108138</v>
      </c>
      <c r="B1007" s="75" t="s">
        <v>896</v>
      </c>
      <c r="C1007" s="134">
        <v>1</v>
      </c>
      <c r="D1007" s="101">
        <v>300</v>
      </c>
      <c r="E1007" s="158">
        <f t="shared" si="15"/>
        <v>153.38756435886555</v>
      </c>
      <c r="F1007" s="120"/>
    </row>
    <row r="1008" spans="1:6" ht="17.25" thickTop="1" thickBot="1" x14ac:dyDescent="0.3">
      <c r="A1008" s="74">
        <v>108139</v>
      </c>
      <c r="B1008" s="75" t="s">
        <v>897</v>
      </c>
      <c r="C1008" s="134">
        <v>1</v>
      </c>
      <c r="D1008" s="101">
        <v>400</v>
      </c>
      <c r="E1008" s="158">
        <f t="shared" si="15"/>
        <v>204.5167524784874</v>
      </c>
      <c r="F1008" s="120"/>
    </row>
    <row r="1009" spans="1:6" ht="32.25" thickTop="1" thickBot="1" x14ac:dyDescent="0.3">
      <c r="A1009" s="74">
        <v>108140</v>
      </c>
      <c r="B1009" s="75" t="s">
        <v>898</v>
      </c>
      <c r="C1009" s="134">
        <v>1</v>
      </c>
      <c r="D1009" s="101">
        <v>400</v>
      </c>
      <c r="E1009" s="158">
        <f t="shared" si="15"/>
        <v>204.5167524784874</v>
      </c>
      <c r="F1009" s="120"/>
    </row>
    <row r="1010" spans="1:6" ht="17.25" thickTop="1" thickBot="1" x14ac:dyDescent="0.3">
      <c r="A1010" s="74">
        <v>108141</v>
      </c>
      <c r="B1010" s="75" t="s">
        <v>899</v>
      </c>
      <c r="C1010" s="134">
        <v>1</v>
      </c>
      <c r="D1010" s="101">
        <v>2000</v>
      </c>
      <c r="E1010" s="158">
        <f t="shared" si="15"/>
        <v>1022.5837623924369</v>
      </c>
      <c r="F1010" s="120"/>
    </row>
    <row r="1011" spans="1:6" ht="32.25" thickTop="1" thickBot="1" x14ac:dyDescent="0.3">
      <c r="A1011" s="74">
        <v>108142</v>
      </c>
      <c r="B1011" s="75" t="s">
        <v>900</v>
      </c>
      <c r="C1011" s="134">
        <v>1</v>
      </c>
      <c r="D1011" s="101">
        <v>1500</v>
      </c>
      <c r="E1011" s="158">
        <f t="shared" si="15"/>
        <v>766.93782179432776</v>
      </c>
      <c r="F1011" s="120"/>
    </row>
    <row r="1012" spans="1:6" ht="32.25" thickTop="1" thickBot="1" x14ac:dyDescent="0.3">
      <c r="A1012" s="74">
        <v>108143</v>
      </c>
      <c r="B1012" s="75" t="s">
        <v>901</v>
      </c>
      <c r="C1012" s="134">
        <v>1</v>
      </c>
      <c r="D1012" s="101">
        <v>1500</v>
      </c>
      <c r="E1012" s="158">
        <f t="shared" si="15"/>
        <v>766.93782179432776</v>
      </c>
      <c r="F1012" s="120"/>
    </row>
    <row r="1013" spans="1:6" ht="32.25" thickTop="1" thickBot="1" x14ac:dyDescent="0.3">
      <c r="A1013" s="74">
        <v>108144</v>
      </c>
      <c r="B1013" s="75" t="s">
        <v>902</v>
      </c>
      <c r="C1013" s="134">
        <v>1</v>
      </c>
      <c r="D1013" s="101">
        <v>500</v>
      </c>
      <c r="E1013" s="158">
        <f t="shared" si="15"/>
        <v>255.64594059810923</v>
      </c>
      <c r="F1013" s="120"/>
    </row>
    <row r="1014" spans="1:6" ht="32.25" thickTop="1" thickBot="1" x14ac:dyDescent="0.3">
      <c r="A1014" s="74">
        <v>108147</v>
      </c>
      <c r="B1014" s="75" t="s">
        <v>903</v>
      </c>
      <c r="C1014" s="134">
        <v>1</v>
      </c>
      <c r="D1014" s="101">
        <v>1000</v>
      </c>
      <c r="E1014" s="158">
        <f t="shared" si="15"/>
        <v>511.29188119621847</v>
      </c>
      <c r="F1014" s="120"/>
    </row>
    <row r="1015" spans="1:6" ht="32.25" thickTop="1" thickBot="1" x14ac:dyDescent="0.3">
      <c r="A1015" s="74">
        <v>108149</v>
      </c>
      <c r="B1015" s="75" t="s">
        <v>904</v>
      </c>
      <c r="C1015" s="134">
        <v>1</v>
      </c>
      <c r="D1015" s="101">
        <v>1500</v>
      </c>
      <c r="E1015" s="158">
        <f t="shared" si="15"/>
        <v>766.93782179432776</v>
      </c>
      <c r="F1015" s="120"/>
    </row>
    <row r="1016" spans="1:6" ht="32.25" thickTop="1" thickBot="1" x14ac:dyDescent="0.3">
      <c r="A1016" s="74">
        <v>108150</v>
      </c>
      <c r="B1016" s="75" t="s">
        <v>905</v>
      </c>
      <c r="C1016" s="134">
        <v>1</v>
      </c>
      <c r="D1016" s="101">
        <v>1500</v>
      </c>
      <c r="E1016" s="158">
        <f t="shared" si="15"/>
        <v>766.93782179432776</v>
      </c>
      <c r="F1016" s="120"/>
    </row>
    <row r="1017" spans="1:6" ht="32.25" thickTop="1" thickBot="1" x14ac:dyDescent="0.3">
      <c r="A1017" s="74">
        <v>108151</v>
      </c>
      <c r="B1017" s="75" t="s">
        <v>906</v>
      </c>
      <c r="C1017" s="134">
        <v>1</v>
      </c>
      <c r="D1017" s="101">
        <v>500</v>
      </c>
      <c r="E1017" s="158">
        <f t="shared" si="15"/>
        <v>255.64594059810923</v>
      </c>
      <c r="F1017" s="120"/>
    </row>
    <row r="1018" spans="1:6" ht="17.25" thickTop="1" thickBot="1" x14ac:dyDescent="0.3">
      <c r="A1018" s="74">
        <v>108152</v>
      </c>
      <c r="B1018" s="75" t="s">
        <v>907</v>
      </c>
      <c r="C1018" s="134">
        <v>1</v>
      </c>
      <c r="D1018" s="101">
        <v>500</v>
      </c>
      <c r="E1018" s="158">
        <f t="shared" si="15"/>
        <v>255.64594059810923</v>
      </c>
      <c r="F1018" s="120"/>
    </row>
    <row r="1019" spans="1:6" ht="17.25" thickTop="1" thickBot="1" x14ac:dyDescent="0.3">
      <c r="A1019" s="74">
        <v>108153</v>
      </c>
      <c r="B1019" s="75" t="s">
        <v>908</v>
      </c>
      <c r="C1019" s="134">
        <v>1</v>
      </c>
      <c r="D1019" s="101">
        <v>2000</v>
      </c>
      <c r="E1019" s="158">
        <f t="shared" si="15"/>
        <v>1022.5837623924369</v>
      </c>
      <c r="F1019" s="120"/>
    </row>
    <row r="1020" spans="1:6" ht="17.25" thickTop="1" thickBot="1" x14ac:dyDescent="0.3">
      <c r="A1020" s="74">
        <v>108154</v>
      </c>
      <c r="B1020" s="75" t="s">
        <v>909</v>
      </c>
      <c r="C1020" s="134">
        <v>1</v>
      </c>
      <c r="D1020" s="101">
        <v>1500</v>
      </c>
      <c r="E1020" s="158">
        <f t="shared" si="15"/>
        <v>766.93782179432776</v>
      </c>
      <c r="F1020" s="120"/>
    </row>
    <row r="1021" spans="1:6" ht="17.25" thickTop="1" thickBot="1" x14ac:dyDescent="0.3">
      <c r="A1021" s="74">
        <v>108155</v>
      </c>
      <c r="B1021" s="75" t="s">
        <v>910</v>
      </c>
      <c r="C1021" s="134">
        <v>1</v>
      </c>
      <c r="D1021" s="101">
        <v>2000</v>
      </c>
      <c r="E1021" s="158">
        <f t="shared" si="15"/>
        <v>1022.5837623924369</v>
      </c>
      <c r="F1021" s="120"/>
    </row>
    <row r="1022" spans="1:6" ht="17.25" thickTop="1" thickBot="1" x14ac:dyDescent="0.3">
      <c r="A1022" s="74">
        <v>108156</v>
      </c>
      <c r="B1022" s="75" t="s">
        <v>911</v>
      </c>
      <c r="C1022" s="134">
        <v>1</v>
      </c>
      <c r="D1022" s="101">
        <v>1500</v>
      </c>
      <c r="E1022" s="158">
        <f t="shared" si="15"/>
        <v>766.93782179432776</v>
      </c>
      <c r="F1022" s="120"/>
    </row>
    <row r="1023" spans="1:6" ht="17.25" thickTop="1" thickBot="1" x14ac:dyDescent="0.3">
      <c r="A1023" s="74">
        <v>108157</v>
      </c>
      <c r="B1023" s="75" t="s">
        <v>912</v>
      </c>
      <c r="C1023" s="134">
        <v>1</v>
      </c>
      <c r="D1023" s="101">
        <v>2500</v>
      </c>
      <c r="E1023" s="158">
        <f t="shared" si="15"/>
        <v>1278.2297029905462</v>
      </c>
      <c r="F1023" s="120"/>
    </row>
    <row r="1024" spans="1:6" ht="17.25" thickTop="1" thickBot="1" x14ac:dyDescent="0.3">
      <c r="A1024" s="74">
        <v>108158</v>
      </c>
      <c r="B1024" s="75" t="s">
        <v>913</v>
      </c>
      <c r="C1024" s="134">
        <v>1</v>
      </c>
      <c r="D1024" s="101">
        <v>2500</v>
      </c>
      <c r="E1024" s="158">
        <f t="shared" si="15"/>
        <v>1278.2297029905462</v>
      </c>
      <c r="F1024" s="120"/>
    </row>
    <row r="1025" spans="1:6" ht="17.25" thickTop="1" thickBot="1" x14ac:dyDescent="0.3">
      <c r="A1025" s="74">
        <v>108159</v>
      </c>
      <c r="B1025" s="75" t="s">
        <v>914</v>
      </c>
      <c r="C1025" s="134">
        <v>1</v>
      </c>
      <c r="D1025" s="101">
        <v>1500</v>
      </c>
      <c r="E1025" s="158">
        <f t="shared" si="15"/>
        <v>766.93782179432776</v>
      </c>
      <c r="F1025" s="120"/>
    </row>
    <row r="1026" spans="1:6" ht="17.25" thickTop="1" thickBot="1" x14ac:dyDescent="0.3">
      <c r="A1026" s="74">
        <v>108160</v>
      </c>
      <c r="B1026" s="75" t="s">
        <v>915</v>
      </c>
      <c r="C1026" s="134">
        <v>1</v>
      </c>
      <c r="D1026" s="101">
        <v>1000</v>
      </c>
      <c r="E1026" s="158">
        <f t="shared" si="15"/>
        <v>511.29188119621847</v>
      </c>
      <c r="F1026" s="120"/>
    </row>
    <row r="1027" spans="1:6" ht="17.25" thickTop="1" thickBot="1" x14ac:dyDescent="0.3">
      <c r="A1027" s="74">
        <v>108161</v>
      </c>
      <c r="B1027" s="75" t="s">
        <v>916</v>
      </c>
      <c r="C1027" s="134">
        <v>1</v>
      </c>
      <c r="D1027" s="101">
        <v>1000</v>
      </c>
      <c r="E1027" s="158">
        <f t="shared" si="15"/>
        <v>511.29188119621847</v>
      </c>
      <c r="F1027" s="120"/>
    </row>
    <row r="1028" spans="1:6" ht="17.25" thickTop="1" thickBot="1" x14ac:dyDescent="0.3">
      <c r="A1028" s="74">
        <v>108162</v>
      </c>
      <c r="B1028" s="75" t="s">
        <v>917</v>
      </c>
      <c r="C1028" s="134">
        <v>1</v>
      </c>
      <c r="D1028" s="101">
        <v>500</v>
      </c>
      <c r="E1028" s="158">
        <f t="shared" si="15"/>
        <v>255.64594059810923</v>
      </c>
      <c r="F1028" s="120"/>
    </row>
    <row r="1029" spans="1:6" ht="17.25" thickTop="1" thickBot="1" x14ac:dyDescent="0.3">
      <c r="A1029" s="74">
        <v>108163</v>
      </c>
      <c r="B1029" s="75" t="s">
        <v>918</v>
      </c>
      <c r="C1029" s="134">
        <v>1</v>
      </c>
      <c r="D1029" s="101">
        <v>1500</v>
      </c>
      <c r="E1029" s="158">
        <f t="shared" si="15"/>
        <v>766.93782179432776</v>
      </c>
      <c r="F1029" s="120"/>
    </row>
    <row r="1030" spans="1:6" ht="17.25" thickTop="1" thickBot="1" x14ac:dyDescent="0.3">
      <c r="A1030" s="74">
        <v>108164</v>
      </c>
      <c r="B1030" s="75" t="s">
        <v>919</v>
      </c>
      <c r="C1030" s="134">
        <v>1</v>
      </c>
      <c r="D1030" s="101">
        <v>500</v>
      </c>
      <c r="E1030" s="158">
        <f t="shared" si="15"/>
        <v>255.64594059810923</v>
      </c>
      <c r="F1030" s="120"/>
    </row>
    <row r="1031" spans="1:6" ht="17.25" thickTop="1" thickBot="1" x14ac:dyDescent="0.3">
      <c r="A1031" s="74">
        <v>108165</v>
      </c>
      <c r="B1031" s="75" t="s">
        <v>920</v>
      </c>
      <c r="C1031" s="134">
        <v>1</v>
      </c>
      <c r="D1031" s="101">
        <v>500</v>
      </c>
      <c r="E1031" s="158">
        <f t="shared" si="15"/>
        <v>255.64594059810923</v>
      </c>
      <c r="F1031" s="120"/>
    </row>
    <row r="1032" spans="1:6" ht="17.25" thickTop="1" thickBot="1" x14ac:dyDescent="0.3">
      <c r="A1032" s="74">
        <v>108166</v>
      </c>
      <c r="B1032" s="75" t="s">
        <v>921</v>
      </c>
      <c r="C1032" s="134">
        <v>1</v>
      </c>
      <c r="D1032" s="101">
        <v>500</v>
      </c>
      <c r="E1032" s="158">
        <f t="shared" si="15"/>
        <v>255.64594059810923</v>
      </c>
      <c r="F1032" s="120"/>
    </row>
    <row r="1033" spans="1:6" ht="17.25" thickTop="1" thickBot="1" x14ac:dyDescent="0.3">
      <c r="A1033" s="74">
        <v>108167</v>
      </c>
      <c r="B1033" s="75" t="s">
        <v>922</v>
      </c>
      <c r="C1033" s="134">
        <v>1</v>
      </c>
      <c r="D1033" s="101">
        <v>1500</v>
      </c>
      <c r="E1033" s="158">
        <f t="shared" si="15"/>
        <v>766.93782179432776</v>
      </c>
      <c r="F1033" s="120"/>
    </row>
    <row r="1034" spans="1:6" ht="17.25" thickTop="1" thickBot="1" x14ac:dyDescent="0.3">
      <c r="A1034" s="74">
        <v>108168</v>
      </c>
      <c r="B1034" s="75" t="s">
        <v>923</v>
      </c>
      <c r="C1034" s="134">
        <v>1</v>
      </c>
      <c r="D1034" s="101">
        <v>1500</v>
      </c>
      <c r="E1034" s="158">
        <f t="shared" si="15"/>
        <v>766.93782179432776</v>
      </c>
      <c r="F1034" s="120"/>
    </row>
    <row r="1035" spans="1:6" ht="17.25" thickTop="1" thickBot="1" x14ac:dyDescent="0.3">
      <c r="A1035" s="74">
        <v>108169</v>
      </c>
      <c r="B1035" s="75" t="s">
        <v>924</v>
      </c>
      <c r="C1035" s="134">
        <v>1</v>
      </c>
      <c r="D1035" s="101">
        <v>1500</v>
      </c>
      <c r="E1035" s="158">
        <f t="shared" ref="E1035:E1098" si="16">D1035/1.95583</f>
        <v>766.93782179432776</v>
      </c>
      <c r="F1035" s="120"/>
    </row>
    <row r="1036" spans="1:6" ht="17.25" thickTop="1" thickBot="1" x14ac:dyDescent="0.3">
      <c r="A1036" s="74">
        <v>108170</v>
      </c>
      <c r="B1036" s="75" t="s">
        <v>925</v>
      </c>
      <c r="C1036" s="134">
        <v>1</v>
      </c>
      <c r="D1036" s="101">
        <v>1500</v>
      </c>
      <c r="E1036" s="158">
        <f t="shared" si="16"/>
        <v>766.93782179432776</v>
      </c>
      <c r="F1036" s="120"/>
    </row>
    <row r="1037" spans="1:6" ht="17.25" thickTop="1" thickBot="1" x14ac:dyDescent="0.3">
      <c r="A1037" s="74">
        <v>108171</v>
      </c>
      <c r="B1037" s="75" t="s">
        <v>926</v>
      </c>
      <c r="C1037" s="134">
        <v>1</v>
      </c>
      <c r="D1037" s="101">
        <v>2500</v>
      </c>
      <c r="E1037" s="158">
        <f t="shared" si="16"/>
        <v>1278.2297029905462</v>
      </c>
      <c r="F1037" s="120"/>
    </row>
    <row r="1038" spans="1:6" ht="17.25" thickTop="1" thickBot="1" x14ac:dyDescent="0.3">
      <c r="A1038" s="74">
        <v>108172</v>
      </c>
      <c r="B1038" s="75" t="s">
        <v>927</v>
      </c>
      <c r="C1038" s="134">
        <v>1</v>
      </c>
      <c r="D1038" s="101">
        <v>2500</v>
      </c>
      <c r="E1038" s="158">
        <f t="shared" si="16"/>
        <v>1278.2297029905462</v>
      </c>
      <c r="F1038" s="120"/>
    </row>
    <row r="1039" spans="1:6" ht="17.25" thickTop="1" thickBot="1" x14ac:dyDescent="0.3">
      <c r="A1039" s="74">
        <v>108173</v>
      </c>
      <c r="B1039" s="75" t="s">
        <v>928</v>
      </c>
      <c r="C1039" s="134">
        <v>1</v>
      </c>
      <c r="D1039" s="101">
        <v>2500</v>
      </c>
      <c r="E1039" s="158">
        <f t="shared" si="16"/>
        <v>1278.2297029905462</v>
      </c>
      <c r="F1039" s="120"/>
    </row>
    <row r="1040" spans="1:6" ht="17.25" thickTop="1" thickBot="1" x14ac:dyDescent="0.3">
      <c r="A1040" s="74">
        <v>108174</v>
      </c>
      <c r="B1040" s="75" t="s">
        <v>929</v>
      </c>
      <c r="C1040" s="134">
        <v>1</v>
      </c>
      <c r="D1040" s="101">
        <v>1000</v>
      </c>
      <c r="E1040" s="158">
        <f t="shared" si="16"/>
        <v>511.29188119621847</v>
      </c>
      <c r="F1040" s="120"/>
    </row>
    <row r="1041" spans="1:6" ht="17.25" thickTop="1" thickBot="1" x14ac:dyDescent="0.3">
      <c r="A1041" s="74">
        <v>108175</v>
      </c>
      <c r="B1041" s="75" t="s">
        <v>930</v>
      </c>
      <c r="C1041" s="134">
        <v>1</v>
      </c>
      <c r="D1041" s="101">
        <v>500</v>
      </c>
      <c r="E1041" s="158">
        <f t="shared" si="16"/>
        <v>255.64594059810923</v>
      </c>
      <c r="F1041" s="120"/>
    </row>
    <row r="1042" spans="1:6" ht="17.25" thickTop="1" thickBot="1" x14ac:dyDescent="0.3">
      <c r="A1042" s="74">
        <v>108176</v>
      </c>
      <c r="B1042" s="75" t="s">
        <v>931</v>
      </c>
      <c r="C1042" s="134">
        <v>1</v>
      </c>
      <c r="D1042" s="101">
        <v>1500</v>
      </c>
      <c r="E1042" s="158">
        <f t="shared" si="16"/>
        <v>766.93782179432776</v>
      </c>
      <c r="F1042" s="120"/>
    </row>
    <row r="1043" spans="1:6" ht="32.25" thickTop="1" thickBot="1" x14ac:dyDescent="0.3">
      <c r="A1043" s="74">
        <v>108179</v>
      </c>
      <c r="B1043" s="75" t="s">
        <v>900</v>
      </c>
      <c r="C1043" s="134">
        <v>1</v>
      </c>
      <c r="D1043" s="101">
        <v>1500</v>
      </c>
      <c r="E1043" s="158">
        <f t="shared" si="16"/>
        <v>766.93782179432776</v>
      </c>
      <c r="F1043" s="120"/>
    </row>
    <row r="1044" spans="1:6" ht="32.25" thickTop="1" thickBot="1" x14ac:dyDescent="0.3">
      <c r="A1044" s="74">
        <v>108180</v>
      </c>
      <c r="B1044" s="75" t="s">
        <v>932</v>
      </c>
      <c r="C1044" s="134">
        <v>1</v>
      </c>
      <c r="D1044" s="101">
        <v>2000</v>
      </c>
      <c r="E1044" s="158">
        <f t="shared" si="16"/>
        <v>1022.5837623924369</v>
      </c>
      <c r="F1044" s="120"/>
    </row>
    <row r="1045" spans="1:6" ht="32.25" thickTop="1" thickBot="1" x14ac:dyDescent="0.3">
      <c r="A1045" s="74">
        <v>108181</v>
      </c>
      <c r="B1045" s="75" t="s">
        <v>933</v>
      </c>
      <c r="C1045" s="134">
        <v>1</v>
      </c>
      <c r="D1045" s="101">
        <v>1500</v>
      </c>
      <c r="E1045" s="158">
        <f t="shared" si="16"/>
        <v>766.93782179432776</v>
      </c>
      <c r="F1045" s="120"/>
    </row>
    <row r="1046" spans="1:6" ht="32.25" thickTop="1" thickBot="1" x14ac:dyDescent="0.3">
      <c r="A1046" s="74">
        <v>108182</v>
      </c>
      <c r="B1046" s="75" t="s">
        <v>934</v>
      </c>
      <c r="C1046" s="134">
        <v>1</v>
      </c>
      <c r="D1046" s="101">
        <v>1000</v>
      </c>
      <c r="E1046" s="158">
        <f t="shared" si="16"/>
        <v>511.29188119621847</v>
      </c>
      <c r="F1046" s="120"/>
    </row>
    <row r="1047" spans="1:6" ht="32.25" thickTop="1" thickBot="1" x14ac:dyDescent="0.3">
      <c r="A1047" s="74">
        <v>108183</v>
      </c>
      <c r="B1047" s="75" t="s">
        <v>935</v>
      </c>
      <c r="C1047" s="134">
        <v>1</v>
      </c>
      <c r="D1047" s="101">
        <v>2000</v>
      </c>
      <c r="E1047" s="158">
        <f t="shared" si="16"/>
        <v>1022.5837623924369</v>
      </c>
      <c r="F1047" s="120"/>
    </row>
    <row r="1048" spans="1:6" ht="17.25" thickTop="1" thickBot="1" x14ac:dyDescent="0.3">
      <c r="A1048" s="74">
        <v>108184</v>
      </c>
      <c r="B1048" s="75" t="s">
        <v>936</v>
      </c>
      <c r="C1048" s="134">
        <v>1</v>
      </c>
      <c r="D1048" s="101">
        <v>500</v>
      </c>
      <c r="E1048" s="158">
        <f t="shared" si="16"/>
        <v>255.64594059810923</v>
      </c>
      <c r="F1048" s="120"/>
    </row>
    <row r="1049" spans="1:6" ht="17.25" thickTop="1" thickBot="1" x14ac:dyDescent="0.3">
      <c r="A1049" s="74">
        <v>108185</v>
      </c>
      <c r="B1049" s="75" t="s">
        <v>937</v>
      </c>
      <c r="C1049" s="134">
        <v>1</v>
      </c>
      <c r="D1049" s="101">
        <v>500</v>
      </c>
      <c r="E1049" s="158">
        <f t="shared" si="16"/>
        <v>255.64594059810923</v>
      </c>
      <c r="F1049" s="120"/>
    </row>
    <row r="1050" spans="1:6" ht="17.25" thickTop="1" thickBot="1" x14ac:dyDescent="0.3">
      <c r="A1050" s="74">
        <v>108186</v>
      </c>
      <c r="B1050" s="75" t="s">
        <v>938</v>
      </c>
      <c r="C1050" s="134">
        <v>1</v>
      </c>
      <c r="D1050" s="101">
        <v>500</v>
      </c>
      <c r="E1050" s="158">
        <f t="shared" si="16"/>
        <v>255.64594059810923</v>
      </c>
      <c r="F1050" s="120"/>
    </row>
    <row r="1051" spans="1:6" ht="17.25" thickTop="1" thickBot="1" x14ac:dyDescent="0.3">
      <c r="A1051" s="74">
        <v>108187</v>
      </c>
      <c r="B1051" s="75" t="s">
        <v>939</v>
      </c>
      <c r="C1051" s="134">
        <v>1</v>
      </c>
      <c r="D1051" s="101">
        <v>500</v>
      </c>
      <c r="E1051" s="158">
        <f t="shared" si="16"/>
        <v>255.64594059810923</v>
      </c>
      <c r="F1051" s="120"/>
    </row>
    <row r="1052" spans="1:6" ht="17.25" thickTop="1" thickBot="1" x14ac:dyDescent="0.3">
      <c r="A1052" s="74">
        <v>108188</v>
      </c>
      <c r="B1052" s="75" t="s">
        <v>940</v>
      </c>
      <c r="C1052" s="134">
        <v>1</v>
      </c>
      <c r="D1052" s="101">
        <v>1500</v>
      </c>
      <c r="E1052" s="158">
        <f t="shared" si="16"/>
        <v>766.93782179432776</v>
      </c>
      <c r="F1052" s="120"/>
    </row>
    <row r="1053" spans="1:6" ht="17.25" thickTop="1" thickBot="1" x14ac:dyDescent="0.3">
      <c r="A1053" s="74">
        <v>108189</v>
      </c>
      <c r="B1053" s="75" t="s">
        <v>941</v>
      </c>
      <c r="C1053" s="134">
        <v>1</v>
      </c>
      <c r="D1053" s="101">
        <v>2500</v>
      </c>
      <c r="E1053" s="158">
        <f t="shared" si="16"/>
        <v>1278.2297029905462</v>
      </c>
      <c r="F1053" s="120"/>
    </row>
    <row r="1054" spans="1:6" ht="17.25" thickTop="1" thickBot="1" x14ac:dyDescent="0.3">
      <c r="A1054" s="74">
        <v>108190</v>
      </c>
      <c r="B1054" s="75" t="s">
        <v>942</v>
      </c>
      <c r="C1054" s="134">
        <v>1</v>
      </c>
      <c r="D1054" s="101">
        <v>2500</v>
      </c>
      <c r="E1054" s="158">
        <f t="shared" si="16"/>
        <v>1278.2297029905462</v>
      </c>
      <c r="F1054" s="120"/>
    </row>
    <row r="1055" spans="1:6" ht="17.25" thickTop="1" thickBot="1" x14ac:dyDescent="0.3">
      <c r="A1055" s="74">
        <v>108191</v>
      </c>
      <c r="B1055" s="75" t="s">
        <v>943</v>
      </c>
      <c r="C1055" s="134">
        <v>1</v>
      </c>
      <c r="D1055" s="101">
        <v>700</v>
      </c>
      <c r="E1055" s="158">
        <f t="shared" si="16"/>
        <v>357.90431683735295</v>
      </c>
      <c r="F1055" s="120"/>
    </row>
    <row r="1056" spans="1:6" ht="17.25" thickTop="1" thickBot="1" x14ac:dyDescent="0.3">
      <c r="A1056" s="74">
        <v>108192</v>
      </c>
      <c r="B1056" s="75" t="s">
        <v>944</v>
      </c>
      <c r="C1056" s="134">
        <v>1</v>
      </c>
      <c r="D1056" s="101">
        <v>1500</v>
      </c>
      <c r="E1056" s="158">
        <f t="shared" si="16"/>
        <v>766.93782179432776</v>
      </c>
      <c r="F1056" s="120"/>
    </row>
    <row r="1057" spans="1:6" ht="17.25" thickTop="1" thickBot="1" x14ac:dyDescent="0.3">
      <c r="A1057" s="74">
        <v>108193</v>
      </c>
      <c r="B1057" s="75" t="s">
        <v>945</v>
      </c>
      <c r="C1057" s="134">
        <v>1</v>
      </c>
      <c r="D1057" s="101">
        <v>1500</v>
      </c>
      <c r="E1057" s="158">
        <f t="shared" si="16"/>
        <v>766.93782179432776</v>
      </c>
      <c r="F1057" s="120"/>
    </row>
    <row r="1058" spans="1:6" ht="17.25" thickTop="1" thickBot="1" x14ac:dyDescent="0.3">
      <c r="A1058" s="74">
        <v>108194</v>
      </c>
      <c r="B1058" s="75" t="s">
        <v>946</v>
      </c>
      <c r="C1058" s="134">
        <v>1</v>
      </c>
      <c r="D1058" s="101">
        <v>1000</v>
      </c>
      <c r="E1058" s="158">
        <f t="shared" si="16"/>
        <v>511.29188119621847</v>
      </c>
      <c r="F1058" s="120"/>
    </row>
    <row r="1059" spans="1:6" ht="17.25" thickTop="1" thickBot="1" x14ac:dyDescent="0.3">
      <c r="A1059" s="74">
        <v>108195</v>
      </c>
      <c r="B1059" s="75" t="s">
        <v>947</v>
      </c>
      <c r="C1059" s="134">
        <v>1</v>
      </c>
      <c r="D1059" s="101">
        <v>2000</v>
      </c>
      <c r="E1059" s="158">
        <f t="shared" si="16"/>
        <v>1022.5837623924369</v>
      </c>
      <c r="F1059" s="120"/>
    </row>
    <row r="1060" spans="1:6" ht="17.25" thickTop="1" thickBot="1" x14ac:dyDescent="0.3">
      <c r="A1060" s="74">
        <v>108196</v>
      </c>
      <c r="B1060" s="75" t="s">
        <v>948</v>
      </c>
      <c r="C1060" s="134">
        <v>1</v>
      </c>
      <c r="D1060" s="101">
        <v>3000</v>
      </c>
      <c r="E1060" s="158">
        <f t="shared" si="16"/>
        <v>1533.8756435886555</v>
      </c>
      <c r="F1060" s="120"/>
    </row>
    <row r="1061" spans="1:6" ht="17.25" thickTop="1" thickBot="1" x14ac:dyDescent="0.3">
      <c r="A1061" s="74">
        <v>108197</v>
      </c>
      <c r="B1061" s="75" t="s">
        <v>949</v>
      </c>
      <c r="C1061" s="134">
        <v>1</v>
      </c>
      <c r="D1061" s="101">
        <v>2000</v>
      </c>
      <c r="E1061" s="158">
        <f t="shared" si="16"/>
        <v>1022.5837623924369</v>
      </c>
      <c r="F1061" s="120"/>
    </row>
    <row r="1062" spans="1:6" ht="17.25" thickTop="1" thickBot="1" x14ac:dyDescent="0.3">
      <c r="A1062" s="74">
        <v>108198</v>
      </c>
      <c r="B1062" s="75" t="s">
        <v>950</v>
      </c>
      <c r="C1062" s="134">
        <v>1</v>
      </c>
      <c r="D1062" s="101">
        <v>2500</v>
      </c>
      <c r="E1062" s="158">
        <f t="shared" si="16"/>
        <v>1278.2297029905462</v>
      </c>
      <c r="F1062" s="120"/>
    </row>
    <row r="1063" spans="1:6" ht="17.25" thickTop="1" thickBot="1" x14ac:dyDescent="0.3">
      <c r="A1063" s="74">
        <v>108199</v>
      </c>
      <c r="B1063" s="75" t="s">
        <v>951</v>
      </c>
      <c r="C1063" s="134">
        <v>1</v>
      </c>
      <c r="D1063" s="101">
        <v>1500</v>
      </c>
      <c r="E1063" s="158">
        <f t="shared" si="16"/>
        <v>766.93782179432776</v>
      </c>
      <c r="F1063" s="120"/>
    </row>
    <row r="1064" spans="1:6" ht="17.25" thickTop="1" thickBot="1" x14ac:dyDescent="0.3">
      <c r="A1064" s="74">
        <v>108200</v>
      </c>
      <c r="B1064" s="75" t="s">
        <v>952</v>
      </c>
      <c r="C1064" s="134">
        <v>1</v>
      </c>
      <c r="D1064" s="101">
        <v>1500</v>
      </c>
      <c r="E1064" s="158">
        <f t="shared" si="16"/>
        <v>766.93782179432776</v>
      </c>
      <c r="F1064" s="120"/>
    </row>
    <row r="1065" spans="1:6" ht="17.25" thickTop="1" thickBot="1" x14ac:dyDescent="0.3">
      <c r="A1065" s="74">
        <v>108201</v>
      </c>
      <c r="B1065" s="75" t="s">
        <v>953</v>
      </c>
      <c r="C1065" s="134">
        <v>1</v>
      </c>
      <c r="D1065" s="101">
        <v>1500</v>
      </c>
      <c r="E1065" s="158">
        <f t="shared" si="16"/>
        <v>766.93782179432776</v>
      </c>
      <c r="F1065" s="120"/>
    </row>
    <row r="1066" spans="1:6" ht="17.25" thickTop="1" thickBot="1" x14ac:dyDescent="0.3">
      <c r="A1066" s="74">
        <v>108202</v>
      </c>
      <c r="B1066" s="75" t="s">
        <v>954</v>
      </c>
      <c r="C1066" s="134">
        <v>1</v>
      </c>
      <c r="D1066" s="101">
        <v>1000</v>
      </c>
      <c r="E1066" s="158">
        <f t="shared" si="16"/>
        <v>511.29188119621847</v>
      </c>
      <c r="F1066" s="120"/>
    </row>
    <row r="1067" spans="1:6" ht="17.25" thickTop="1" thickBot="1" x14ac:dyDescent="0.3">
      <c r="A1067" s="74">
        <v>108203</v>
      </c>
      <c r="B1067" s="75" t="s">
        <v>955</v>
      </c>
      <c r="C1067" s="134">
        <v>1</v>
      </c>
      <c r="D1067" s="101">
        <v>1500</v>
      </c>
      <c r="E1067" s="158">
        <f t="shared" si="16"/>
        <v>766.93782179432776</v>
      </c>
      <c r="F1067" s="120"/>
    </row>
    <row r="1068" spans="1:6" ht="17.25" thickTop="1" thickBot="1" x14ac:dyDescent="0.3">
      <c r="A1068" s="74">
        <v>108204</v>
      </c>
      <c r="B1068" s="75" t="s">
        <v>956</v>
      </c>
      <c r="C1068" s="134">
        <v>1</v>
      </c>
      <c r="D1068" s="101">
        <v>1000</v>
      </c>
      <c r="E1068" s="158">
        <f t="shared" si="16"/>
        <v>511.29188119621847</v>
      </c>
      <c r="F1068" s="120"/>
    </row>
    <row r="1069" spans="1:6" ht="17.25" thickTop="1" thickBot="1" x14ac:dyDescent="0.3">
      <c r="A1069" s="74">
        <v>108205</v>
      </c>
      <c r="B1069" s="75" t="s">
        <v>957</v>
      </c>
      <c r="C1069" s="134">
        <v>1</v>
      </c>
      <c r="D1069" s="101">
        <v>2000</v>
      </c>
      <c r="E1069" s="158">
        <f t="shared" si="16"/>
        <v>1022.5837623924369</v>
      </c>
      <c r="F1069" s="120"/>
    </row>
    <row r="1070" spans="1:6" ht="17.25" thickTop="1" thickBot="1" x14ac:dyDescent="0.3">
      <c r="A1070" s="74">
        <v>108206</v>
      </c>
      <c r="B1070" s="75" t="s">
        <v>958</v>
      </c>
      <c r="C1070" s="134">
        <v>1</v>
      </c>
      <c r="D1070" s="101">
        <v>2000</v>
      </c>
      <c r="E1070" s="158">
        <f t="shared" si="16"/>
        <v>1022.5837623924369</v>
      </c>
      <c r="F1070" s="120"/>
    </row>
    <row r="1071" spans="1:6" ht="17.25" thickTop="1" thickBot="1" x14ac:dyDescent="0.3">
      <c r="A1071" s="74">
        <v>108207</v>
      </c>
      <c r="B1071" s="75" t="s">
        <v>959</v>
      </c>
      <c r="C1071" s="134">
        <v>1</v>
      </c>
      <c r="D1071" s="101">
        <v>5000</v>
      </c>
      <c r="E1071" s="158">
        <f t="shared" si="16"/>
        <v>2556.4594059810925</v>
      </c>
      <c r="F1071" s="120"/>
    </row>
    <row r="1072" spans="1:6" ht="32.25" thickTop="1" thickBot="1" x14ac:dyDescent="0.3">
      <c r="A1072" s="74">
        <v>108208</v>
      </c>
      <c r="B1072" s="75" t="s">
        <v>960</v>
      </c>
      <c r="C1072" s="134">
        <v>1</v>
      </c>
      <c r="D1072" s="101">
        <v>1500</v>
      </c>
      <c r="E1072" s="158">
        <f t="shared" si="16"/>
        <v>766.93782179432776</v>
      </c>
      <c r="F1072" s="120"/>
    </row>
    <row r="1073" spans="1:6" ht="17.25" thickTop="1" thickBot="1" x14ac:dyDescent="0.3">
      <c r="A1073" s="74">
        <v>108209</v>
      </c>
      <c r="B1073" s="75" t="s">
        <v>961</v>
      </c>
      <c r="C1073" s="134">
        <v>1</v>
      </c>
      <c r="D1073" s="101">
        <v>1500</v>
      </c>
      <c r="E1073" s="158">
        <f t="shared" si="16"/>
        <v>766.93782179432776</v>
      </c>
      <c r="F1073" s="120"/>
    </row>
    <row r="1074" spans="1:6" ht="17.25" thickTop="1" thickBot="1" x14ac:dyDescent="0.3">
      <c r="A1074" s="74">
        <v>108210</v>
      </c>
      <c r="B1074" s="75" t="s">
        <v>962</v>
      </c>
      <c r="C1074" s="134">
        <v>1</v>
      </c>
      <c r="D1074" s="101">
        <v>1000</v>
      </c>
      <c r="E1074" s="158">
        <f t="shared" si="16"/>
        <v>511.29188119621847</v>
      </c>
      <c r="F1074" s="120"/>
    </row>
    <row r="1075" spans="1:6" ht="32.25" thickTop="1" thickBot="1" x14ac:dyDescent="0.3">
      <c r="A1075" s="74">
        <v>108211</v>
      </c>
      <c r="B1075" s="75" t="s">
        <v>963</v>
      </c>
      <c r="C1075" s="134">
        <v>1</v>
      </c>
      <c r="D1075" s="101">
        <v>1500</v>
      </c>
      <c r="E1075" s="158">
        <f t="shared" si="16"/>
        <v>766.93782179432776</v>
      </c>
      <c r="F1075" s="128"/>
    </row>
    <row r="1076" spans="1:6" ht="17.25" thickTop="1" thickBot="1" x14ac:dyDescent="0.3">
      <c r="A1076" s="74">
        <v>108212</v>
      </c>
      <c r="B1076" s="75" t="s">
        <v>964</v>
      </c>
      <c r="C1076" s="134">
        <v>1</v>
      </c>
      <c r="D1076" s="101">
        <v>2000</v>
      </c>
      <c r="E1076" s="158">
        <f t="shared" si="16"/>
        <v>1022.5837623924369</v>
      </c>
      <c r="F1076" s="129"/>
    </row>
    <row r="1077" spans="1:6" ht="17.25" thickTop="1" thickBot="1" x14ac:dyDescent="0.3">
      <c r="A1077" s="74">
        <v>108213</v>
      </c>
      <c r="B1077" s="75" t="s">
        <v>965</v>
      </c>
      <c r="C1077" s="134">
        <v>1</v>
      </c>
      <c r="D1077" s="101">
        <v>2000</v>
      </c>
      <c r="E1077" s="158">
        <f t="shared" si="16"/>
        <v>1022.5837623924369</v>
      </c>
      <c r="F1077" s="129"/>
    </row>
    <row r="1078" spans="1:6" ht="17.25" thickTop="1" thickBot="1" x14ac:dyDescent="0.3">
      <c r="A1078" s="74">
        <v>108214</v>
      </c>
      <c r="B1078" s="75" t="s">
        <v>966</v>
      </c>
      <c r="C1078" s="134">
        <v>1</v>
      </c>
      <c r="D1078" s="101">
        <v>1500</v>
      </c>
      <c r="E1078" s="158">
        <f t="shared" si="16"/>
        <v>766.93782179432776</v>
      </c>
      <c r="F1078" s="130"/>
    </row>
    <row r="1079" spans="1:6" ht="17.25" thickTop="1" thickBot="1" x14ac:dyDescent="0.3">
      <c r="A1079" s="74">
        <v>108215</v>
      </c>
      <c r="B1079" s="75" t="s">
        <v>967</v>
      </c>
      <c r="C1079" s="134">
        <v>1</v>
      </c>
      <c r="D1079" s="101">
        <v>100</v>
      </c>
      <c r="E1079" s="158">
        <f t="shared" si="16"/>
        <v>51.129188119621851</v>
      </c>
      <c r="F1079" s="130"/>
    </row>
    <row r="1080" spans="1:6" ht="32.25" thickTop="1" thickBot="1" x14ac:dyDescent="0.3">
      <c r="A1080" s="74">
        <v>108216</v>
      </c>
      <c r="B1080" s="75" t="s">
        <v>968</v>
      </c>
      <c r="C1080" s="134">
        <v>1</v>
      </c>
      <c r="D1080" s="101">
        <v>1800</v>
      </c>
      <c r="E1080" s="158">
        <f t="shared" si="16"/>
        <v>920.32538615319334</v>
      </c>
      <c r="F1080" s="131"/>
    </row>
    <row r="1081" spans="1:6" ht="17.25" thickTop="1" thickBot="1" x14ac:dyDescent="0.3">
      <c r="A1081" s="74">
        <v>108217</v>
      </c>
      <c r="B1081" s="75" t="s">
        <v>1008</v>
      </c>
      <c r="C1081" s="134">
        <v>1</v>
      </c>
      <c r="D1081" s="38">
        <v>3240</v>
      </c>
      <c r="E1081" s="158">
        <f t="shared" si="16"/>
        <v>1656.5856950757479</v>
      </c>
    </row>
    <row r="1082" spans="1:6" ht="17.25" thickTop="1" thickBot="1" x14ac:dyDescent="0.3">
      <c r="A1082" s="74">
        <v>108218</v>
      </c>
      <c r="B1082" s="75" t="s">
        <v>1009</v>
      </c>
      <c r="C1082" s="134">
        <v>1</v>
      </c>
      <c r="D1082" s="38">
        <v>1900</v>
      </c>
      <c r="E1082" s="158">
        <f t="shared" si="16"/>
        <v>971.45457427281519</v>
      </c>
    </row>
    <row r="1083" spans="1:6" ht="17.25" thickTop="1" thickBot="1" x14ac:dyDescent="0.3">
      <c r="A1083" s="77"/>
      <c r="B1083" s="78" t="s">
        <v>969</v>
      </c>
      <c r="C1083" s="146"/>
      <c r="D1083" s="44"/>
      <c r="E1083" s="158"/>
    </row>
    <row r="1084" spans="1:6" ht="17.25" thickTop="1" thickBot="1" x14ac:dyDescent="0.3">
      <c r="A1084" s="74">
        <v>121001</v>
      </c>
      <c r="B1084" s="75" t="s">
        <v>970</v>
      </c>
      <c r="C1084" s="134">
        <v>1</v>
      </c>
      <c r="D1084" s="27">
        <v>60</v>
      </c>
      <c r="E1084" s="158">
        <f t="shared" si="16"/>
        <v>30.677512871773111</v>
      </c>
    </row>
    <row r="1085" spans="1:6" ht="17.25" thickTop="1" thickBot="1" x14ac:dyDescent="0.3">
      <c r="A1085" s="74">
        <v>121002</v>
      </c>
      <c r="B1085" s="75" t="s">
        <v>971</v>
      </c>
      <c r="C1085" s="134">
        <v>1</v>
      </c>
      <c r="D1085" s="27">
        <v>100</v>
      </c>
      <c r="E1085" s="158">
        <f t="shared" si="16"/>
        <v>51.129188119621851</v>
      </c>
    </row>
    <row r="1086" spans="1:6" ht="17.25" thickTop="1" thickBot="1" x14ac:dyDescent="0.3">
      <c r="A1086" s="74">
        <v>121003</v>
      </c>
      <c r="B1086" s="75" t="s">
        <v>972</v>
      </c>
      <c r="C1086" s="134">
        <v>1</v>
      </c>
      <c r="D1086" s="27">
        <v>50</v>
      </c>
      <c r="E1086" s="158">
        <f t="shared" si="16"/>
        <v>25.564594059810926</v>
      </c>
    </row>
    <row r="1087" spans="1:6" ht="17.25" thickTop="1" thickBot="1" x14ac:dyDescent="0.3">
      <c r="A1087" s="74">
        <v>121004</v>
      </c>
      <c r="B1087" s="75" t="s">
        <v>973</v>
      </c>
      <c r="C1087" s="134">
        <v>1</v>
      </c>
      <c r="D1087" s="27">
        <v>70</v>
      </c>
      <c r="E1087" s="158">
        <f t="shared" si="16"/>
        <v>35.790431683735292</v>
      </c>
    </row>
    <row r="1088" spans="1:6" ht="17.25" thickTop="1" thickBot="1" x14ac:dyDescent="0.3">
      <c r="A1088" s="74">
        <v>121005</v>
      </c>
      <c r="B1088" s="75" t="s">
        <v>974</v>
      </c>
      <c r="C1088" s="134">
        <v>1</v>
      </c>
      <c r="D1088" s="27">
        <v>40</v>
      </c>
      <c r="E1088" s="158">
        <f t="shared" si="16"/>
        <v>20.45167524784874</v>
      </c>
    </row>
    <row r="1089" spans="1:5" ht="17.25" thickTop="1" thickBot="1" x14ac:dyDescent="0.3">
      <c r="A1089" s="74">
        <v>121006</v>
      </c>
      <c r="B1089" s="75" t="s">
        <v>975</v>
      </c>
      <c r="C1089" s="134">
        <v>1</v>
      </c>
      <c r="D1089" s="27">
        <v>25</v>
      </c>
      <c r="E1089" s="158">
        <f t="shared" si="16"/>
        <v>12.782297029905463</v>
      </c>
    </row>
    <row r="1090" spans="1:5" ht="17.25" thickTop="1" thickBot="1" x14ac:dyDescent="0.3">
      <c r="A1090" s="74">
        <v>121007</v>
      </c>
      <c r="B1090" s="75" t="s">
        <v>976</v>
      </c>
      <c r="C1090" s="134">
        <v>1</v>
      </c>
      <c r="D1090" s="27">
        <v>15</v>
      </c>
      <c r="E1090" s="158">
        <f t="shared" si="16"/>
        <v>7.6693782179432777</v>
      </c>
    </row>
    <row r="1091" spans="1:5" ht="17.25" thickTop="1" thickBot="1" x14ac:dyDescent="0.3">
      <c r="A1091" s="74">
        <v>121008</v>
      </c>
      <c r="B1091" s="75" t="s">
        <v>977</v>
      </c>
      <c r="C1091" s="134">
        <v>1</v>
      </c>
      <c r="D1091" s="27">
        <v>15</v>
      </c>
      <c r="E1091" s="158">
        <f t="shared" si="16"/>
        <v>7.6693782179432777</v>
      </c>
    </row>
    <row r="1092" spans="1:5" ht="17.25" thickTop="1" thickBot="1" x14ac:dyDescent="0.3">
      <c r="A1092" s="74">
        <v>121009</v>
      </c>
      <c r="B1092" s="75" t="s">
        <v>978</v>
      </c>
      <c r="C1092" s="134">
        <v>1</v>
      </c>
      <c r="D1092" s="27">
        <v>40</v>
      </c>
      <c r="E1092" s="158">
        <f t="shared" si="16"/>
        <v>20.45167524784874</v>
      </c>
    </row>
    <row r="1093" spans="1:5" ht="17.25" thickTop="1" thickBot="1" x14ac:dyDescent="0.3">
      <c r="A1093" s="74">
        <v>121010</v>
      </c>
      <c r="B1093" s="75" t="s">
        <v>979</v>
      </c>
      <c r="C1093" s="134">
        <v>1</v>
      </c>
      <c r="D1093" s="27">
        <v>15</v>
      </c>
      <c r="E1093" s="158">
        <f t="shared" si="16"/>
        <v>7.6693782179432777</v>
      </c>
    </row>
    <row r="1094" spans="1:5" ht="17.25" thickTop="1" thickBot="1" x14ac:dyDescent="0.3">
      <c r="A1094" s="74">
        <v>121011</v>
      </c>
      <c r="B1094" s="75" t="s">
        <v>980</v>
      </c>
      <c r="C1094" s="134">
        <v>1</v>
      </c>
      <c r="D1094" s="27">
        <v>30</v>
      </c>
      <c r="E1094" s="158">
        <f t="shared" si="16"/>
        <v>15.338756435886555</v>
      </c>
    </row>
    <row r="1095" spans="1:5" ht="17.25" thickTop="1" thickBot="1" x14ac:dyDescent="0.3">
      <c r="A1095" s="74">
        <v>121012</v>
      </c>
      <c r="B1095" s="75" t="s">
        <v>981</v>
      </c>
      <c r="C1095" s="134">
        <v>1</v>
      </c>
      <c r="D1095" s="27">
        <v>20</v>
      </c>
      <c r="E1095" s="158">
        <f t="shared" si="16"/>
        <v>10.22583762392437</v>
      </c>
    </row>
    <row r="1096" spans="1:5" ht="17.25" thickTop="1" thickBot="1" x14ac:dyDescent="0.3">
      <c r="A1096" s="74">
        <v>121013</v>
      </c>
      <c r="B1096" s="75" t="s">
        <v>1110</v>
      </c>
      <c r="C1096" s="134">
        <v>1</v>
      </c>
      <c r="D1096" s="27">
        <v>10</v>
      </c>
      <c r="E1096" s="158">
        <f t="shared" si="16"/>
        <v>5.1129188119621851</v>
      </c>
    </row>
    <row r="1097" spans="1:5" ht="17.25" thickTop="1" thickBot="1" x14ac:dyDescent="0.3">
      <c r="A1097" s="74">
        <v>121014</v>
      </c>
      <c r="B1097" s="75" t="s">
        <v>101</v>
      </c>
      <c r="C1097" s="134">
        <v>1</v>
      </c>
      <c r="D1097" s="27">
        <v>10</v>
      </c>
      <c r="E1097" s="158">
        <f t="shared" si="16"/>
        <v>5.1129188119621851</v>
      </c>
    </row>
    <row r="1098" spans="1:5" ht="17.25" thickTop="1" thickBot="1" x14ac:dyDescent="0.3">
      <c r="A1098" s="74">
        <v>121015</v>
      </c>
      <c r="B1098" s="75" t="s">
        <v>1108</v>
      </c>
      <c r="C1098" s="134">
        <v>1</v>
      </c>
      <c r="D1098" s="27">
        <v>10</v>
      </c>
      <c r="E1098" s="158">
        <f t="shared" si="16"/>
        <v>5.1129188119621851</v>
      </c>
    </row>
    <row r="1099" spans="1:5" ht="17.25" thickTop="1" thickBot="1" x14ac:dyDescent="0.3">
      <c r="A1099" s="74">
        <v>121016</v>
      </c>
      <c r="B1099" s="75" t="s">
        <v>982</v>
      </c>
      <c r="C1099" s="134">
        <v>1</v>
      </c>
      <c r="D1099" s="27">
        <v>40</v>
      </c>
      <c r="E1099" s="158">
        <f t="shared" ref="E1099:E1101" si="17">D1099/1.95583</f>
        <v>20.45167524784874</v>
      </c>
    </row>
    <row r="1100" spans="1:5" ht="17.25" thickTop="1" thickBot="1" x14ac:dyDescent="0.3">
      <c r="A1100" s="134">
        <v>121017</v>
      </c>
      <c r="B1100" s="82" t="s">
        <v>1109</v>
      </c>
      <c r="C1100" s="134">
        <v>1</v>
      </c>
      <c r="D1100" s="27">
        <v>5</v>
      </c>
      <c r="E1100" s="158">
        <f t="shared" si="17"/>
        <v>2.5564594059810926</v>
      </c>
    </row>
    <row r="1101" spans="1:5" ht="17.25" thickTop="1" thickBot="1" x14ac:dyDescent="0.3">
      <c r="A1101" s="134">
        <v>121018</v>
      </c>
      <c r="B1101" s="82" t="s">
        <v>1111</v>
      </c>
      <c r="C1101" s="134">
        <v>1</v>
      </c>
      <c r="D1101" s="27">
        <v>30</v>
      </c>
      <c r="E1101" s="158">
        <f t="shared" si="17"/>
        <v>15.338756435886555</v>
      </c>
    </row>
    <row r="1102" spans="1:5" ht="17.25" thickTop="1" thickBot="1" x14ac:dyDescent="0.3">
      <c r="A1102" s="83"/>
      <c r="B1102" s="84" t="s">
        <v>983</v>
      </c>
      <c r="C1102" s="9"/>
      <c r="D1102" s="85"/>
      <c r="E1102" s="158"/>
    </row>
    <row r="1103" spans="1:5" ht="17.25" thickTop="1" thickBot="1" x14ac:dyDescent="0.3">
      <c r="A1103" s="83"/>
      <c r="B1103" s="86"/>
      <c r="C1103" s="134"/>
      <c r="D1103" s="85"/>
      <c r="E1103" s="158"/>
    </row>
    <row r="1104" spans="1:5" ht="46.5" thickTop="1" thickBot="1" x14ac:dyDescent="0.3">
      <c r="A1104" s="87"/>
      <c r="B1104" s="88" t="s">
        <v>984</v>
      </c>
      <c r="C1104" s="134"/>
      <c r="D1104" s="89"/>
      <c r="E1104" s="155"/>
    </row>
    <row r="1105" spans="1:5" ht="46.5" thickTop="1" thickBot="1" x14ac:dyDescent="0.3">
      <c r="A1105" s="90"/>
      <c r="B1105" s="91" t="s">
        <v>985</v>
      </c>
      <c r="C1105" s="134"/>
      <c r="D1105" s="92"/>
      <c r="E1105" s="155"/>
    </row>
    <row r="1106" spans="1:5" ht="17.25" thickTop="1" thickBot="1" x14ac:dyDescent="0.3">
      <c r="A1106" s="93"/>
      <c r="B1106" s="94" t="s">
        <v>1101</v>
      </c>
      <c r="C1106" s="134"/>
      <c r="D1106" s="95"/>
      <c r="E1106" s="156"/>
    </row>
    <row r="1107" spans="1:5" ht="17.25" thickTop="1" thickBot="1" x14ac:dyDescent="0.3">
      <c r="A1107" s="96"/>
      <c r="B1107" s="97" t="s">
        <v>1102</v>
      </c>
      <c r="C1107" s="134"/>
      <c r="D1107" s="98"/>
      <c r="E1107" s="156"/>
    </row>
  </sheetData>
  <mergeCells count="12">
    <mergeCell ref="F216:F217"/>
    <mergeCell ref="F162:F163"/>
    <mergeCell ref="F197:F202"/>
    <mergeCell ref="A1:H1"/>
    <mergeCell ref="A2:H2"/>
    <mergeCell ref="A3:H3"/>
    <mergeCell ref="F147:F149"/>
    <mergeCell ref="F141:F142"/>
    <mergeCell ref="A6:A7"/>
    <mergeCell ref="B6:B7"/>
    <mergeCell ref="F6:H6"/>
    <mergeCell ref="D6:D7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ADMIN</cp:lastModifiedBy>
  <cp:lastPrinted>2024-06-14T10:18:49Z</cp:lastPrinted>
  <dcterms:created xsi:type="dcterms:W3CDTF">2019-05-29T08:54:45Z</dcterms:created>
  <dcterms:modified xsi:type="dcterms:W3CDTF">2025-10-15T12:23:09Z</dcterms:modified>
</cp:coreProperties>
</file>