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87B6F83-4FED-49A2-A033-FE6E92ACA13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анни за лечебното заведение" sheetId="2" r:id="rId1"/>
    <sheet name="ценоразпис" sheetId="1" r:id="rId2"/>
  </sheets>
  <definedNames>
    <definedName name="_xlnm.Print_Titles" localSheetId="1">ценоразпис!$4:$5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6" i="1" l="1"/>
  <c r="E195" i="1"/>
  <c r="E194" i="1"/>
  <c r="E193" i="1"/>
  <c r="E192" i="1"/>
  <c r="E191" i="1"/>
  <c r="E190" i="1"/>
  <c r="E189" i="1"/>
  <c r="E330" i="1"/>
  <c r="E141" i="1"/>
  <c r="E40" i="1"/>
  <c r="E10" i="1" l="1"/>
  <c r="E172" i="1"/>
  <c r="E38" i="1"/>
  <c r="E45" i="1"/>
  <c r="E8" i="1"/>
  <c r="E9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9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7" i="1"/>
  <c r="E6" i="1"/>
  <c r="D237" i="1"/>
  <c r="E237" i="1" s="1"/>
  <c r="D233" i="1"/>
  <c r="E233" i="1" s="1"/>
</calcChain>
</file>

<file path=xl/sharedStrings.xml><?xml version="1.0" encoding="utf-8"?>
<sst xmlns="http://schemas.openxmlformats.org/spreadsheetml/2006/main" count="719" uniqueCount="352">
  <si>
    <t>МБАЛ "МАЙЧИН ДОМ - ВАРНА" ЕООД</t>
  </si>
  <si>
    <t xml:space="preserve">Д-р Максим Яков:
                 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</si>
  <si>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</si>
  <si>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</si>
  <si>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</si>
  <si>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</si>
  <si>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</si>
  <si>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Преглед от специалист акушер-гинеколог</t>
  </si>
  <si>
    <t>бр.</t>
  </si>
  <si>
    <t>УЗД при специалист по акушерство и гинекология</t>
  </si>
  <si>
    <t>Преглед+ УЗД</t>
  </si>
  <si>
    <t>УЗД-доплер</t>
  </si>
  <si>
    <t>NST</t>
  </si>
  <si>
    <t>Прекъсване на бременност по желание на пациентката</t>
  </si>
  <si>
    <t>Хистология при малка оперативна процедура</t>
  </si>
  <si>
    <t>Хистология при средно голяма оперативна процедура</t>
  </si>
  <si>
    <t>Хистология оперативна процедура с голям обем на сложност</t>
  </si>
  <si>
    <t>Колпоскопия</t>
  </si>
  <si>
    <t>Щипкова биопсия</t>
  </si>
  <si>
    <t>Лазер - терапия</t>
  </si>
  <si>
    <t>Песар тип 1</t>
  </si>
  <si>
    <t>Поставяне на песар тип 1</t>
  </si>
  <si>
    <t>Песар тип 2</t>
  </si>
  <si>
    <t>Поставяне на песар тип 2</t>
  </si>
  <si>
    <t xml:space="preserve">Поставяне на абокат </t>
  </si>
  <si>
    <t>Поставяне на абокат и инфузия</t>
  </si>
  <si>
    <t>Вливане на медикамент при наличие на поставен абокат /без медикамент/</t>
  </si>
  <si>
    <t>Инфузия/при поставен вече абокат, медикамент от пациента/ до 45минути</t>
  </si>
  <si>
    <t>Проба - тест за антибиотик /с отчитането и първа инжекция, без медикамента/</t>
  </si>
  <si>
    <t>Избор на лекар за "Преждевременно прекъсване на бременността спонтанно или по медицински показания до 13 гест. с."</t>
  </si>
  <si>
    <t>Избор на екип за "Преждевременно прекъсване на бременността спонтанно или по медицински показания от 14 гест. с. до 26 г.с. на плода"</t>
  </si>
  <si>
    <t>Избор на лекар за "Раждане"</t>
  </si>
  <si>
    <t>Избор на екип за "Раждане"</t>
  </si>
  <si>
    <t>Ползване на зала за активно раждане - по желание на пациента</t>
  </si>
  <si>
    <t>Избор на екип за Нерадикално отстраняване на матката</t>
  </si>
  <si>
    <t>Избор на лекар за Нерадикално отстраняване на матката</t>
  </si>
  <si>
    <t>Избор на екип за Влагалищна пластика</t>
  </si>
  <si>
    <t>Избор на лекар за Влагалищна пластика</t>
  </si>
  <si>
    <t>Избор на екип за Радикална хистеректомия</t>
  </si>
  <si>
    <t>Избор на екип при системна радикална ексцизия на лимфни възли, като самостоятелна интервенция или съчетана с радикално отстраняване на женски полови органи</t>
  </si>
  <si>
    <t>Избор на екип за Оперативни интервенции чрез коремен достъп за отстраняване на болестни изменения на женските полови органи</t>
  </si>
  <si>
    <t>Избор на лекар за Оперативни интервенции чрез коремен достъп за отстраняване на болестни изменения на женските полови органи</t>
  </si>
  <si>
    <t>Пациентски комплект за гинекологична операция /еднократен/ - I тип</t>
  </si>
  <si>
    <t>Пациентски комплект за гинекологична операция /еднократен/ - II тип</t>
  </si>
  <si>
    <t>Избор на лекар за 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</si>
  <si>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екип за 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</si>
  <si>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лекар за Оперативни процедури за задържане на бременност</t>
  </si>
  <si>
    <t>Избор на екип за Оперативни процедури за задържане на бременност</t>
  </si>
  <si>
    <t>Индивидуален пост - мед.служител по желание на пациентката</t>
  </si>
  <si>
    <t>час</t>
  </si>
  <si>
    <t>Лабиопластика с малък обем на сложност</t>
  </si>
  <si>
    <t>Лабиопластика с голям обем на сложност</t>
  </si>
  <si>
    <t>Сваляне на конци</t>
  </si>
  <si>
    <t>Обработка на малка рана</t>
  </si>
  <si>
    <t>Избор на дата и час за операция</t>
  </si>
  <si>
    <t>Консервативно лечение на ден</t>
  </si>
  <si>
    <t>Мануална ревизия</t>
  </si>
  <si>
    <t>Вакуум екстракция</t>
  </si>
  <si>
    <t>Епидурална анестизия по желание на пациента</t>
  </si>
  <si>
    <t>Интубационна анестезия до 1 час</t>
  </si>
  <si>
    <t>Допълнително започнат всеки час /интубационна анестезия/</t>
  </si>
  <si>
    <t>Маскова анестезия от 30 до 60 минути</t>
  </si>
  <si>
    <t>Регионална анестезия блок</t>
  </si>
  <si>
    <t>Регионална анестезия спинална</t>
  </si>
  <si>
    <t>Мониториране на жизнени показатели 24 часа</t>
  </si>
  <si>
    <t>Тест за алергии с разчитане от специалист</t>
  </si>
  <si>
    <t>Индивидуална постоперативна асистирана помощ от акушерка до 6 часа</t>
  </si>
  <si>
    <t xml:space="preserve">Индивидуални грижи за новородено </t>
  </si>
  <si>
    <t>Предродилна консултация с неонатолог</t>
  </si>
  <si>
    <t>Консултация по желание на пациентката с консултант по кърмене</t>
  </si>
  <si>
    <t>ден</t>
  </si>
  <si>
    <t>Настаняване на придружител на допълнително легло, обслужване и меню за хранене по избор</t>
  </si>
  <si>
    <t>Допълнително обслужване, помощен песонал</t>
  </si>
  <si>
    <t>Консулт със специалист</t>
  </si>
  <si>
    <t>Допълнителен престой на бебе в клиника по Неонатология по желание на родителите</t>
  </si>
  <si>
    <t>Интензивно наблюдение на новородено / ден</t>
  </si>
  <si>
    <t>Престой на ден</t>
  </si>
  <si>
    <t>Тест за изтичане на околоплодни води</t>
  </si>
  <si>
    <t>Индивидуално провеждане на услуга "Ден на отворените врати"</t>
  </si>
  <si>
    <t>Грижа за здраво новородено дете /престой от 3 до 5 дни/</t>
  </si>
  <si>
    <t xml:space="preserve">Нормално раждане </t>
  </si>
  <si>
    <t>Нормално раждане с анестезиолог /анестезия</t>
  </si>
  <si>
    <t>Раждане - Цезарово сечение</t>
  </si>
  <si>
    <t>Раждане - Цезарово сечение на двуплодна, триплодна бременност</t>
  </si>
  <si>
    <t>Нерадикално отстраняване на матката</t>
  </si>
  <si>
    <t>Влагалищна пластика</t>
  </si>
  <si>
    <t>Влагалищна пластика с допълнителна оперативна дейност "окачване"</t>
  </si>
  <si>
    <t>Радикална хистеректомия без отстраняване на лимфни възли</t>
  </si>
  <si>
    <t>Радикална хистеректомия с отстраняване на лимфни възли</t>
  </si>
  <si>
    <t>Операция при рак на яйчника</t>
  </si>
  <si>
    <t>Миомектомия</t>
  </si>
  <si>
    <t>Отстраняване на киста</t>
  </si>
  <si>
    <t>Диагностична лапароскопия</t>
  </si>
  <si>
    <t>Оперативна лапароскопия</t>
  </si>
  <si>
    <t>Конизация</t>
  </si>
  <si>
    <t>Дълбока конизация на маточната шийка</t>
  </si>
  <si>
    <t>Дилатация и кюретаж с изпращане на хистологично изследване</t>
  </si>
  <si>
    <t>Хистероскопия с биопсия</t>
  </si>
  <si>
    <t>Екстракция на бартолинова киста</t>
  </si>
  <si>
    <t>Марсупиелизация на бартолинова киста</t>
  </si>
  <si>
    <t>Оперативна хистероскопия, отстраняване на полип</t>
  </si>
  <si>
    <t>Оперативна хистероскопия, отстраняване на миома, ендом.резекция</t>
  </si>
  <si>
    <t>Преждевременно прекъсване на бременността спонтанно или по медицински показания до 13 гест. с</t>
  </si>
  <si>
    <t>Късен аборт по медицински показания</t>
  </si>
  <si>
    <t>Серклаж</t>
  </si>
  <si>
    <t>Амниоцентеза</t>
  </si>
  <si>
    <t>Пункция на Дъглас</t>
  </si>
  <si>
    <t>ЕКГ</t>
  </si>
  <si>
    <t>Украса /посрещане на бебе/ по желание на пациента</t>
  </si>
  <si>
    <t>Украса /посрещане на бебе/ по желание на пациента - разширен пакет</t>
  </si>
  <si>
    <t>Подготовка на документи по фонд и заверени копия</t>
  </si>
  <si>
    <t>Издаване на дубликат на болничен лист</t>
  </si>
  <si>
    <t>Издаване на служебна бележка</t>
  </si>
  <si>
    <t>Издаване на епикризи извън задължителните по КП</t>
  </si>
  <si>
    <t>Препис, заверено копие /на страница</t>
  </si>
  <si>
    <t>Издаване на епикриза на английски</t>
  </si>
  <si>
    <t>******</t>
  </si>
  <si>
    <t>Преглед от педиатър</t>
  </si>
  <si>
    <t>Ехография</t>
  </si>
  <si>
    <t>Преглед и ехография</t>
  </si>
  <si>
    <t>Преглед при хабилитирано лице</t>
  </si>
  <si>
    <t>Консулт с алерголог</t>
  </si>
  <si>
    <t>Преглед при детски кардиолог</t>
  </si>
  <si>
    <t>Пренатална ехокардиография</t>
  </si>
  <si>
    <t>Преглед при детски невролог</t>
  </si>
  <si>
    <t>ЕЕГ на дете</t>
  </si>
  <si>
    <t>Вадене на кърлеж</t>
  </si>
  <si>
    <t>Еднодневен престой в стационара на майка с 2 деца в семейна стая /без включена храна за придружителя/възможно настаняване на 2-ма придружителя</t>
  </si>
  <si>
    <t>Рентгенография с разчитане</t>
  </si>
  <si>
    <t>***</t>
  </si>
  <si>
    <t>Оперативни интервенции при инфекции на меките и костни тъкани</t>
  </si>
  <si>
    <t>Артроскопски процедури в областта на скелетно-мускулната система</t>
  </si>
  <si>
    <t>Оперативно лечение на периферни и черепно мозъчни нерви /екстракраниална част/</t>
  </si>
  <si>
    <t>Оперативни процедури с голям обем на сложност</t>
  </si>
  <si>
    <t>Оперативни процедури на таза и долния крайник със среден обем на сложност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</si>
  <si>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</si>
  <si>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</t>
  </si>
  <si>
    <t>Средни оперативни процедури в областта на раменния пояс и горния крайник</t>
  </si>
  <si>
    <t>Избор на стая с подобрени битови условия в Блок "В"</t>
  </si>
  <si>
    <t>Първи следоперативен ден</t>
  </si>
  <si>
    <t>Потребителска такса</t>
  </si>
  <si>
    <t>Избор на лекар за Артроскопски процедури в областта на скелетно-мускулната система</t>
  </si>
  <si>
    <t>Избор на екип за Артроскопски процедури в областта на скелетно-мускулната система</t>
  </si>
  <si>
    <t>Избор на лекар за Оперативно лечение на периферни и черепно мозъчни нерви /екстракраниална част/</t>
  </si>
  <si>
    <t>Избор на екип за Оперативно лечение на периферни и черепно мозъчни нерви /екстракраниална част/</t>
  </si>
  <si>
    <t>Избор на лекар за Оперативни процедури на таза и долния крайник със среден обем на сложност</t>
  </si>
  <si>
    <t>Избор на екип за Оперативни процедури на таза и долния крайник със среден обем на сложност</t>
  </si>
  <si>
    <t>Избор на лекар за Средни оперативни процедури в областта на раменния пояс и горния крайник</t>
  </si>
  <si>
    <t>Избор на екип за Средни оперативни процедури в областта на раменния пояс и горния крайник</t>
  </si>
  <si>
    <t>Преглед при специалист в отделение по Ортопедия и травматология</t>
  </si>
  <si>
    <t>Вторичен преглед при специалист в отделение по Ортопедия и травматология</t>
  </si>
  <si>
    <t>Консултация и назначаване на терапия</t>
  </si>
  <si>
    <t xml:space="preserve">Преглед, консултация и назначаване на терапия при специалист травматолог </t>
  </si>
  <si>
    <t xml:space="preserve">Преглед, рентгенография, консултация и назначаване на терапия при специалист травматолог </t>
  </si>
  <si>
    <t>Рентгенография</t>
  </si>
  <si>
    <t>Разчитане на рентгенография</t>
  </si>
  <si>
    <t xml:space="preserve">Преглед-първична обработка на рана и поставяне на тетанус </t>
  </si>
  <si>
    <t>Първична обработка на рана</t>
  </si>
  <si>
    <t>Преглед - инцизия на гноен процес и ТАБ</t>
  </si>
  <si>
    <t>Преглед и ставна апликация</t>
  </si>
  <si>
    <t xml:space="preserve">Преглед - имобилизация на предмишница </t>
  </si>
  <si>
    <t>Преглед - имобилизация на предмишница с пластмасов гипс /включва 2 бр. пластмасов гипс/</t>
  </si>
  <si>
    <t>Пластмасов гипс - за брой</t>
  </si>
  <si>
    <t>Заглушаване на гипс-шина</t>
  </si>
  <si>
    <t>Преглед - имобилизация на подбедрица</t>
  </si>
  <si>
    <t>Преглед - имобилизация на подбедрица с пластмасов гипс /вкл. 3 бр пластмасов гипс/</t>
  </si>
  <si>
    <t>Преглед, наместване, имобилизация, локална анестезия, рентген при фрактури на горен крайник</t>
  </si>
  <si>
    <t>Преглед, наместване, имобилизация, локална анестезия, рентген при фрактури на долен крайник</t>
  </si>
  <si>
    <t>Наместване на луксация /включва преглед, локална анестезия и Ro/</t>
  </si>
  <si>
    <t xml:space="preserve">PRP при специалист ортопед </t>
  </si>
  <si>
    <t>Издаване на първичен болничен лист</t>
  </si>
  <si>
    <t>Венозна инжекция при наличие на поставен абокат</t>
  </si>
  <si>
    <t>Превръзка</t>
  </si>
  <si>
    <t>Махане на конци от малка оперативна рана до 5 см</t>
  </si>
  <si>
    <t>Махане на конци от оперативна рана над  5 см</t>
  </si>
  <si>
    <t>Тъканно лепило</t>
  </si>
  <si>
    <t>Преглед от специалист уролог</t>
  </si>
  <si>
    <t>Преглед и ехография от специалист уролог</t>
  </si>
  <si>
    <t>Вторичен преглед при специалист уролог</t>
  </si>
  <si>
    <t>Преглед с консултация</t>
  </si>
  <si>
    <t>Преглед с ехография и консултация</t>
  </si>
  <si>
    <t>Вторичен преглед с консултация</t>
  </si>
  <si>
    <t>Консултация с уролог</t>
  </si>
  <si>
    <t>Леглоден в УО</t>
  </si>
  <si>
    <t>Катетеризация на мъж с консуматив</t>
  </si>
  <si>
    <t>Катетеризация на мъж без консуматив</t>
  </si>
  <si>
    <t>Обработка на рана</t>
  </si>
  <si>
    <t>Смяна на превръзка</t>
  </si>
  <si>
    <t>Скарификационен тест за 1 проба</t>
  </si>
  <si>
    <t>Тънкоиглена аспирационна биопсия на простата</t>
  </si>
  <si>
    <t>Инстилация на медикамент в пикочния мехур</t>
  </si>
  <si>
    <t>Цистоскопия</t>
  </si>
  <si>
    <t>Цистофикс с консуматив</t>
  </si>
  <si>
    <t>Ендопротезиране на уретер със стенд</t>
  </si>
  <si>
    <t>Ендопротезиране на уретер без стенд</t>
  </si>
  <si>
    <t>Катетеризация на жена с консуматив</t>
  </si>
  <si>
    <t>Катетеризация на жена без консуматив</t>
  </si>
  <si>
    <t>Сваляне на стенд</t>
  </si>
  <si>
    <t>Френулутомия</t>
  </si>
  <si>
    <t>Уретротомия</t>
  </si>
  <si>
    <t>Операция при хидроцеле</t>
  </si>
  <si>
    <t>Варикоцеле</t>
  </si>
  <si>
    <t>Цистолитотомия</t>
  </si>
  <si>
    <t>Уретеролитотомия</t>
  </si>
  <si>
    <t>Пиелолитотомия</t>
  </si>
  <si>
    <t>Нефректомия</t>
  </si>
  <si>
    <t>Лапороскопска простатектомия</t>
  </si>
  <si>
    <t>Лапароскопска нефректомия</t>
  </si>
  <si>
    <t>Циркумцизия /при фимоза/</t>
  </si>
  <si>
    <t>Ехография от специалист образна диагностика</t>
  </si>
  <si>
    <t>Мамография от специалист образна диагностика</t>
  </si>
  <si>
    <t>Преглед от специалист УНГ</t>
  </si>
  <si>
    <t>Преглед от хирург</t>
  </si>
  <si>
    <t>Преглед и ехография от хирург</t>
  </si>
  <si>
    <t>Преглед от съдов хирург</t>
  </si>
  <si>
    <t>Преглед с доплер от съдов хирург</t>
  </si>
  <si>
    <t>Преглед от специалист гастроентеролог</t>
  </si>
  <si>
    <t>Преглед и ехография от специалист гастроентеролог</t>
  </si>
  <si>
    <t>Преглед от специалист ендокринолог</t>
  </si>
  <si>
    <t>Преглед и ехография от специалист ендокринолог</t>
  </si>
  <si>
    <t>Преглед от специалист пластично-възстановителна и естетична хирургия</t>
  </si>
  <si>
    <t>Консултация от специалист пластично-възстановителна и естетична хирургия</t>
  </si>
  <si>
    <t>Голяма превръзка от специалист пластично-възстановителна и естетична хирургия</t>
  </si>
  <si>
    <t>Малка превръзка от специалист пластично-възстановителна и естетична хирургия</t>
  </si>
  <si>
    <t>Хирургична процедура с малък обем на сложност</t>
  </si>
  <si>
    <t>Хирургична процедура със среден обем на сложност</t>
  </si>
  <si>
    <t>Пакет "Мама и бебе" - "Комфорт"</t>
  </si>
  <si>
    <t>ВИП пакет "Мама и бебе" - "Комфорт +"</t>
  </si>
  <si>
    <t>Венозна инжекция в отделението по Акушерство и гинекология</t>
  </si>
  <si>
    <t>Мускулна инжекция в отделението по Акушерство и гинекология</t>
  </si>
  <si>
    <t>Подкожна инжекция в отделението по Акушерство и гинекология</t>
  </si>
  <si>
    <t>Вторичен преглед при педиатър</t>
  </si>
  <si>
    <t>Ехография при детски нефролог</t>
  </si>
  <si>
    <t>Подкожна инжекция на дете</t>
  </si>
  <si>
    <t>Мускулна инжекция на дете</t>
  </si>
  <si>
    <t>Венозна инжекция на дете</t>
  </si>
  <si>
    <t>Вливане на  повече от един медикамент при наличие на поставен абокат /без медикамент/</t>
  </si>
  <si>
    <t>Инхалация</t>
  </si>
  <si>
    <t xml:space="preserve">Вземане на венозна кръв на дете </t>
  </si>
  <si>
    <t>Дневен стационар ./до 6 часа - без включена храна и изследвания/</t>
  </si>
  <si>
    <t>Дневен стационар /до 12 часа - без включена храна и изследвания/</t>
  </si>
  <si>
    <t>Дневен стационар /до 12 часа - без включена храна и изследвания - настанен в самостоятелна стая с подобрени битови условия, по желание на пациента</t>
  </si>
  <si>
    <t>Стационарно лечение / на ден / - настанен в самостоятелна стая с подобрени битови условия, по желание на пациента</t>
  </si>
  <si>
    <t>Стационарно лечение / на ден /в семейна стая, едно дете с двама придружителя, без включена храна за придружителите/</t>
  </si>
  <si>
    <t>Настаняване на майка с 2 деца /възможно настаняване на 1 придружител/</t>
  </si>
  <si>
    <t>Издаване на служебни бележки</t>
  </si>
  <si>
    <t>Избор на самостоятелна стая с подобрени битови условия и допълнително самостоятелно легло за придружител, допълнително обслужване, хигиенни материали, климатизация в блок Б</t>
  </si>
  <si>
    <t>Избор на стая с подобрени битови условия в блок Б</t>
  </si>
  <si>
    <t>Стая с най-добри битови условия /семейна стая/без включена храна за придружителите - настаняване на придружители на самостоятелни легла в блок Б</t>
  </si>
  <si>
    <t>Дневен стационар до 2 ч. /кратка венозна инфузия/</t>
  </si>
  <si>
    <t>Дневен стационар до 6 ч. /кратка венозна инфузия/</t>
  </si>
  <si>
    <t>Стационарно лечение /24 часа/</t>
  </si>
  <si>
    <t>Дневен стационар от 6-12 ч.</t>
  </si>
  <si>
    <t>Стационарно лечение / на ден от 12 до 24 часа/ на дете</t>
  </si>
  <si>
    <t>Венозна инфузия/при поставен вече абокат/до 30 мин.</t>
  </si>
  <si>
    <t>Венозна инфузия/при поставен вече абокат, повече от един медикамент /</t>
  </si>
  <si>
    <t>Избор на дата и час за операция на национален празник и в офиц. Почивен ден</t>
  </si>
  <si>
    <t>Изготвяне на индивидуален рехабилитационен план в АГ отделение</t>
  </si>
  <si>
    <t>Придружител - до 2 часа</t>
  </si>
  <si>
    <t xml:space="preserve">Хиалобариер / Метереген </t>
  </si>
  <si>
    <t>Хиалобариер / Метереген - малък</t>
  </si>
  <si>
    <t>Ендобег 1</t>
  </si>
  <si>
    <t>Ендобег 2</t>
  </si>
  <si>
    <t>Издаване на болничен лист с ЛКК комисия /акушер-гинекологична комисия/</t>
  </si>
  <si>
    <t>Детска консултация</t>
  </si>
  <si>
    <t>Консулт с анестезиолог</t>
  </si>
  <si>
    <t>Ехокардиография на дете</t>
  </si>
  <si>
    <t>Поставяне на абокат на дете</t>
  </si>
  <si>
    <t>ЕКГ на дете</t>
  </si>
  <si>
    <t>Кетъринг по избор от меню - по желание на придружителя - Меню 1</t>
  </si>
  <si>
    <t>Кетъринг - за придружител - Меню 2</t>
  </si>
  <si>
    <t>Подкожна инжекция</t>
  </si>
  <si>
    <t>Венозна инжекция</t>
  </si>
  <si>
    <t>Цистоскопия с венозна анестезия</t>
  </si>
  <si>
    <t>Цистоскопия-биопсия /без консуматив/</t>
  </si>
  <si>
    <t>Орхидопексия</t>
  </si>
  <si>
    <t>Орхиектомия</t>
  </si>
  <si>
    <t>Вазектомия</t>
  </si>
  <si>
    <t>ТУР на шийка</t>
  </si>
  <si>
    <t>Цистография</t>
  </si>
  <si>
    <t>Уретероскопия</t>
  </si>
  <si>
    <t xml:space="preserve">Епидурална анестизия </t>
  </si>
  <si>
    <t>Меню за хранене /двукратно/ Тип 2</t>
  </si>
  <si>
    <t>Меню за хранене по избор /трикратно/, съобразено с лечебно-диетичния режим - Тип 1</t>
  </si>
  <si>
    <t>Изследване - цитонамазка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</si>
  <si>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</si>
  <si>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</si>
  <si>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</si>
  <si>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</si>
  <si>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Варна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</si>
  <si>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</si>
  <si>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</si>
  <si>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</si>
  <si>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</si>
  <si>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</si>
  <si>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</si>
  <si>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Мир</t>
  </si>
  <si>
    <t>№:</t>
  </si>
  <si>
    <t>ж.к</t>
  </si>
  <si>
    <t>(трите имена на лицето за контакти)</t>
  </si>
  <si>
    <t>имейл:</t>
  </si>
  <si>
    <t>Maichindom.varna@gmail.com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</si>
  <si>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</si>
  <si>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</si>
  <si>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https://www.maichindom-varna.com/мбал-майчин-дом-болница-варна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</si>
  <si>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</si>
  <si>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регистратура в лечебното заведение</t>
  </si>
  <si>
    <t>Касов бон, фактура - при поискване</t>
  </si>
  <si>
    <t>МБАЛ "Майчин дом-Варна" ЕООД</t>
  </si>
  <si>
    <t xml:space="preserve">Подобрени битови условия </t>
  </si>
  <si>
    <t>Кратка венозна анестезия с времетраене до 20 минути</t>
  </si>
  <si>
    <t>Кратка венозна анестезия с времетраене до 40 минути</t>
  </si>
  <si>
    <t>Венозна анестезия до 60 минути</t>
  </si>
  <si>
    <t>Цистоскопия-биопсия</t>
  </si>
  <si>
    <t>ТУТУР на тумор до 2 см</t>
  </si>
  <si>
    <t xml:space="preserve">ТУТУР на тумор над 2 см /множествени </t>
  </si>
  <si>
    <t>Трансуретрална резекция на простата /ТУРП/</t>
  </si>
  <si>
    <t>TRU-CUT биопсия + венозна</t>
  </si>
  <si>
    <t>Поставяне и смяна на стент</t>
  </si>
  <si>
    <t>Смяна на стент двустранно</t>
  </si>
  <si>
    <t>Смяна на нефростома</t>
  </si>
  <si>
    <t>Смяна на нефростома двустранно</t>
  </si>
  <si>
    <t>Премахване на кондиломи спрямо броя /на брой</t>
  </si>
  <si>
    <t>Ексцизия на полип на уретра</t>
  </si>
  <si>
    <t xml:space="preserve">Преглед-първична обработка на малка рана /до 5 см/, шев и поставяне на тетанус с локална анестезия </t>
  </si>
  <si>
    <t xml:space="preserve">Преглед-първична обработка на малка рана /над 5 см/, шев и поставяне на тетанус с локална анестезия </t>
  </si>
  <si>
    <t>Вторична обработка на рана с вторичен преглед</t>
  </si>
  <si>
    <t>Преглед при специализант по Ортопедия и травматология</t>
  </si>
  <si>
    <t>Мускулна инжекция / тетанус</t>
  </si>
  <si>
    <t>Апликация на специализиран медикамент с цел превенция на постоперативни сраствания.</t>
  </si>
  <si>
    <t>Оперативно лечение на ендометриоза на цикатрикс /без престой/</t>
  </si>
  <si>
    <t>Присъствие на баща по време на раждане /по желание на пациентката/</t>
  </si>
  <si>
    <t>Фототерапия - еднодневен престой в стационар без придружител</t>
  </si>
  <si>
    <t>Настаняване на придружител при фототерапия</t>
  </si>
  <si>
    <t>Цена в Евро:</t>
  </si>
  <si>
    <t>УЗМ</t>
  </si>
  <si>
    <t>Течно-базирана цитонамазка</t>
  </si>
  <si>
    <t>Пациентски комплект за гинекологични операции - III</t>
  </si>
  <si>
    <t>Кратка венозна анестезия с времетраене до 10 минути</t>
  </si>
  <si>
    <t>Вадене на документи от архив и издаване на копие</t>
  </si>
  <si>
    <t>Преглед  и консултация от специалист УНГ</t>
  </si>
  <si>
    <t>Диагностика и личение на алергични и инфекциозно-алергични заболявания на дихателната система на лица под 18 години</t>
  </si>
  <si>
    <t>Диагностика и лечение на бронхопневмония в детска възраст</t>
  </si>
  <si>
    <t>Диагностика и лечение на бронхиолит в детска възраст</t>
  </si>
  <si>
    <t>Диагностика и лечение на остър и хроничен обострен пиелонефрит</t>
  </si>
  <si>
    <t>Токсоалергични реакции налица под 18 години</t>
  </si>
  <si>
    <t>Диагностика и лечение на остри внезапно възникнали състояния в детска възраст</t>
  </si>
  <si>
    <t>Диагностика и лечение на бронхиална астма при лица под 18 годишна възраст</t>
  </si>
  <si>
    <t>Диагностика и лечение на декомпенсиран захарен диабет при лица под 18 годишна възраст</t>
  </si>
  <si>
    <t xml:space="preserve">Издаване на болничен лист от ортопедична ЛКК комисия </t>
  </si>
  <si>
    <t>Индивидуален сет за гинекологични операции /стандарт/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</si>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</sst>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1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2" fillId="0" borderId="0" xfId="0" applyFont="1" applyAlignment="1">
      <alignment vertical="top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0" fontId="14" fillId="0" borderId="12" xfId="1" applyBorder="1" applyAlignment="1">
      <alignment horizontal="center" vertical="center"/>
    </xf>
    <xf numFmtId="0" fontId="12" fillId="0" borderId="12" xfId="0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6" fillId="2" borderId="4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2" borderId="1" xfId="0" applyFill="1" applyBorder="1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2" borderId="0" xfId="0" applyFill="1"/>
    <xf numFmtId="0" fontId="7" fillId="2" borderId="1" xfId="0" applyFont="1" applyFill="1" applyBorder="1"/>
    <xf numFmtId="0" fontId="9" fillId="2" borderId="0" xfId="0" applyFont="1" applyFill="1"/>
    <xf numFmtId="0" fontId="8" fillId="2" borderId="0" xfId="0" applyFont="1" applyFill="1"/>
    <xf numFmtId="2" fontId="1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9" fillId="2" borderId="0" xfId="0" applyNumberFormat="1" applyFont="1" applyFill="1"/>
    <xf numFmtId="0" fontId="3" fillId="2" borderId="17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wrapText="1"/>
    </xf>
    <xf numFmtId="14" fontId="10" fillId="2" borderId="1" xfId="0" applyNumberFormat="1" applyFont="1" applyFill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6" fillId="0" borderId="5" xfId="1" applyFont="1" applyBorder="1" applyAlignment="1">
      <alignment horizontal="center" vertical="top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4" fillId="0" borderId="14" xfId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 vertical="center" wrapText="1"/>
    </xf>
    <xf numFmtId="2" fontId="18" fillId="0" borderId="1" xfId="0" applyNumberFormat="1" applyFont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aichindom-varna.com/&#1084;&#1073;&#1072;&#1083;-&#1084;&#1072;&#1081;&#1095;&#1080;&#1085;-&#1076;&#1086;&#1084;-&#1073;&#1086;&#1083;&#1085;&#1080;&#1094;&#1072;-&#1074;&#1072;&#1088;&#1085;&#1072;" TargetMode="External"/><Relationship Id="rId1" Type="http://schemas.openxmlformats.org/officeDocument/2006/relationships/hyperlink" Target="mailto:Maichindom.varn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F13" sqref="F13"/>
    </sheetView>
  </sheetViews>
  <sheetFormatPr defaultRowHeight="19.5" customHeight="1" x14ac:dyDescent="0.25"/>
  <cols>
    <col min="1" max="1" width="7.85546875" style="10" customWidth="1"/>
    <col min="2" max="2" width="32.140625" style="10" bestFit="1" customWidth="1"/>
    <col min="3" max="3" width="22.7109375" style="10" customWidth="1"/>
    <col min="4" max="4" width="24.85546875" style="10" customWidth="1"/>
    <col min="5" max="5" width="23.7109375" style="10" customWidth="1"/>
    <col min="6" max="6" width="28.85546875" style="10" customWidth="1"/>
    <col min="7" max="16384" width="9.140625" style="10"/>
  </cols>
  <sheetData>
    <row r="1" spans="1:6" ht="15.75" x14ac:dyDescent="0.25">
      <c r="A1" s="45" t="s">
        <v>308</v>
      </c>
      <c r="B1" s="46"/>
      <c r="C1" s="46"/>
      <c r="D1" s="46"/>
      <c r="E1" s="46"/>
      <c r="F1" s="47"/>
    </row>
    <row r="2" spans="1:6" ht="15.75" x14ac:dyDescent="0.25">
      <c r="A2" s="48" t="s">
        <v>285</v>
      </c>
      <c r="B2" s="49"/>
      <c r="C2" s="49"/>
      <c r="D2" s="49"/>
      <c r="E2" s="49"/>
      <c r="F2" s="50"/>
    </row>
    <row r="3" spans="1:6" ht="15.75" x14ac:dyDescent="0.25">
      <c r="A3" s="11" t="s">
        <v>286</v>
      </c>
      <c r="B3" s="12">
        <v>103801755</v>
      </c>
      <c r="C3" s="13" t="s">
        <v>287</v>
      </c>
      <c r="D3" s="12"/>
      <c r="E3" s="13" t="s">
        <v>288</v>
      </c>
      <c r="F3" s="14" t="s">
        <v>289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8" t="s">
        <v>290</v>
      </c>
      <c r="B5" s="49"/>
      <c r="C5" s="49"/>
      <c r="D5" s="49"/>
      <c r="E5" s="49"/>
      <c r="F5" s="50"/>
    </row>
    <row r="6" spans="1:6" ht="15.75" x14ac:dyDescent="0.25">
      <c r="A6" s="11" t="s">
        <v>291</v>
      </c>
      <c r="B6" s="12" t="s">
        <v>289</v>
      </c>
      <c r="C6" s="13" t="s">
        <v>292</v>
      </c>
      <c r="D6" s="12" t="s">
        <v>289</v>
      </c>
      <c r="E6" s="13" t="s">
        <v>293</v>
      </c>
      <c r="F6" s="14" t="s">
        <v>289</v>
      </c>
    </row>
    <row r="7" spans="1:6" ht="15.75" x14ac:dyDescent="0.25">
      <c r="A7" s="48" t="s">
        <v>294</v>
      </c>
      <c r="B7" s="49"/>
      <c r="C7" s="49"/>
      <c r="D7" s="49"/>
      <c r="E7" s="49"/>
      <c r="F7" s="50"/>
    </row>
    <row r="8" spans="1:6" ht="15.75" x14ac:dyDescent="0.25">
      <c r="A8" s="11" t="s">
        <v>295</v>
      </c>
      <c r="B8" s="15" t="s">
        <v>296</v>
      </c>
      <c r="C8" s="13" t="s">
        <v>297</v>
      </c>
      <c r="D8" s="15">
        <v>1</v>
      </c>
      <c r="E8" s="13" t="s">
        <v>298</v>
      </c>
      <c r="F8" s="14" t="s">
        <v>296</v>
      </c>
    </row>
    <row r="9" spans="1:6" ht="15.75" x14ac:dyDescent="0.25">
      <c r="A9" s="42" t="s">
        <v>294</v>
      </c>
      <c r="B9" s="43"/>
      <c r="C9" s="43"/>
      <c r="D9" s="43"/>
      <c r="E9" s="43"/>
      <c r="F9" s="44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8" t="s">
        <v>299</v>
      </c>
      <c r="B11" s="49"/>
      <c r="C11" s="49"/>
      <c r="D11" s="49"/>
      <c r="E11" s="49"/>
      <c r="F11" s="50"/>
    </row>
    <row r="12" spans="1:6" ht="16.5" thickBot="1" x14ac:dyDescent="0.3">
      <c r="A12" s="16" t="s">
        <v>300</v>
      </c>
      <c r="B12" s="17" t="s">
        <v>301</v>
      </c>
      <c r="C12" s="18" t="s">
        <v>302</v>
      </c>
      <c r="D12" s="19">
        <v>52332000</v>
      </c>
      <c r="E12" s="20"/>
      <c r="F12" s="21"/>
    </row>
    <row r="13" spans="1:6" ht="16.5" thickBot="1" x14ac:dyDescent="0.3">
      <c r="A13" s="22"/>
    </row>
    <row r="14" spans="1:6" ht="15.75" x14ac:dyDescent="0.25">
      <c r="A14" s="60"/>
      <c r="B14" s="46"/>
      <c r="C14" s="46"/>
      <c r="D14" s="46"/>
      <c r="E14" s="46"/>
      <c r="F14" s="47"/>
    </row>
    <row r="15" spans="1:6" ht="15.75" x14ac:dyDescent="0.25">
      <c r="A15" s="61" t="s">
        <v>303</v>
      </c>
      <c r="B15" s="62"/>
      <c r="C15" s="62"/>
      <c r="D15" s="62"/>
      <c r="E15" s="62"/>
      <c r="F15" s="63"/>
    </row>
    <row r="16" spans="1:6" ht="15.75" x14ac:dyDescent="0.25">
      <c r="A16" s="64" t="s">
        <v>304</v>
      </c>
      <c r="B16" s="65"/>
      <c r="C16" s="65"/>
      <c r="D16" s="65"/>
      <c r="E16" s="65"/>
      <c r="F16" s="66"/>
    </row>
    <row r="17" spans="1:6" ht="15.75" x14ac:dyDescent="0.25">
      <c r="A17" s="67" t="s">
        <v>305</v>
      </c>
      <c r="B17" s="68"/>
      <c r="C17" s="68"/>
      <c r="D17" s="68"/>
      <c r="E17" s="68"/>
      <c r="F17" s="69"/>
    </row>
    <row r="18" spans="1:6" ht="15.75" x14ac:dyDescent="0.25">
      <c r="A18" s="54" t="s">
        <v>306</v>
      </c>
      <c r="B18" s="55"/>
      <c r="C18" s="55"/>
      <c r="D18" s="55"/>
      <c r="E18" s="55"/>
      <c r="F18" s="56"/>
    </row>
    <row r="19" spans="1:6" ht="15.75" x14ac:dyDescent="0.25">
      <c r="A19" s="57" t="s">
        <v>307</v>
      </c>
      <c r="B19" s="58"/>
      <c r="C19" s="58"/>
      <c r="D19" s="58"/>
      <c r="E19" s="58"/>
      <c r="F19" s="59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 xr:uid="{00000000-0004-0000-0000-000000000000}"/>
    <hyperlink ref="A16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2"/>
  <sheetViews>
    <sheetView tabSelected="1" zoomScaleNormal="100" workbookViewId="0">
      <selection activeCell="A352" sqref="A352"/>
    </sheetView>
  </sheetViews>
  <sheetFormatPr defaultRowHeight="15" x14ac:dyDescent="0.25"/>
  <cols>
    <col min="1" max="1" width="6.85546875" style="31" customWidth="1"/>
    <col min="2" max="2" width="73.42578125" style="31" bestFit="1" customWidth="1"/>
    <col min="3" max="3" width="7.7109375" style="31" customWidth="1"/>
    <col min="4" max="4" width="13.140625" style="31" customWidth="1"/>
    <col min="5" max="5" width="11.140625" style="36" bestFit="1" customWidth="1"/>
    <col min="6" max="16384" width="9.140625" style="31"/>
  </cols>
  <sheetData>
    <row r="1" spans="1:5" s="26" customFormat="1" ht="20.25" x14ac:dyDescent="0.25">
      <c r="A1" s="70" t="s">
        <v>0</v>
      </c>
      <c r="B1" s="71"/>
      <c r="C1" s="71"/>
      <c r="D1" s="71"/>
      <c r="E1" s="72"/>
    </row>
    <row r="2" spans="1:5" s="26" customFormat="1" ht="25.5" customHeight="1" x14ac:dyDescent="0.25">
      <c r="B2" s="41" t="s">
        <v>351</v>
      </c>
      <c r="C2" s="7"/>
      <c r="D2" s="74" t="s">
        <v>1</v>
      </c>
      <c r="E2" s="75"/>
    </row>
    <row r="3" spans="1:5" s="26" customFormat="1" x14ac:dyDescent="0.25">
      <c r="A3" s="8"/>
      <c r="B3" s="8"/>
      <c r="C3" s="9"/>
      <c r="D3" s="9"/>
      <c r="E3" s="35"/>
    </row>
    <row r="4" spans="1:5" s="27" customFormat="1" ht="25.5" x14ac:dyDescent="0.25">
      <c r="A4" s="73" t="s">
        <v>2</v>
      </c>
      <c r="B4" s="73" t="s">
        <v>3</v>
      </c>
      <c r="C4" s="73" t="s">
        <v>4</v>
      </c>
      <c r="D4" s="6" t="s">
        <v>5</v>
      </c>
      <c r="E4" s="76" t="s">
        <v>334</v>
      </c>
    </row>
    <row r="5" spans="1:5" s="28" customFormat="1" ht="13.5" x14ac:dyDescent="0.25">
      <c r="A5" s="73"/>
      <c r="B5" s="73"/>
      <c r="C5" s="73"/>
      <c r="D5" s="38" t="s">
        <v>6</v>
      </c>
      <c r="E5" s="76"/>
    </row>
    <row r="6" spans="1:5" s="28" customFormat="1" ht="13.5" x14ac:dyDescent="0.25">
      <c r="A6" s="6"/>
      <c r="B6" s="1" t="s">
        <v>7</v>
      </c>
      <c r="C6" s="2" t="s">
        <v>8</v>
      </c>
      <c r="D6" s="3">
        <v>80</v>
      </c>
      <c r="E6" s="39">
        <f>+D6/1.9558</f>
        <v>40.903977911851925</v>
      </c>
    </row>
    <row r="7" spans="1:5" s="28" customFormat="1" ht="13.5" x14ac:dyDescent="0.25">
      <c r="A7" s="6"/>
      <c r="B7" s="1" t="s">
        <v>9</v>
      </c>
      <c r="C7" s="2" t="s">
        <v>8</v>
      </c>
      <c r="D7" s="3">
        <v>80</v>
      </c>
      <c r="E7" s="39">
        <f>+D7/1.9558</f>
        <v>40.903977911851925</v>
      </c>
    </row>
    <row r="8" spans="1:5" s="28" customFormat="1" ht="13.5" x14ac:dyDescent="0.25">
      <c r="A8" s="6"/>
      <c r="B8" s="1" t="s">
        <v>10</v>
      </c>
      <c r="C8" s="2" t="s">
        <v>8</v>
      </c>
      <c r="D8" s="3">
        <v>140</v>
      </c>
      <c r="E8" s="39">
        <f t="shared" ref="E8:E74" si="0">+D8/1.9558</f>
        <v>71.581961345740879</v>
      </c>
    </row>
    <row r="9" spans="1:5" s="28" customFormat="1" ht="13.5" x14ac:dyDescent="0.25">
      <c r="A9" s="6"/>
      <c r="B9" s="1" t="s">
        <v>284</v>
      </c>
      <c r="C9" s="2" t="s">
        <v>8</v>
      </c>
      <c r="D9" s="3">
        <v>65</v>
      </c>
      <c r="E9" s="39">
        <f t="shared" si="0"/>
        <v>33.234482053379693</v>
      </c>
    </row>
    <row r="10" spans="1:5" s="28" customFormat="1" ht="13.5" x14ac:dyDescent="0.25">
      <c r="A10" s="6"/>
      <c r="B10" s="1" t="s">
        <v>336</v>
      </c>
      <c r="C10" s="2" t="s">
        <v>8</v>
      </c>
      <c r="D10" s="3">
        <v>70</v>
      </c>
      <c r="E10" s="39">
        <f t="shared" si="0"/>
        <v>35.79098067287044</v>
      </c>
    </row>
    <row r="11" spans="1:5" s="28" customFormat="1" ht="13.5" x14ac:dyDescent="0.25">
      <c r="A11" s="6"/>
      <c r="B11" s="1" t="s">
        <v>11</v>
      </c>
      <c r="C11" s="2" t="s">
        <v>8</v>
      </c>
      <c r="D11" s="3">
        <v>100</v>
      </c>
      <c r="E11" s="39">
        <f t="shared" si="0"/>
        <v>51.12997238981491</v>
      </c>
    </row>
    <row r="12" spans="1:5" s="28" customFormat="1" ht="13.5" x14ac:dyDescent="0.25">
      <c r="A12" s="6"/>
      <c r="B12" s="1" t="s">
        <v>335</v>
      </c>
      <c r="C12" s="2" t="s">
        <v>8</v>
      </c>
      <c r="D12" s="3">
        <v>110</v>
      </c>
      <c r="E12" s="39">
        <v>56.242969628796402</v>
      </c>
    </row>
    <row r="13" spans="1:5" s="28" customFormat="1" ht="13.5" x14ac:dyDescent="0.25">
      <c r="A13" s="6"/>
      <c r="B13" s="1" t="s">
        <v>12</v>
      </c>
      <c r="C13" s="2" t="s">
        <v>8</v>
      </c>
      <c r="D13" s="3">
        <v>40</v>
      </c>
      <c r="E13" s="39">
        <f t="shared" si="0"/>
        <v>20.451988955925962</v>
      </c>
    </row>
    <row r="14" spans="1:5" s="28" customFormat="1" ht="13.5" x14ac:dyDescent="0.25">
      <c r="A14" s="6"/>
      <c r="B14" s="1" t="s">
        <v>13</v>
      </c>
      <c r="C14" s="2" t="s">
        <v>8</v>
      </c>
      <c r="D14" s="3">
        <v>600</v>
      </c>
      <c r="E14" s="39">
        <f t="shared" si="0"/>
        <v>306.77983433888949</v>
      </c>
    </row>
    <row r="15" spans="1:5" s="28" customFormat="1" ht="13.5" x14ac:dyDescent="0.25">
      <c r="A15" s="6"/>
      <c r="B15" s="1" t="s">
        <v>14</v>
      </c>
      <c r="C15" s="2" t="s">
        <v>8</v>
      </c>
      <c r="D15" s="3">
        <v>140</v>
      </c>
      <c r="E15" s="39">
        <f t="shared" si="0"/>
        <v>71.581961345740879</v>
      </c>
    </row>
    <row r="16" spans="1:5" s="28" customFormat="1" ht="13.5" x14ac:dyDescent="0.25">
      <c r="A16" s="6"/>
      <c r="B16" s="1" t="s">
        <v>15</v>
      </c>
      <c r="C16" s="2" t="s">
        <v>8</v>
      </c>
      <c r="D16" s="3">
        <v>180</v>
      </c>
      <c r="E16" s="39">
        <f t="shared" si="0"/>
        <v>92.033950301666835</v>
      </c>
    </row>
    <row r="17" spans="1:5" s="28" customFormat="1" ht="13.5" x14ac:dyDescent="0.25">
      <c r="A17" s="6"/>
      <c r="B17" s="1" t="s">
        <v>16</v>
      </c>
      <c r="C17" s="2" t="s">
        <v>8</v>
      </c>
      <c r="D17" s="3">
        <v>280</v>
      </c>
      <c r="E17" s="39">
        <f t="shared" si="0"/>
        <v>143.16392269148176</v>
      </c>
    </row>
    <row r="18" spans="1:5" s="28" customFormat="1" ht="13.5" x14ac:dyDescent="0.25">
      <c r="A18" s="6"/>
      <c r="B18" s="1" t="s">
        <v>17</v>
      </c>
      <c r="C18" s="2" t="s">
        <v>8</v>
      </c>
      <c r="D18" s="3">
        <v>130</v>
      </c>
      <c r="E18" s="39">
        <f t="shared" si="0"/>
        <v>66.468964106759387</v>
      </c>
    </row>
    <row r="19" spans="1:5" s="28" customFormat="1" ht="13.5" x14ac:dyDescent="0.25">
      <c r="A19" s="6"/>
      <c r="B19" s="1" t="s">
        <v>18</v>
      </c>
      <c r="C19" s="2" t="s">
        <v>8</v>
      </c>
      <c r="D19" s="3">
        <v>140</v>
      </c>
      <c r="E19" s="39">
        <f t="shared" si="0"/>
        <v>71.581961345740879</v>
      </c>
    </row>
    <row r="20" spans="1:5" s="28" customFormat="1" ht="13.5" x14ac:dyDescent="0.25">
      <c r="A20" s="6"/>
      <c r="B20" s="1" t="s">
        <v>19</v>
      </c>
      <c r="C20" s="2" t="s">
        <v>8</v>
      </c>
      <c r="D20" s="3">
        <v>600</v>
      </c>
      <c r="E20" s="39">
        <f t="shared" si="0"/>
        <v>306.77983433888949</v>
      </c>
    </row>
    <row r="21" spans="1:5" s="28" customFormat="1" ht="13.5" x14ac:dyDescent="0.25">
      <c r="A21" s="6"/>
      <c r="B21" s="1" t="s">
        <v>230</v>
      </c>
      <c r="C21" s="2" t="s">
        <v>8</v>
      </c>
      <c r="D21" s="3">
        <v>10</v>
      </c>
      <c r="E21" s="39">
        <f t="shared" si="0"/>
        <v>5.1129972389814906</v>
      </c>
    </row>
    <row r="22" spans="1:5" s="28" customFormat="1" ht="13.5" x14ac:dyDescent="0.25">
      <c r="A22" s="6"/>
      <c r="B22" s="1" t="s">
        <v>229</v>
      </c>
      <c r="C22" s="2" t="s">
        <v>8</v>
      </c>
      <c r="D22" s="3">
        <v>20</v>
      </c>
      <c r="E22" s="39">
        <f t="shared" si="0"/>
        <v>10.225994477962981</v>
      </c>
    </row>
    <row r="23" spans="1:5" s="28" customFormat="1" ht="13.5" x14ac:dyDescent="0.25">
      <c r="A23" s="6"/>
      <c r="B23" s="1" t="s">
        <v>228</v>
      </c>
      <c r="C23" s="2" t="s">
        <v>8</v>
      </c>
      <c r="D23" s="3">
        <v>25</v>
      </c>
      <c r="E23" s="39">
        <f t="shared" si="0"/>
        <v>12.782493097453727</v>
      </c>
    </row>
    <row r="24" spans="1:5" s="28" customFormat="1" ht="13.5" x14ac:dyDescent="0.25">
      <c r="A24" s="6"/>
      <c r="B24" s="1" t="s">
        <v>20</v>
      </c>
      <c r="C24" s="2" t="s">
        <v>8</v>
      </c>
      <c r="D24" s="3">
        <v>80</v>
      </c>
      <c r="E24" s="39">
        <f t="shared" si="0"/>
        <v>40.903977911851925</v>
      </c>
    </row>
    <row r="25" spans="1:5" s="28" customFormat="1" ht="13.5" x14ac:dyDescent="0.25">
      <c r="A25" s="6"/>
      <c r="B25" s="1" t="s">
        <v>21</v>
      </c>
      <c r="C25" s="2" t="s">
        <v>8</v>
      </c>
      <c r="D25" s="3">
        <v>80</v>
      </c>
      <c r="E25" s="39">
        <f t="shared" si="0"/>
        <v>40.903977911851925</v>
      </c>
    </row>
    <row r="26" spans="1:5" s="28" customFormat="1" ht="13.5" x14ac:dyDescent="0.25">
      <c r="A26" s="6"/>
      <c r="B26" s="1" t="s">
        <v>22</v>
      </c>
      <c r="C26" s="2" t="s">
        <v>8</v>
      </c>
      <c r="D26" s="3">
        <v>40</v>
      </c>
      <c r="E26" s="39">
        <f t="shared" si="0"/>
        <v>20.451988955925962</v>
      </c>
    </row>
    <row r="27" spans="1:5" s="28" customFormat="1" ht="13.5" x14ac:dyDescent="0.25">
      <c r="A27" s="6"/>
      <c r="B27" s="1" t="s">
        <v>23</v>
      </c>
      <c r="C27" s="2" t="s">
        <v>8</v>
      </c>
      <c r="D27" s="3">
        <v>80</v>
      </c>
      <c r="E27" s="39">
        <f t="shared" si="0"/>
        <v>40.903977911851925</v>
      </c>
    </row>
    <row r="28" spans="1:5" s="28" customFormat="1" ht="13.5" x14ac:dyDescent="0.25">
      <c r="A28" s="6"/>
      <c r="B28" s="1" t="s">
        <v>24</v>
      </c>
      <c r="C28" s="2" t="s">
        <v>8</v>
      </c>
      <c r="D28" s="3">
        <v>30</v>
      </c>
      <c r="E28" s="39">
        <f t="shared" si="0"/>
        <v>15.338991716944474</v>
      </c>
    </row>
    <row r="29" spans="1:5" s="28" customFormat="1" ht="13.5" x14ac:dyDescent="0.25">
      <c r="A29" s="6"/>
      <c r="B29" s="1" t="s">
        <v>25</v>
      </c>
      <c r="C29" s="2" t="s">
        <v>8</v>
      </c>
      <c r="D29" s="3">
        <v>50</v>
      </c>
      <c r="E29" s="39">
        <f t="shared" si="0"/>
        <v>25.564986194907455</v>
      </c>
    </row>
    <row r="30" spans="1:5" s="28" customFormat="1" ht="13.5" x14ac:dyDescent="0.25">
      <c r="A30" s="6"/>
      <c r="B30" s="1" t="s">
        <v>26</v>
      </c>
      <c r="C30" s="2" t="s">
        <v>8</v>
      </c>
      <c r="D30" s="3">
        <v>10</v>
      </c>
      <c r="E30" s="39">
        <f t="shared" si="0"/>
        <v>5.1129972389814906</v>
      </c>
    </row>
    <row r="31" spans="1:5" s="28" customFormat="1" ht="25.5" x14ac:dyDescent="0.25">
      <c r="A31" s="6"/>
      <c r="B31" s="1" t="s">
        <v>329</v>
      </c>
      <c r="C31" s="2" t="s">
        <v>8</v>
      </c>
      <c r="D31" s="3">
        <v>140</v>
      </c>
      <c r="E31" s="39">
        <f t="shared" si="0"/>
        <v>71.581961345740879</v>
      </c>
    </row>
    <row r="32" spans="1:5" s="28" customFormat="1" ht="13.5" x14ac:dyDescent="0.25">
      <c r="A32" s="6"/>
      <c r="B32" s="1" t="s">
        <v>27</v>
      </c>
      <c r="C32" s="2" t="s">
        <v>8</v>
      </c>
      <c r="D32" s="3">
        <v>30</v>
      </c>
      <c r="E32" s="39">
        <f t="shared" si="0"/>
        <v>15.338991716944474</v>
      </c>
    </row>
    <row r="33" spans="1:5" s="28" customFormat="1" ht="13.5" x14ac:dyDescent="0.25">
      <c r="A33" s="6"/>
      <c r="B33" s="1" t="s">
        <v>28</v>
      </c>
      <c r="C33" s="2" t="s">
        <v>8</v>
      </c>
      <c r="D33" s="3">
        <v>40</v>
      </c>
      <c r="E33" s="39">
        <f t="shared" si="0"/>
        <v>20.451988955925962</v>
      </c>
    </row>
    <row r="34" spans="1:5" s="28" customFormat="1" ht="25.5" customHeight="1" x14ac:dyDescent="0.25">
      <c r="A34" s="6"/>
      <c r="B34" s="1" t="s">
        <v>29</v>
      </c>
      <c r="C34" s="2" t="s">
        <v>8</v>
      </c>
      <c r="D34" s="3">
        <v>360</v>
      </c>
      <c r="E34" s="39">
        <f t="shared" si="0"/>
        <v>184.06790060333367</v>
      </c>
    </row>
    <row r="35" spans="1:5" s="28" customFormat="1" ht="25.5" x14ac:dyDescent="0.25">
      <c r="A35" s="6"/>
      <c r="B35" s="1" t="s">
        <v>30</v>
      </c>
      <c r="C35" s="2" t="s">
        <v>8</v>
      </c>
      <c r="D35" s="3">
        <v>600</v>
      </c>
      <c r="E35" s="39">
        <f t="shared" si="0"/>
        <v>306.77983433888949</v>
      </c>
    </row>
    <row r="36" spans="1:5" s="28" customFormat="1" ht="13.5" x14ac:dyDescent="0.25">
      <c r="A36" s="6"/>
      <c r="B36" s="1" t="s">
        <v>31</v>
      </c>
      <c r="C36" s="2" t="s">
        <v>8</v>
      </c>
      <c r="D36" s="3">
        <v>500</v>
      </c>
      <c r="E36" s="39">
        <f t="shared" si="0"/>
        <v>255.64986194907456</v>
      </c>
    </row>
    <row r="37" spans="1:5" s="28" customFormat="1" ht="13.5" x14ac:dyDescent="0.25">
      <c r="A37" s="6"/>
      <c r="B37" s="1" t="s">
        <v>32</v>
      </c>
      <c r="C37" s="2" t="s">
        <v>8</v>
      </c>
      <c r="D37" s="3">
        <v>900</v>
      </c>
      <c r="E37" s="39">
        <f t="shared" si="0"/>
        <v>460.16975150833417</v>
      </c>
    </row>
    <row r="38" spans="1:5" s="28" customFormat="1" ht="13.5" x14ac:dyDescent="0.25">
      <c r="A38" s="6"/>
      <c r="B38" s="1" t="s">
        <v>331</v>
      </c>
      <c r="C38" s="2" t="s">
        <v>8</v>
      </c>
      <c r="D38" s="3">
        <v>200</v>
      </c>
      <c r="E38" s="39">
        <f t="shared" si="0"/>
        <v>102.25994477962982</v>
      </c>
    </row>
    <row r="39" spans="1:5" s="28" customFormat="1" ht="13.5" x14ac:dyDescent="0.25">
      <c r="A39" s="6"/>
      <c r="B39" s="1" t="s">
        <v>33</v>
      </c>
      <c r="C39" s="2" t="s">
        <v>8</v>
      </c>
      <c r="D39" s="3">
        <v>400</v>
      </c>
      <c r="E39" s="39">
        <f t="shared" si="0"/>
        <v>204.51988955925964</v>
      </c>
    </row>
    <row r="40" spans="1:5" s="28" customFormat="1" ht="13.5" x14ac:dyDescent="0.25">
      <c r="A40" s="6"/>
      <c r="B40" s="1" t="s">
        <v>337</v>
      </c>
      <c r="C40" s="2" t="s">
        <v>8</v>
      </c>
      <c r="D40" s="3">
        <v>280</v>
      </c>
      <c r="E40" s="39">
        <f t="shared" si="0"/>
        <v>143.16392269148176</v>
      </c>
    </row>
    <row r="41" spans="1:5" s="28" customFormat="1" ht="13.5" x14ac:dyDescent="0.25">
      <c r="A41" s="6"/>
      <c r="B41" s="1" t="s">
        <v>34</v>
      </c>
      <c r="C41" s="2" t="s">
        <v>8</v>
      </c>
      <c r="D41" s="3">
        <v>900</v>
      </c>
      <c r="E41" s="39">
        <f t="shared" si="0"/>
        <v>460.16975150833417</v>
      </c>
    </row>
    <row r="42" spans="1:5" s="28" customFormat="1" ht="13.5" x14ac:dyDescent="0.25">
      <c r="A42" s="6"/>
      <c r="B42" s="1" t="s">
        <v>35</v>
      </c>
      <c r="C42" s="2" t="s">
        <v>8</v>
      </c>
      <c r="D42" s="3">
        <v>500</v>
      </c>
      <c r="E42" s="39">
        <f t="shared" si="0"/>
        <v>255.64986194907456</v>
      </c>
    </row>
    <row r="43" spans="1:5" s="28" customFormat="1" ht="13.5" x14ac:dyDescent="0.25">
      <c r="A43" s="6"/>
      <c r="B43" s="1" t="s">
        <v>36</v>
      </c>
      <c r="C43" s="2" t="s">
        <v>8</v>
      </c>
      <c r="D43" s="3">
        <v>680</v>
      </c>
      <c r="E43" s="39">
        <f t="shared" si="0"/>
        <v>347.68381225074137</v>
      </c>
    </row>
    <row r="44" spans="1:5" s="28" customFormat="1" ht="13.5" x14ac:dyDescent="0.25">
      <c r="A44" s="6"/>
      <c r="B44" s="1" t="s">
        <v>37</v>
      </c>
      <c r="C44" s="2" t="s">
        <v>8</v>
      </c>
      <c r="D44" s="3">
        <v>410</v>
      </c>
      <c r="E44" s="39">
        <f t="shared" si="0"/>
        <v>209.63288679824112</v>
      </c>
    </row>
    <row r="45" spans="1:5" s="28" customFormat="1" ht="13.5" x14ac:dyDescent="0.25">
      <c r="A45" s="6"/>
      <c r="B45" s="1" t="s">
        <v>330</v>
      </c>
      <c r="C45" s="2" t="s">
        <v>8</v>
      </c>
      <c r="D45" s="3">
        <v>980</v>
      </c>
      <c r="E45" s="39">
        <f t="shared" si="0"/>
        <v>501.07372942018611</v>
      </c>
    </row>
    <row r="46" spans="1:5" s="28" customFormat="1" ht="13.5" x14ac:dyDescent="0.25">
      <c r="A46" s="6"/>
      <c r="B46" s="1" t="s">
        <v>38</v>
      </c>
      <c r="C46" s="2" t="s">
        <v>8</v>
      </c>
      <c r="D46" s="3">
        <v>900</v>
      </c>
      <c r="E46" s="39">
        <f t="shared" si="0"/>
        <v>460.16975150833417</v>
      </c>
    </row>
    <row r="47" spans="1:5" s="28" customFormat="1" ht="25.5" x14ac:dyDescent="0.25">
      <c r="A47" s="6"/>
      <c r="B47" s="1" t="s">
        <v>39</v>
      </c>
      <c r="C47" s="2" t="s">
        <v>8</v>
      </c>
      <c r="D47" s="3">
        <v>900</v>
      </c>
      <c r="E47" s="39">
        <f t="shared" si="0"/>
        <v>460.16975150833417</v>
      </c>
    </row>
    <row r="48" spans="1:5" s="28" customFormat="1" ht="25.5" x14ac:dyDescent="0.25">
      <c r="A48" s="6"/>
      <c r="B48" s="1" t="s">
        <v>40</v>
      </c>
      <c r="C48" s="2" t="s">
        <v>8</v>
      </c>
      <c r="D48" s="3">
        <v>900</v>
      </c>
      <c r="E48" s="39">
        <f t="shared" si="0"/>
        <v>460.16975150833417</v>
      </c>
    </row>
    <row r="49" spans="1:5" s="28" customFormat="1" ht="25.5" x14ac:dyDescent="0.25">
      <c r="A49" s="6"/>
      <c r="B49" s="1" t="s">
        <v>41</v>
      </c>
      <c r="C49" s="2" t="s">
        <v>8</v>
      </c>
      <c r="D49" s="3">
        <v>500</v>
      </c>
      <c r="E49" s="39">
        <f t="shared" si="0"/>
        <v>255.64986194907456</v>
      </c>
    </row>
    <row r="50" spans="1:5" s="28" customFormat="1" ht="13.5" x14ac:dyDescent="0.25">
      <c r="A50" s="6"/>
      <c r="B50" s="1" t="s">
        <v>350</v>
      </c>
      <c r="C50" s="2" t="s">
        <v>8</v>
      </c>
      <c r="D50" s="3">
        <v>280</v>
      </c>
      <c r="E50" s="39">
        <f t="shared" si="0"/>
        <v>143.16392269148176</v>
      </c>
    </row>
    <row r="51" spans="1:5" s="28" customFormat="1" ht="13.5" x14ac:dyDescent="0.25">
      <c r="A51" s="6"/>
      <c r="B51" s="1" t="s">
        <v>42</v>
      </c>
      <c r="C51" s="2" t="s">
        <v>8</v>
      </c>
      <c r="D51" s="3">
        <v>580</v>
      </c>
      <c r="E51" s="39">
        <f t="shared" si="0"/>
        <v>296.55383986092647</v>
      </c>
    </row>
    <row r="52" spans="1:5" s="28" customFormat="1" ht="13.5" x14ac:dyDescent="0.25">
      <c r="A52" s="6"/>
      <c r="B52" s="1" t="s">
        <v>43</v>
      </c>
      <c r="C52" s="2" t="s">
        <v>8</v>
      </c>
      <c r="D52" s="3">
        <v>150</v>
      </c>
      <c r="E52" s="39">
        <f t="shared" si="0"/>
        <v>76.694958584722372</v>
      </c>
    </row>
    <row r="53" spans="1:5" s="28" customFormat="1" ht="25.5" x14ac:dyDescent="0.25">
      <c r="A53" s="6"/>
      <c r="B53" s="1" t="s">
        <v>44</v>
      </c>
      <c r="C53" s="2" t="s">
        <v>8</v>
      </c>
      <c r="D53" s="3">
        <v>360</v>
      </c>
      <c r="E53" s="39">
        <f t="shared" si="0"/>
        <v>184.06790060333367</v>
      </c>
    </row>
    <row r="54" spans="1:5" s="28" customFormat="1" ht="25.5" x14ac:dyDescent="0.25">
      <c r="A54" s="6"/>
      <c r="B54" s="1" t="s">
        <v>45</v>
      </c>
      <c r="C54" s="2" t="s">
        <v>8</v>
      </c>
      <c r="D54" s="3">
        <v>450</v>
      </c>
      <c r="E54" s="39">
        <f t="shared" si="0"/>
        <v>230.08487575416709</v>
      </c>
    </row>
    <row r="55" spans="1:5" s="28" customFormat="1" ht="13.5" x14ac:dyDescent="0.25">
      <c r="A55" s="6"/>
      <c r="B55" s="1" t="s">
        <v>46</v>
      </c>
      <c r="C55" s="2" t="s">
        <v>8</v>
      </c>
      <c r="D55" s="3">
        <v>500</v>
      </c>
      <c r="E55" s="39">
        <f t="shared" si="0"/>
        <v>255.64986194907456</v>
      </c>
    </row>
    <row r="56" spans="1:5" s="28" customFormat="1" ht="13.5" x14ac:dyDescent="0.25">
      <c r="A56" s="6"/>
      <c r="B56" s="1" t="s">
        <v>47</v>
      </c>
      <c r="C56" s="2" t="s">
        <v>8</v>
      </c>
      <c r="D56" s="3">
        <v>750</v>
      </c>
      <c r="E56" s="39">
        <f t="shared" si="0"/>
        <v>383.4747929236118</v>
      </c>
    </row>
    <row r="57" spans="1:5" s="28" customFormat="1" ht="13.5" x14ac:dyDescent="0.25">
      <c r="A57" s="6"/>
      <c r="B57" s="1" t="s">
        <v>48</v>
      </c>
      <c r="C57" s="2" t="s">
        <v>49</v>
      </c>
      <c r="D57" s="3">
        <v>50</v>
      </c>
      <c r="E57" s="39">
        <f t="shared" si="0"/>
        <v>25.564986194907455</v>
      </c>
    </row>
    <row r="58" spans="1:5" s="28" customFormat="1" ht="13.5" x14ac:dyDescent="0.25">
      <c r="A58" s="6"/>
      <c r="B58" s="1" t="s">
        <v>50</v>
      </c>
      <c r="C58" s="2" t="s">
        <v>8</v>
      </c>
      <c r="D58" s="3">
        <v>1550</v>
      </c>
      <c r="E58" s="39">
        <f t="shared" si="0"/>
        <v>792.51457204213114</v>
      </c>
    </row>
    <row r="59" spans="1:5" s="28" customFormat="1" ht="13.5" x14ac:dyDescent="0.25">
      <c r="A59" s="6"/>
      <c r="B59" s="1" t="s">
        <v>51</v>
      </c>
      <c r="C59" s="2" t="s">
        <v>8</v>
      </c>
      <c r="D59" s="3">
        <v>2000</v>
      </c>
      <c r="E59" s="39">
        <f t="shared" si="0"/>
        <v>1022.5994477962983</v>
      </c>
    </row>
    <row r="60" spans="1:5" s="28" customFormat="1" ht="13.5" x14ac:dyDescent="0.25">
      <c r="A60" s="6"/>
      <c r="B60" s="1" t="s">
        <v>52</v>
      </c>
      <c r="C60" s="2" t="s">
        <v>8</v>
      </c>
      <c r="D60" s="3">
        <v>30</v>
      </c>
      <c r="E60" s="39">
        <f t="shared" si="0"/>
        <v>15.338991716944474</v>
      </c>
    </row>
    <row r="61" spans="1:5" s="28" customFormat="1" ht="13.5" x14ac:dyDescent="0.25">
      <c r="A61" s="6"/>
      <c r="B61" s="1" t="s">
        <v>53</v>
      </c>
      <c r="C61" s="2" t="s">
        <v>8</v>
      </c>
      <c r="D61" s="3">
        <v>50</v>
      </c>
      <c r="E61" s="39">
        <f t="shared" si="0"/>
        <v>25.564986194907455</v>
      </c>
    </row>
    <row r="62" spans="1:5" s="28" customFormat="1" ht="13.5" x14ac:dyDescent="0.25">
      <c r="A62" s="6"/>
      <c r="B62" s="1" t="s">
        <v>54</v>
      </c>
      <c r="C62" s="2" t="s">
        <v>8</v>
      </c>
      <c r="D62" s="3">
        <v>300</v>
      </c>
      <c r="E62" s="39">
        <f t="shared" si="0"/>
        <v>153.38991716944474</v>
      </c>
    </row>
    <row r="63" spans="1:5" s="28" customFormat="1" ht="13.5" x14ac:dyDescent="0.25">
      <c r="A63" s="6"/>
      <c r="B63" s="1" t="s">
        <v>256</v>
      </c>
      <c r="C63" s="2" t="s">
        <v>8</v>
      </c>
      <c r="D63" s="3">
        <v>500</v>
      </c>
      <c r="E63" s="39">
        <f t="shared" si="0"/>
        <v>255.64986194907456</v>
      </c>
    </row>
    <row r="64" spans="1:5" s="28" customFormat="1" ht="13.5" x14ac:dyDescent="0.25">
      <c r="A64" s="6"/>
      <c r="B64" s="1" t="s">
        <v>55</v>
      </c>
      <c r="C64" s="2" t="s">
        <v>8</v>
      </c>
      <c r="D64" s="3">
        <v>200</v>
      </c>
      <c r="E64" s="39">
        <f t="shared" si="0"/>
        <v>102.25994477962982</v>
      </c>
    </row>
    <row r="65" spans="1:5" s="28" customFormat="1" ht="13.5" x14ac:dyDescent="0.25">
      <c r="A65" s="6"/>
      <c r="B65" s="1" t="s">
        <v>56</v>
      </c>
      <c r="C65" s="2" t="s">
        <v>8</v>
      </c>
      <c r="D65" s="3">
        <v>280</v>
      </c>
      <c r="E65" s="39">
        <f t="shared" si="0"/>
        <v>143.16392269148176</v>
      </c>
    </row>
    <row r="66" spans="1:5" s="28" customFormat="1" ht="13.5" x14ac:dyDescent="0.25">
      <c r="A66" s="6"/>
      <c r="B66" s="1" t="s">
        <v>57</v>
      </c>
      <c r="C66" s="2" t="s">
        <v>8</v>
      </c>
      <c r="D66" s="3">
        <v>280</v>
      </c>
      <c r="E66" s="39">
        <f t="shared" si="0"/>
        <v>143.16392269148176</v>
      </c>
    </row>
    <row r="67" spans="1:5" s="28" customFormat="1" ht="13.5" x14ac:dyDescent="0.25">
      <c r="A67" s="6"/>
      <c r="B67" s="1" t="s">
        <v>58</v>
      </c>
      <c r="C67" s="2" t="s">
        <v>8</v>
      </c>
      <c r="D67" s="3">
        <v>400</v>
      </c>
      <c r="E67" s="39">
        <f t="shared" si="0"/>
        <v>204.51988955925964</v>
      </c>
    </row>
    <row r="68" spans="1:5" s="28" customFormat="1" ht="13.5" x14ac:dyDescent="0.25">
      <c r="A68" s="6"/>
      <c r="B68" s="1" t="s">
        <v>338</v>
      </c>
      <c r="C68" s="2" t="s">
        <v>8</v>
      </c>
      <c r="D68" s="3">
        <v>120</v>
      </c>
      <c r="E68" s="39">
        <f t="shared" si="0"/>
        <v>61.355966867777894</v>
      </c>
    </row>
    <row r="69" spans="1:5" s="28" customFormat="1" ht="13.5" x14ac:dyDescent="0.25">
      <c r="A69" s="6"/>
      <c r="B69" s="1" t="s">
        <v>311</v>
      </c>
      <c r="C69" s="2" t="s">
        <v>8</v>
      </c>
      <c r="D69" s="3">
        <v>140</v>
      </c>
      <c r="E69" s="39">
        <f t="shared" si="0"/>
        <v>71.581961345740879</v>
      </c>
    </row>
    <row r="70" spans="1:5" s="28" customFormat="1" ht="13.5" x14ac:dyDescent="0.25">
      <c r="A70" s="6"/>
      <c r="B70" s="1" t="s">
        <v>312</v>
      </c>
      <c r="C70" s="2" t="s">
        <v>8</v>
      </c>
      <c r="D70" s="3">
        <v>180</v>
      </c>
      <c r="E70" s="39">
        <f t="shared" si="0"/>
        <v>92.033950301666835</v>
      </c>
    </row>
    <row r="71" spans="1:5" s="28" customFormat="1" ht="13.5" x14ac:dyDescent="0.25">
      <c r="A71" s="6"/>
      <c r="B71" s="1" t="s">
        <v>59</v>
      </c>
      <c r="C71" s="2" t="s">
        <v>8</v>
      </c>
      <c r="D71" s="3">
        <v>240</v>
      </c>
      <c r="E71" s="39">
        <f t="shared" si="0"/>
        <v>122.71193373555579</v>
      </c>
    </row>
    <row r="72" spans="1:5" s="28" customFormat="1" ht="13.5" x14ac:dyDescent="0.25">
      <c r="A72" s="6"/>
      <c r="B72" s="1" t="s">
        <v>60</v>
      </c>
      <c r="C72" s="2" t="s">
        <v>8</v>
      </c>
      <c r="D72" s="3">
        <v>60</v>
      </c>
      <c r="E72" s="39">
        <f t="shared" si="0"/>
        <v>30.677983433888947</v>
      </c>
    </row>
    <row r="73" spans="1:5" s="28" customFormat="1" ht="13.5" x14ac:dyDescent="0.25">
      <c r="A73" s="6"/>
      <c r="B73" s="1" t="s">
        <v>61</v>
      </c>
      <c r="C73" s="2" t="s">
        <v>8</v>
      </c>
      <c r="D73" s="3">
        <v>200</v>
      </c>
      <c r="E73" s="39">
        <f t="shared" si="0"/>
        <v>102.25994477962982</v>
      </c>
    </row>
    <row r="74" spans="1:5" s="28" customFormat="1" ht="13.5" x14ac:dyDescent="0.25">
      <c r="A74" s="6"/>
      <c r="B74" s="1" t="s">
        <v>62</v>
      </c>
      <c r="C74" s="2" t="s">
        <v>8</v>
      </c>
      <c r="D74" s="3">
        <v>180</v>
      </c>
      <c r="E74" s="39">
        <f t="shared" si="0"/>
        <v>92.033950301666835</v>
      </c>
    </row>
    <row r="75" spans="1:5" s="28" customFormat="1" ht="13.5" x14ac:dyDescent="0.25">
      <c r="A75" s="6"/>
      <c r="B75" s="1" t="s">
        <v>63</v>
      </c>
      <c r="C75" s="2" t="s">
        <v>8</v>
      </c>
      <c r="D75" s="3">
        <v>200</v>
      </c>
      <c r="E75" s="39">
        <f t="shared" ref="E75:E138" si="1">+D75/1.9558</f>
        <v>102.25994477962982</v>
      </c>
    </row>
    <row r="76" spans="1:5" s="28" customFormat="1" ht="13.5" x14ac:dyDescent="0.25">
      <c r="A76" s="6"/>
      <c r="B76" s="1" t="s">
        <v>64</v>
      </c>
      <c r="C76" s="2" t="s">
        <v>8</v>
      </c>
      <c r="D76" s="3">
        <v>60</v>
      </c>
      <c r="E76" s="39">
        <f t="shared" si="1"/>
        <v>30.677983433888947</v>
      </c>
    </row>
    <row r="77" spans="1:5" s="28" customFormat="1" ht="13.5" x14ac:dyDescent="0.25">
      <c r="A77" s="6"/>
      <c r="B77" s="1" t="s">
        <v>65</v>
      </c>
      <c r="C77" s="2" t="s">
        <v>8</v>
      </c>
      <c r="D77" s="3">
        <v>60</v>
      </c>
      <c r="E77" s="39">
        <f t="shared" si="1"/>
        <v>30.677983433888947</v>
      </c>
    </row>
    <row r="78" spans="1:5" s="28" customFormat="1" ht="13.5" x14ac:dyDescent="0.25">
      <c r="A78" s="6"/>
      <c r="B78" s="1" t="s">
        <v>66</v>
      </c>
      <c r="C78" s="2" t="s">
        <v>8</v>
      </c>
      <c r="D78" s="3">
        <v>200</v>
      </c>
      <c r="E78" s="39">
        <f t="shared" si="1"/>
        <v>102.25994477962982</v>
      </c>
    </row>
    <row r="79" spans="1:5" s="28" customFormat="1" ht="13.5" x14ac:dyDescent="0.25">
      <c r="A79" s="6"/>
      <c r="B79" s="1" t="s">
        <v>67</v>
      </c>
      <c r="C79" s="2" t="s">
        <v>49</v>
      </c>
      <c r="D79" s="3">
        <v>30</v>
      </c>
      <c r="E79" s="39">
        <f t="shared" si="1"/>
        <v>15.338991716944474</v>
      </c>
    </row>
    <row r="80" spans="1:5" s="28" customFormat="1" ht="13.5" x14ac:dyDescent="0.25">
      <c r="A80" s="6"/>
      <c r="B80" s="1" t="s">
        <v>68</v>
      </c>
      <c r="C80" s="2" t="s">
        <v>8</v>
      </c>
      <c r="D80" s="3">
        <v>50</v>
      </c>
      <c r="E80" s="39">
        <f t="shared" si="1"/>
        <v>25.564986194907455</v>
      </c>
    </row>
    <row r="81" spans="1:5" s="28" customFormat="1" ht="13.5" x14ac:dyDescent="0.25">
      <c r="A81" s="6"/>
      <c r="B81" s="1" t="s">
        <v>69</v>
      </c>
      <c r="C81" s="2" t="s">
        <v>8</v>
      </c>
      <c r="D81" s="3">
        <v>50</v>
      </c>
      <c r="E81" s="39">
        <f t="shared" si="1"/>
        <v>25.564986194907455</v>
      </c>
    </row>
    <row r="82" spans="1:5" s="28" customFormat="1" ht="13.5" x14ac:dyDescent="0.25">
      <c r="A82" s="6"/>
      <c r="B82" s="1" t="s">
        <v>309</v>
      </c>
      <c r="C82" s="2" t="s">
        <v>70</v>
      </c>
      <c r="D82" s="3">
        <v>150</v>
      </c>
      <c r="E82" s="39">
        <f t="shared" si="1"/>
        <v>76.694958584722372</v>
      </c>
    </row>
    <row r="83" spans="1:5" s="28" customFormat="1" ht="25.5" x14ac:dyDescent="0.25">
      <c r="A83" s="6"/>
      <c r="B83" s="1" t="s">
        <v>71</v>
      </c>
      <c r="C83" s="2" t="s">
        <v>70</v>
      </c>
      <c r="D83" s="3">
        <v>80</v>
      </c>
      <c r="E83" s="39">
        <f t="shared" si="1"/>
        <v>40.903977911851925</v>
      </c>
    </row>
    <row r="84" spans="1:5" s="28" customFormat="1" ht="13.5" x14ac:dyDescent="0.25">
      <c r="A84" s="6"/>
      <c r="B84" s="1" t="s">
        <v>72</v>
      </c>
      <c r="C84" s="2" t="s">
        <v>70</v>
      </c>
      <c r="D84" s="3">
        <v>140</v>
      </c>
      <c r="E84" s="39">
        <f t="shared" si="1"/>
        <v>71.581961345740879</v>
      </c>
    </row>
    <row r="85" spans="1:5" s="28" customFormat="1" ht="13.5" x14ac:dyDescent="0.25">
      <c r="A85" s="6"/>
      <c r="B85" s="1" t="s">
        <v>73</v>
      </c>
      <c r="C85" s="2" t="s">
        <v>8</v>
      </c>
      <c r="D85" s="3">
        <v>140</v>
      </c>
      <c r="E85" s="39">
        <f t="shared" si="1"/>
        <v>71.581961345740879</v>
      </c>
    </row>
    <row r="86" spans="1:5" s="28" customFormat="1" ht="13.5" x14ac:dyDescent="0.25">
      <c r="A86" s="6"/>
      <c r="B86" s="1" t="s">
        <v>74</v>
      </c>
      <c r="C86" s="2" t="s">
        <v>8</v>
      </c>
      <c r="D86" s="3">
        <v>60</v>
      </c>
      <c r="E86" s="39">
        <f t="shared" si="1"/>
        <v>30.677983433888947</v>
      </c>
    </row>
    <row r="87" spans="1:5" s="28" customFormat="1" ht="13.5" x14ac:dyDescent="0.25">
      <c r="A87" s="6"/>
      <c r="B87" s="1" t="s">
        <v>75</v>
      </c>
      <c r="C87" s="2" t="s">
        <v>8</v>
      </c>
      <c r="D87" s="3">
        <v>120</v>
      </c>
      <c r="E87" s="39">
        <f t="shared" si="1"/>
        <v>61.355966867777894</v>
      </c>
    </row>
    <row r="88" spans="1:5" s="28" customFormat="1" ht="13.5" x14ac:dyDescent="0.25">
      <c r="A88" s="6"/>
      <c r="B88" s="1" t="s">
        <v>76</v>
      </c>
      <c r="C88" s="2" t="s">
        <v>8</v>
      </c>
      <c r="D88" s="3">
        <v>200</v>
      </c>
      <c r="E88" s="39">
        <f t="shared" si="1"/>
        <v>102.25994477962982</v>
      </c>
    </row>
    <row r="89" spans="1:5" s="28" customFormat="1" ht="13.5" x14ac:dyDescent="0.25">
      <c r="A89" s="6"/>
      <c r="B89" s="1" t="s">
        <v>77</v>
      </c>
      <c r="C89" s="2" t="s">
        <v>8</v>
      </c>
      <c r="D89" s="3">
        <v>85</v>
      </c>
      <c r="E89" s="39">
        <f t="shared" si="1"/>
        <v>43.460476531342671</v>
      </c>
    </row>
    <row r="90" spans="1:5" s="28" customFormat="1" ht="13.5" x14ac:dyDescent="0.25">
      <c r="A90" s="6"/>
      <c r="B90" s="1" t="s">
        <v>78</v>
      </c>
      <c r="C90" s="2" t="s">
        <v>8</v>
      </c>
      <c r="D90" s="3">
        <v>50</v>
      </c>
      <c r="E90" s="39">
        <f t="shared" si="1"/>
        <v>25.564986194907455</v>
      </c>
    </row>
    <row r="91" spans="1:5" s="28" customFormat="1" ht="13.5" x14ac:dyDescent="0.25">
      <c r="A91" s="6"/>
      <c r="B91" s="1" t="s">
        <v>257</v>
      </c>
      <c r="C91" s="2" t="s">
        <v>8</v>
      </c>
      <c r="D91" s="3">
        <v>60</v>
      </c>
      <c r="E91" s="39">
        <f t="shared" si="1"/>
        <v>30.677983433888947</v>
      </c>
    </row>
    <row r="92" spans="1:5" s="28" customFormat="1" ht="13.5" x14ac:dyDescent="0.25">
      <c r="A92" s="6"/>
      <c r="B92" s="1" t="s">
        <v>282</v>
      </c>
      <c r="C92" s="2" t="s">
        <v>8</v>
      </c>
      <c r="D92" s="3">
        <v>30</v>
      </c>
      <c r="E92" s="39">
        <f t="shared" si="1"/>
        <v>15.338991716944474</v>
      </c>
    </row>
    <row r="93" spans="1:5" s="28" customFormat="1" ht="13.5" x14ac:dyDescent="0.25">
      <c r="A93" s="6"/>
      <c r="B93" s="1" t="s">
        <v>283</v>
      </c>
      <c r="C93" s="2" t="s">
        <v>8</v>
      </c>
      <c r="D93" s="3">
        <v>50</v>
      </c>
      <c r="E93" s="39">
        <f t="shared" si="1"/>
        <v>25.564986194907455</v>
      </c>
    </row>
    <row r="94" spans="1:5" s="28" customFormat="1" ht="13.5" x14ac:dyDescent="0.25">
      <c r="A94" s="6"/>
      <c r="B94" s="1" t="s">
        <v>79</v>
      </c>
      <c r="C94" s="2" t="s">
        <v>8</v>
      </c>
      <c r="D94" s="3">
        <v>860</v>
      </c>
      <c r="E94" s="39">
        <f t="shared" si="1"/>
        <v>439.7177625524082</v>
      </c>
    </row>
    <row r="95" spans="1:5" s="28" customFormat="1" ht="13.5" x14ac:dyDescent="0.25">
      <c r="A95" s="6"/>
      <c r="B95" s="1" t="s">
        <v>80</v>
      </c>
      <c r="C95" s="2" t="s">
        <v>8</v>
      </c>
      <c r="D95" s="3">
        <v>2940</v>
      </c>
      <c r="E95" s="39">
        <f t="shared" si="1"/>
        <v>1503.2211882605584</v>
      </c>
    </row>
    <row r="96" spans="1:5" s="28" customFormat="1" ht="13.5" x14ac:dyDescent="0.25">
      <c r="A96" s="6"/>
      <c r="B96" s="1" t="s">
        <v>81</v>
      </c>
      <c r="C96" s="2" t="s">
        <v>8</v>
      </c>
      <c r="D96" s="3">
        <v>3540</v>
      </c>
      <c r="E96" s="39">
        <f t="shared" si="1"/>
        <v>1810.0010225994479</v>
      </c>
    </row>
    <row r="97" spans="1:5" s="28" customFormat="1" ht="13.5" x14ac:dyDescent="0.25">
      <c r="A97" s="6"/>
      <c r="B97" s="1" t="s">
        <v>82</v>
      </c>
      <c r="C97" s="2" t="s">
        <v>8</v>
      </c>
      <c r="D97" s="3">
        <v>3540</v>
      </c>
      <c r="E97" s="39">
        <f t="shared" si="1"/>
        <v>1810.0010225994479</v>
      </c>
    </row>
    <row r="98" spans="1:5" s="28" customFormat="1" ht="13.5" x14ac:dyDescent="0.25">
      <c r="A98" s="6"/>
      <c r="B98" s="1" t="s">
        <v>83</v>
      </c>
      <c r="C98" s="2" t="s">
        <v>8</v>
      </c>
      <c r="D98" s="3">
        <v>3740</v>
      </c>
      <c r="E98" s="39">
        <f t="shared" si="1"/>
        <v>1912.2609673790776</v>
      </c>
    </row>
    <row r="99" spans="1:5" s="28" customFormat="1" ht="13.5" x14ac:dyDescent="0.25">
      <c r="A99" s="6"/>
      <c r="B99" s="1" t="s">
        <v>84</v>
      </c>
      <c r="C99" s="2" t="s">
        <v>8</v>
      </c>
      <c r="D99" s="3">
        <v>3410</v>
      </c>
      <c r="E99" s="39">
        <f t="shared" si="1"/>
        <v>1743.5320584926885</v>
      </c>
    </row>
    <row r="100" spans="1:5" s="28" customFormat="1" ht="13.5" x14ac:dyDescent="0.25">
      <c r="A100" s="6"/>
      <c r="B100" s="1" t="s">
        <v>85</v>
      </c>
      <c r="C100" s="2" t="s">
        <v>8</v>
      </c>
      <c r="D100" s="3">
        <v>2780</v>
      </c>
      <c r="E100" s="39">
        <f t="shared" si="1"/>
        <v>1421.4132324368545</v>
      </c>
    </row>
    <row r="101" spans="1:5" s="28" customFormat="1" ht="13.5" x14ac:dyDescent="0.25">
      <c r="A101" s="6"/>
      <c r="B101" s="1" t="s">
        <v>86</v>
      </c>
      <c r="C101" s="2" t="s">
        <v>8</v>
      </c>
      <c r="D101" s="3">
        <v>3030</v>
      </c>
      <c r="E101" s="39">
        <f t="shared" si="1"/>
        <v>1549.2381634113917</v>
      </c>
    </row>
    <row r="102" spans="1:5" s="28" customFormat="1" ht="13.5" x14ac:dyDescent="0.25">
      <c r="A102" s="6"/>
      <c r="B102" s="1" t="s">
        <v>87</v>
      </c>
      <c r="C102" s="2" t="s">
        <v>8</v>
      </c>
      <c r="D102" s="3">
        <v>4680</v>
      </c>
      <c r="E102" s="39">
        <f t="shared" si="1"/>
        <v>2392.8827078433378</v>
      </c>
    </row>
    <row r="103" spans="1:5" s="28" customFormat="1" ht="13.5" x14ac:dyDescent="0.25">
      <c r="A103" s="6"/>
      <c r="B103" s="1" t="s">
        <v>88</v>
      </c>
      <c r="C103" s="2" t="s">
        <v>8</v>
      </c>
      <c r="D103" s="3">
        <v>6950</v>
      </c>
      <c r="E103" s="39">
        <f t="shared" si="1"/>
        <v>3553.5330810921364</v>
      </c>
    </row>
    <row r="104" spans="1:5" s="28" customFormat="1" ht="13.5" x14ac:dyDescent="0.25">
      <c r="A104" s="6"/>
      <c r="B104" s="1" t="s">
        <v>89</v>
      </c>
      <c r="C104" s="2" t="s">
        <v>8</v>
      </c>
      <c r="D104" s="3">
        <v>6950</v>
      </c>
      <c r="E104" s="39">
        <f t="shared" si="1"/>
        <v>3553.5330810921364</v>
      </c>
    </row>
    <row r="105" spans="1:5" s="28" customFormat="1" ht="13.5" x14ac:dyDescent="0.25">
      <c r="A105" s="6"/>
      <c r="B105" s="1" t="s">
        <v>90</v>
      </c>
      <c r="C105" s="2" t="s">
        <v>8</v>
      </c>
      <c r="D105" s="3">
        <v>3120</v>
      </c>
      <c r="E105" s="39">
        <f t="shared" si="1"/>
        <v>1595.2551385622253</v>
      </c>
    </row>
    <row r="106" spans="1:5" s="28" customFormat="1" ht="13.5" x14ac:dyDescent="0.25">
      <c r="A106" s="6"/>
      <c r="B106" s="1" t="s">
        <v>91</v>
      </c>
      <c r="C106" s="2" t="s">
        <v>8</v>
      </c>
      <c r="D106" s="3">
        <v>3120</v>
      </c>
      <c r="E106" s="39">
        <f t="shared" si="1"/>
        <v>1595.2551385622253</v>
      </c>
    </row>
    <row r="107" spans="1:5" s="28" customFormat="1" ht="13.5" x14ac:dyDescent="0.25">
      <c r="A107" s="6"/>
      <c r="B107" s="1" t="s">
        <v>92</v>
      </c>
      <c r="C107" s="2" t="s">
        <v>8</v>
      </c>
      <c r="D107" s="3">
        <v>2950</v>
      </c>
      <c r="E107" s="39">
        <f t="shared" si="1"/>
        <v>1508.3341854995399</v>
      </c>
    </row>
    <row r="108" spans="1:5" s="28" customFormat="1" ht="13.5" x14ac:dyDescent="0.25">
      <c r="A108" s="6"/>
      <c r="B108" s="1" t="s">
        <v>93</v>
      </c>
      <c r="C108" s="2" t="s">
        <v>8</v>
      </c>
      <c r="D108" s="3">
        <v>3450</v>
      </c>
      <c r="E108" s="39">
        <f t="shared" si="1"/>
        <v>1763.9840474486143</v>
      </c>
    </row>
    <row r="109" spans="1:5" s="28" customFormat="1" ht="13.5" x14ac:dyDescent="0.25">
      <c r="A109" s="6"/>
      <c r="B109" s="1" t="s">
        <v>94</v>
      </c>
      <c r="C109" s="2" t="s">
        <v>8</v>
      </c>
      <c r="D109" s="3">
        <v>980</v>
      </c>
      <c r="E109" s="39">
        <f t="shared" si="1"/>
        <v>501.07372942018611</v>
      </c>
    </row>
    <row r="110" spans="1:5" s="28" customFormat="1" ht="13.5" x14ac:dyDescent="0.25">
      <c r="A110" s="6"/>
      <c r="B110" s="1" t="s">
        <v>95</v>
      </c>
      <c r="C110" s="2" t="s">
        <v>8</v>
      </c>
      <c r="D110" s="3">
        <v>1540</v>
      </c>
      <c r="E110" s="39">
        <f t="shared" si="1"/>
        <v>787.40157480314963</v>
      </c>
    </row>
    <row r="111" spans="1:5" s="28" customFormat="1" ht="13.5" x14ac:dyDescent="0.25">
      <c r="A111" s="6"/>
      <c r="B111" s="1" t="s">
        <v>96</v>
      </c>
      <c r="C111" s="2" t="s">
        <v>8</v>
      </c>
      <c r="D111" s="3">
        <v>1070</v>
      </c>
      <c r="E111" s="39">
        <f t="shared" si="1"/>
        <v>547.0907045710195</v>
      </c>
    </row>
    <row r="112" spans="1:5" s="28" customFormat="1" ht="13.5" x14ac:dyDescent="0.25">
      <c r="A112" s="6"/>
      <c r="B112" s="1" t="s">
        <v>97</v>
      </c>
      <c r="C112" s="2" t="s">
        <v>8</v>
      </c>
      <c r="D112" s="3">
        <v>1180</v>
      </c>
      <c r="E112" s="39">
        <f t="shared" si="1"/>
        <v>603.33367419981596</v>
      </c>
    </row>
    <row r="113" spans="1:5" s="28" customFormat="1" ht="13.5" x14ac:dyDescent="0.25">
      <c r="A113" s="6"/>
      <c r="B113" s="1" t="s">
        <v>98</v>
      </c>
      <c r="C113" s="2" t="s">
        <v>8</v>
      </c>
      <c r="D113" s="3">
        <v>1090</v>
      </c>
      <c r="E113" s="39">
        <f t="shared" si="1"/>
        <v>557.31669904898251</v>
      </c>
    </row>
    <row r="114" spans="1:5" s="28" customFormat="1" ht="13.5" x14ac:dyDescent="0.25">
      <c r="A114" s="6"/>
      <c r="B114" s="1" t="s">
        <v>99</v>
      </c>
      <c r="C114" s="2" t="s">
        <v>8</v>
      </c>
      <c r="D114" s="3">
        <v>850</v>
      </c>
      <c r="E114" s="39">
        <f t="shared" si="1"/>
        <v>434.60476531342675</v>
      </c>
    </row>
    <row r="115" spans="1:5" s="28" customFormat="1" ht="13.5" x14ac:dyDescent="0.25">
      <c r="A115" s="6"/>
      <c r="B115" s="1" t="s">
        <v>100</v>
      </c>
      <c r="C115" s="2" t="s">
        <v>8</v>
      </c>
      <c r="D115" s="3">
        <v>1460</v>
      </c>
      <c r="E115" s="39">
        <f t="shared" si="1"/>
        <v>746.49759689129769</v>
      </c>
    </row>
    <row r="116" spans="1:5" s="28" customFormat="1" ht="25.5" customHeight="1" x14ac:dyDescent="0.25">
      <c r="A116" s="6"/>
      <c r="B116" s="1" t="s">
        <v>101</v>
      </c>
      <c r="C116" s="2" t="s">
        <v>8</v>
      </c>
      <c r="D116" s="3">
        <v>1760</v>
      </c>
      <c r="E116" s="39">
        <f t="shared" si="1"/>
        <v>899.88751406074243</v>
      </c>
    </row>
    <row r="117" spans="1:5" s="28" customFormat="1" ht="25.5" x14ac:dyDescent="0.25">
      <c r="A117" s="6"/>
      <c r="B117" s="1" t="s">
        <v>102</v>
      </c>
      <c r="C117" s="2" t="s">
        <v>8</v>
      </c>
      <c r="D117" s="3">
        <v>940</v>
      </c>
      <c r="E117" s="39">
        <f t="shared" si="1"/>
        <v>480.62174046426014</v>
      </c>
    </row>
    <row r="118" spans="1:5" s="28" customFormat="1" ht="13.5" x14ac:dyDescent="0.25">
      <c r="A118" s="6"/>
      <c r="B118" s="1" t="s">
        <v>103</v>
      </c>
      <c r="C118" s="2" t="s">
        <v>8</v>
      </c>
      <c r="D118" s="3">
        <v>1150</v>
      </c>
      <c r="E118" s="39">
        <f t="shared" si="1"/>
        <v>587.99468248287144</v>
      </c>
    </row>
    <row r="119" spans="1:5" s="28" customFormat="1" ht="13.5" x14ac:dyDescent="0.25">
      <c r="A119" s="6"/>
      <c r="B119" s="1" t="s">
        <v>104</v>
      </c>
      <c r="C119" s="2" t="s">
        <v>8</v>
      </c>
      <c r="D119" s="3">
        <v>960</v>
      </c>
      <c r="E119" s="39">
        <f t="shared" si="1"/>
        <v>490.84773494222316</v>
      </c>
    </row>
    <row r="120" spans="1:5" s="28" customFormat="1" ht="13.5" x14ac:dyDescent="0.25">
      <c r="A120" s="6"/>
      <c r="B120" s="1" t="s">
        <v>105</v>
      </c>
      <c r="C120" s="2" t="s">
        <v>8</v>
      </c>
      <c r="D120" s="3">
        <v>1710</v>
      </c>
      <c r="E120" s="39">
        <f t="shared" si="1"/>
        <v>874.32252786583501</v>
      </c>
    </row>
    <row r="121" spans="1:5" s="28" customFormat="1" ht="13.5" x14ac:dyDescent="0.25">
      <c r="A121" s="6"/>
      <c r="B121" s="1" t="s">
        <v>258</v>
      </c>
      <c r="C121" s="2" t="s">
        <v>8</v>
      </c>
      <c r="D121" s="3">
        <v>50</v>
      </c>
      <c r="E121" s="39">
        <f t="shared" si="1"/>
        <v>25.564986194907455</v>
      </c>
    </row>
    <row r="122" spans="1:5" s="28" customFormat="1" ht="13.5" x14ac:dyDescent="0.2">
      <c r="A122" s="6"/>
      <c r="B122" s="4" t="s">
        <v>249</v>
      </c>
      <c r="C122" s="2" t="s">
        <v>8</v>
      </c>
      <c r="D122" s="3">
        <v>50</v>
      </c>
      <c r="E122" s="39">
        <f t="shared" si="1"/>
        <v>25.564986194907455</v>
      </c>
    </row>
    <row r="123" spans="1:5" s="28" customFormat="1" ht="13.5" x14ac:dyDescent="0.2">
      <c r="A123" s="6"/>
      <c r="B123" s="4" t="s">
        <v>250</v>
      </c>
      <c r="C123" s="2" t="s">
        <v>8</v>
      </c>
      <c r="D123" s="3">
        <v>80</v>
      </c>
      <c r="E123" s="39">
        <f t="shared" si="1"/>
        <v>40.903977911851925</v>
      </c>
    </row>
    <row r="124" spans="1:5" s="28" customFormat="1" ht="13.5" x14ac:dyDescent="0.2">
      <c r="A124" s="6"/>
      <c r="B124" s="4" t="s">
        <v>252</v>
      </c>
      <c r="C124" s="2" t="s">
        <v>8</v>
      </c>
      <c r="D124" s="3">
        <v>100</v>
      </c>
      <c r="E124" s="39">
        <f t="shared" si="1"/>
        <v>51.12997238981491</v>
      </c>
    </row>
    <row r="125" spans="1:5" s="28" customFormat="1" ht="13.5" x14ac:dyDescent="0.25">
      <c r="A125" s="6"/>
      <c r="B125" s="1" t="s">
        <v>251</v>
      </c>
      <c r="C125" s="2" t="s">
        <v>8</v>
      </c>
      <c r="D125" s="3">
        <v>200</v>
      </c>
      <c r="E125" s="39">
        <f t="shared" si="1"/>
        <v>102.25994477962982</v>
      </c>
    </row>
    <row r="126" spans="1:5" s="28" customFormat="1" ht="13.5" x14ac:dyDescent="0.25">
      <c r="A126" s="6"/>
      <c r="B126" s="1" t="s">
        <v>106</v>
      </c>
      <c r="C126" s="2" t="s">
        <v>8</v>
      </c>
      <c r="D126" s="3">
        <v>450</v>
      </c>
      <c r="E126" s="39">
        <f t="shared" si="1"/>
        <v>230.08487575416709</v>
      </c>
    </row>
    <row r="127" spans="1:5" s="28" customFormat="1" ht="13.5" x14ac:dyDescent="0.25">
      <c r="A127" s="6"/>
      <c r="B127" s="1" t="s">
        <v>107</v>
      </c>
      <c r="C127" s="2" t="s">
        <v>8</v>
      </c>
      <c r="D127" s="3">
        <v>30</v>
      </c>
      <c r="E127" s="39">
        <f t="shared" si="1"/>
        <v>15.338991716944474</v>
      </c>
    </row>
    <row r="128" spans="1:5" s="28" customFormat="1" ht="13.5" x14ac:dyDescent="0.25">
      <c r="A128" s="6"/>
      <c r="B128" s="1" t="s">
        <v>259</v>
      </c>
      <c r="C128" s="2" t="s">
        <v>8</v>
      </c>
      <c r="D128" s="3">
        <v>550</v>
      </c>
      <c r="E128" s="39">
        <f t="shared" si="1"/>
        <v>281.21484814398201</v>
      </c>
    </row>
    <row r="129" spans="1:11" s="28" customFormat="1" ht="13.5" x14ac:dyDescent="0.25">
      <c r="A129" s="6"/>
      <c r="B129" s="1" t="s">
        <v>260</v>
      </c>
      <c r="C129" s="2" t="s">
        <v>8</v>
      </c>
      <c r="D129" s="3">
        <v>350</v>
      </c>
      <c r="E129" s="39">
        <f t="shared" si="1"/>
        <v>178.95490336435219</v>
      </c>
    </row>
    <row r="130" spans="1:11" s="28" customFormat="1" ht="13.5" x14ac:dyDescent="0.25">
      <c r="A130" s="6"/>
      <c r="B130" s="1" t="s">
        <v>261</v>
      </c>
      <c r="C130" s="2" t="s">
        <v>8</v>
      </c>
      <c r="D130" s="3">
        <v>280</v>
      </c>
      <c r="E130" s="39">
        <f t="shared" si="1"/>
        <v>143.16392269148176</v>
      </c>
    </row>
    <row r="131" spans="1:11" s="28" customFormat="1" ht="13.5" x14ac:dyDescent="0.25">
      <c r="A131" s="6"/>
      <c r="B131" s="1" t="s">
        <v>262</v>
      </c>
      <c r="C131" s="2" t="s">
        <v>8</v>
      </c>
      <c r="D131" s="3">
        <v>440</v>
      </c>
      <c r="E131" s="39">
        <f t="shared" si="1"/>
        <v>224.97187851518561</v>
      </c>
    </row>
    <row r="132" spans="1:11" s="28" customFormat="1" ht="13.5" x14ac:dyDescent="0.25">
      <c r="A132" s="6"/>
      <c r="B132" s="1" t="s">
        <v>108</v>
      </c>
      <c r="C132" s="2" t="s">
        <v>8</v>
      </c>
      <c r="D132" s="3">
        <v>140</v>
      </c>
      <c r="E132" s="39">
        <f t="shared" si="1"/>
        <v>71.581961345740879</v>
      </c>
    </row>
    <row r="133" spans="1:11" s="28" customFormat="1" ht="13.5" x14ac:dyDescent="0.25">
      <c r="A133" s="6"/>
      <c r="B133" s="1" t="s">
        <v>109</v>
      </c>
      <c r="C133" s="2" t="s">
        <v>8</v>
      </c>
      <c r="D133" s="3">
        <v>200</v>
      </c>
      <c r="E133" s="39">
        <f t="shared" si="1"/>
        <v>102.25994477962982</v>
      </c>
    </row>
    <row r="134" spans="1:11" s="28" customFormat="1" ht="13.5" x14ac:dyDescent="0.25">
      <c r="A134" s="6"/>
      <c r="B134" s="1" t="s">
        <v>226</v>
      </c>
      <c r="C134" s="2" t="s">
        <v>8</v>
      </c>
      <c r="D134" s="3">
        <v>500</v>
      </c>
      <c r="E134" s="39">
        <f t="shared" si="1"/>
        <v>255.64986194907456</v>
      </c>
    </row>
    <row r="135" spans="1:11" s="28" customFormat="1" ht="13.5" x14ac:dyDescent="0.25">
      <c r="A135" s="6"/>
      <c r="B135" s="1" t="s">
        <v>227</v>
      </c>
      <c r="C135" s="2" t="s">
        <v>8</v>
      </c>
      <c r="D135" s="3">
        <v>900</v>
      </c>
      <c r="E135" s="39">
        <f t="shared" si="1"/>
        <v>460.16975150833417</v>
      </c>
    </row>
    <row r="136" spans="1:11" s="28" customFormat="1" ht="13.5" x14ac:dyDescent="0.25">
      <c r="A136" s="6"/>
      <c r="B136" s="1" t="s">
        <v>110</v>
      </c>
      <c r="C136" s="2" t="s">
        <v>8</v>
      </c>
      <c r="D136" s="3">
        <v>30</v>
      </c>
      <c r="E136" s="39">
        <f t="shared" si="1"/>
        <v>15.338991716944474</v>
      </c>
    </row>
    <row r="137" spans="1:11" s="28" customFormat="1" ht="13.5" x14ac:dyDescent="0.25">
      <c r="A137" s="6"/>
      <c r="B137" s="1" t="s">
        <v>263</v>
      </c>
      <c r="C137" s="2" t="s">
        <v>8</v>
      </c>
      <c r="D137" s="3">
        <v>30</v>
      </c>
      <c r="E137" s="39">
        <f t="shared" si="1"/>
        <v>15.338991716944474</v>
      </c>
    </row>
    <row r="138" spans="1:11" s="28" customFormat="1" ht="13.5" x14ac:dyDescent="0.25">
      <c r="A138" s="6"/>
      <c r="B138" s="1" t="s">
        <v>111</v>
      </c>
      <c r="C138" s="2" t="s">
        <v>8</v>
      </c>
      <c r="D138" s="3">
        <v>10</v>
      </c>
      <c r="E138" s="39">
        <f t="shared" si="1"/>
        <v>5.1129972389814906</v>
      </c>
    </row>
    <row r="139" spans="1:11" s="28" customFormat="1" ht="13.5" x14ac:dyDescent="0.25">
      <c r="A139" s="6"/>
      <c r="B139" s="1" t="s">
        <v>112</v>
      </c>
      <c r="C139" s="2" t="s">
        <v>8</v>
      </c>
      <c r="D139" s="3">
        <v>10</v>
      </c>
      <c r="E139" s="39">
        <f t="shared" ref="E139:E212" si="2">+D139/1.9558</f>
        <v>5.1129972389814906</v>
      </c>
    </row>
    <row r="140" spans="1:11" s="28" customFormat="1" ht="13.5" x14ac:dyDescent="0.25">
      <c r="A140" s="6"/>
      <c r="B140" s="1" t="s">
        <v>113</v>
      </c>
      <c r="C140" s="2" t="s">
        <v>8</v>
      </c>
      <c r="D140" s="3">
        <v>10</v>
      </c>
      <c r="E140" s="39">
        <f t="shared" si="2"/>
        <v>5.1129972389814906</v>
      </c>
    </row>
    <row r="141" spans="1:11" s="28" customFormat="1" ht="13.5" x14ac:dyDescent="0.25">
      <c r="A141" s="6"/>
      <c r="B141" s="1" t="s">
        <v>339</v>
      </c>
      <c r="C141" s="2" t="s">
        <v>8</v>
      </c>
      <c r="D141" s="3">
        <v>30</v>
      </c>
      <c r="E141" s="39">
        <f t="shared" si="2"/>
        <v>15.338991716944474</v>
      </c>
    </row>
    <row r="142" spans="1:11" s="28" customFormat="1" x14ac:dyDescent="0.25">
      <c r="A142" s="6"/>
      <c r="B142" s="1" t="s">
        <v>114</v>
      </c>
      <c r="C142" s="2" t="s">
        <v>8</v>
      </c>
      <c r="D142" s="3">
        <v>5</v>
      </c>
      <c r="E142" s="39">
        <f t="shared" si="2"/>
        <v>2.5564986194907453</v>
      </c>
      <c r="H142" s="26"/>
      <c r="I142" s="26"/>
      <c r="J142" s="26"/>
      <c r="K142" s="26"/>
    </row>
    <row r="143" spans="1:11" s="26" customFormat="1" x14ac:dyDescent="0.25">
      <c r="A143" s="29" t="s">
        <v>116</v>
      </c>
      <c r="B143" s="1" t="s">
        <v>115</v>
      </c>
      <c r="C143" s="2" t="s">
        <v>8</v>
      </c>
      <c r="D143" s="3">
        <v>65</v>
      </c>
      <c r="E143" s="39">
        <f t="shared" si="2"/>
        <v>33.234482053379693</v>
      </c>
    </row>
    <row r="144" spans="1:11" s="26" customFormat="1" x14ac:dyDescent="0.25">
      <c r="A144" s="29"/>
      <c r="B144" s="1" t="s">
        <v>117</v>
      </c>
      <c r="C144" s="2" t="s">
        <v>8</v>
      </c>
      <c r="D144" s="3">
        <v>60</v>
      </c>
      <c r="E144" s="39">
        <f t="shared" si="2"/>
        <v>30.677983433888947</v>
      </c>
    </row>
    <row r="145" spans="1:5" s="26" customFormat="1" x14ac:dyDescent="0.25">
      <c r="A145" s="29"/>
      <c r="B145" s="1" t="s">
        <v>264</v>
      </c>
      <c r="C145" s="2" t="s">
        <v>8</v>
      </c>
      <c r="D145" s="3">
        <v>70</v>
      </c>
      <c r="E145" s="39">
        <f t="shared" si="2"/>
        <v>35.79098067287044</v>
      </c>
    </row>
    <row r="146" spans="1:5" s="26" customFormat="1" x14ac:dyDescent="0.25">
      <c r="A146" s="29"/>
      <c r="B146" s="1" t="s">
        <v>231</v>
      </c>
      <c r="C146" s="2" t="s">
        <v>8</v>
      </c>
      <c r="D146" s="3">
        <v>50</v>
      </c>
      <c r="E146" s="39">
        <f t="shared" si="2"/>
        <v>25.564986194907455</v>
      </c>
    </row>
    <row r="147" spans="1:5" s="26" customFormat="1" x14ac:dyDescent="0.25">
      <c r="A147" s="29"/>
      <c r="B147" s="1" t="s">
        <v>118</v>
      </c>
      <c r="C147" s="2" t="s">
        <v>8</v>
      </c>
      <c r="D147" s="3">
        <v>60</v>
      </c>
      <c r="E147" s="39">
        <f t="shared" si="2"/>
        <v>30.677983433888947</v>
      </c>
    </row>
    <row r="148" spans="1:5" s="26" customFormat="1" x14ac:dyDescent="0.25">
      <c r="A148" s="29"/>
      <c r="B148" s="1" t="s">
        <v>119</v>
      </c>
      <c r="C148" s="2" t="s">
        <v>8</v>
      </c>
      <c r="D148" s="3">
        <v>90</v>
      </c>
      <c r="E148" s="39">
        <f t="shared" si="2"/>
        <v>46.016975150833417</v>
      </c>
    </row>
    <row r="149" spans="1:5" s="26" customFormat="1" x14ac:dyDescent="0.25">
      <c r="A149" s="29"/>
      <c r="B149" s="1" t="s">
        <v>120</v>
      </c>
      <c r="C149" s="2" t="s">
        <v>8</v>
      </c>
      <c r="D149" s="3">
        <v>90</v>
      </c>
      <c r="E149" s="39">
        <f t="shared" si="2"/>
        <v>46.016975150833417</v>
      </c>
    </row>
    <row r="150" spans="1:5" s="26" customFormat="1" x14ac:dyDescent="0.25">
      <c r="A150" s="29"/>
      <c r="B150" s="1" t="s">
        <v>232</v>
      </c>
      <c r="C150" s="2" t="s">
        <v>8</v>
      </c>
      <c r="D150" s="3">
        <v>90</v>
      </c>
      <c r="E150" s="39">
        <f t="shared" si="2"/>
        <v>46.016975150833417</v>
      </c>
    </row>
    <row r="151" spans="1:5" s="26" customFormat="1" x14ac:dyDescent="0.25">
      <c r="A151" s="29"/>
      <c r="B151" s="1" t="s">
        <v>121</v>
      </c>
      <c r="C151" s="2" t="s">
        <v>8</v>
      </c>
      <c r="D151" s="3">
        <v>60</v>
      </c>
      <c r="E151" s="39">
        <f t="shared" si="2"/>
        <v>30.677983433888947</v>
      </c>
    </row>
    <row r="152" spans="1:5" s="26" customFormat="1" x14ac:dyDescent="0.25">
      <c r="A152" s="29"/>
      <c r="B152" s="1" t="s">
        <v>265</v>
      </c>
      <c r="C152" s="2" t="s">
        <v>8</v>
      </c>
      <c r="D152" s="3">
        <v>60</v>
      </c>
      <c r="E152" s="39">
        <f t="shared" si="2"/>
        <v>30.677983433888947</v>
      </c>
    </row>
    <row r="153" spans="1:5" s="26" customFormat="1" x14ac:dyDescent="0.25">
      <c r="A153" s="29"/>
      <c r="B153" s="1" t="s">
        <v>122</v>
      </c>
      <c r="C153" s="2" t="s">
        <v>8</v>
      </c>
      <c r="D153" s="3">
        <v>140</v>
      </c>
      <c r="E153" s="39">
        <f t="shared" si="2"/>
        <v>71.581961345740879</v>
      </c>
    </row>
    <row r="154" spans="1:5" s="26" customFormat="1" x14ac:dyDescent="0.25">
      <c r="A154" s="29"/>
      <c r="B154" s="1" t="s">
        <v>266</v>
      </c>
      <c r="C154" s="2" t="s">
        <v>8</v>
      </c>
      <c r="D154" s="3">
        <v>140</v>
      </c>
      <c r="E154" s="39">
        <f t="shared" si="2"/>
        <v>71.581961345740879</v>
      </c>
    </row>
    <row r="155" spans="1:5" s="26" customFormat="1" x14ac:dyDescent="0.25">
      <c r="A155" s="29"/>
      <c r="B155" s="1" t="s">
        <v>123</v>
      </c>
      <c r="C155" s="2" t="s">
        <v>8</v>
      </c>
      <c r="D155" s="3">
        <v>180</v>
      </c>
      <c r="E155" s="39">
        <f t="shared" si="2"/>
        <v>92.033950301666835</v>
      </c>
    </row>
    <row r="156" spans="1:5" s="26" customFormat="1" x14ac:dyDescent="0.25">
      <c r="A156" s="29"/>
      <c r="B156" s="1" t="s">
        <v>233</v>
      </c>
      <c r="C156" s="2" t="s">
        <v>8</v>
      </c>
      <c r="D156" s="3">
        <v>10</v>
      </c>
      <c r="E156" s="39">
        <f t="shared" si="2"/>
        <v>5.1129972389814906</v>
      </c>
    </row>
    <row r="157" spans="1:5" s="26" customFormat="1" x14ac:dyDescent="0.25">
      <c r="A157" s="29"/>
      <c r="B157" s="1" t="s">
        <v>234</v>
      </c>
      <c r="C157" s="2" t="s">
        <v>8</v>
      </c>
      <c r="D157" s="3">
        <v>20</v>
      </c>
      <c r="E157" s="39">
        <f t="shared" si="2"/>
        <v>10.225994477962981</v>
      </c>
    </row>
    <row r="158" spans="1:5" s="26" customFormat="1" x14ac:dyDescent="0.25">
      <c r="A158" s="29"/>
      <c r="B158" s="1" t="s">
        <v>235</v>
      </c>
      <c r="C158" s="2" t="s">
        <v>8</v>
      </c>
      <c r="D158" s="3">
        <v>25</v>
      </c>
      <c r="E158" s="39">
        <f t="shared" si="2"/>
        <v>12.782493097453727</v>
      </c>
    </row>
    <row r="159" spans="1:5" s="26" customFormat="1" x14ac:dyDescent="0.25">
      <c r="A159" s="29"/>
      <c r="B159" s="1" t="s">
        <v>267</v>
      </c>
      <c r="C159" s="2" t="s">
        <v>8</v>
      </c>
      <c r="D159" s="3">
        <v>30</v>
      </c>
      <c r="E159" s="39">
        <f t="shared" si="2"/>
        <v>15.338991716944474</v>
      </c>
    </row>
    <row r="160" spans="1:5" s="26" customFormat="1" x14ac:dyDescent="0.25">
      <c r="A160" s="29"/>
      <c r="B160" s="1" t="s">
        <v>26</v>
      </c>
      <c r="C160" s="2" t="s">
        <v>8</v>
      </c>
      <c r="D160" s="3">
        <v>10</v>
      </c>
      <c r="E160" s="39">
        <f t="shared" si="2"/>
        <v>5.1129972389814906</v>
      </c>
    </row>
    <row r="161" spans="1:5" s="26" customFormat="1" ht="25.5" x14ac:dyDescent="0.25">
      <c r="A161" s="29"/>
      <c r="B161" s="1" t="s">
        <v>236</v>
      </c>
      <c r="C161" s="2" t="s">
        <v>8</v>
      </c>
      <c r="D161" s="3">
        <v>15</v>
      </c>
      <c r="E161" s="39">
        <f t="shared" si="2"/>
        <v>7.6694958584722368</v>
      </c>
    </row>
    <row r="162" spans="1:5" s="26" customFormat="1" x14ac:dyDescent="0.25">
      <c r="A162" s="29"/>
      <c r="B162" s="1" t="s">
        <v>254</v>
      </c>
      <c r="C162" s="2" t="s">
        <v>8</v>
      </c>
      <c r="D162" s="3">
        <v>30</v>
      </c>
      <c r="E162" s="39">
        <f t="shared" si="2"/>
        <v>15.338991716944474</v>
      </c>
    </row>
    <row r="163" spans="1:5" s="26" customFormat="1" x14ac:dyDescent="0.25">
      <c r="A163" s="29"/>
      <c r="B163" s="1" t="s">
        <v>255</v>
      </c>
      <c r="C163" s="2" t="s">
        <v>8</v>
      </c>
      <c r="D163" s="3">
        <v>40</v>
      </c>
      <c r="E163" s="39">
        <f t="shared" si="2"/>
        <v>20.451988955925962</v>
      </c>
    </row>
    <row r="164" spans="1:5" s="26" customFormat="1" x14ac:dyDescent="0.25">
      <c r="A164" s="29"/>
      <c r="B164" s="1" t="s">
        <v>28</v>
      </c>
      <c r="C164" s="2" t="s">
        <v>8</v>
      </c>
      <c r="D164" s="3">
        <v>40</v>
      </c>
      <c r="E164" s="39">
        <f t="shared" si="2"/>
        <v>20.451988955925962</v>
      </c>
    </row>
    <row r="165" spans="1:5" s="26" customFormat="1" x14ac:dyDescent="0.25">
      <c r="A165" s="29"/>
      <c r="B165" s="1" t="s">
        <v>237</v>
      </c>
      <c r="C165" s="2" t="s">
        <v>8</v>
      </c>
      <c r="D165" s="3">
        <v>15</v>
      </c>
      <c r="E165" s="39">
        <f t="shared" si="2"/>
        <v>7.6694958584722368</v>
      </c>
    </row>
    <row r="166" spans="1:5" s="26" customFormat="1" x14ac:dyDescent="0.25">
      <c r="A166" s="29"/>
      <c r="B166" s="1" t="s">
        <v>238</v>
      </c>
      <c r="C166" s="2" t="s">
        <v>8</v>
      </c>
      <c r="D166" s="3">
        <v>30</v>
      </c>
      <c r="E166" s="39">
        <f t="shared" si="2"/>
        <v>15.338991716944474</v>
      </c>
    </row>
    <row r="167" spans="1:5" s="26" customFormat="1" x14ac:dyDescent="0.25">
      <c r="A167" s="29"/>
      <c r="B167" s="1" t="s">
        <v>268</v>
      </c>
      <c r="C167" s="2" t="s">
        <v>8</v>
      </c>
      <c r="D167" s="3">
        <v>30</v>
      </c>
      <c r="E167" s="39">
        <f t="shared" si="2"/>
        <v>15.338991716944474</v>
      </c>
    </row>
    <row r="168" spans="1:5" s="26" customFormat="1" x14ac:dyDescent="0.25">
      <c r="A168" s="29"/>
      <c r="B168" s="1" t="s">
        <v>124</v>
      </c>
      <c r="C168" s="2" t="s">
        <v>8</v>
      </c>
      <c r="D168" s="3">
        <v>80</v>
      </c>
      <c r="E168" s="39">
        <f t="shared" si="2"/>
        <v>40.903977911851925</v>
      </c>
    </row>
    <row r="169" spans="1:5" s="26" customFormat="1" x14ac:dyDescent="0.25">
      <c r="A169" s="29"/>
      <c r="B169" s="1" t="s">
        <v>125</v>
      </c>
      <c r="C169" s="2" t="s">
        <v>8</v>
      </c>
      <c r="D169" s="3">
        <v>80</v>
      </c>
      <c r="E169" s="39">
        <f t="shared" si="2"/>
        <v>40.903977911851925</v>
      </c>
    </row>
    <row r="170" spans="1:5" s="26" customFormat="1" x14ac:dyDescent="0.25">
      <c r="A170" s="29"/>
      <c r="B170" s="1" t="s">
        <v>126</v>
      </c>
      <c r="C170" s="2" t="s">
        <v>8</v>
      </c>
      <c r="D170" s="3">
        <v>30</v>
      </c>
      <c r="E170" s="39">
        <f t="shared" si="2"/>
        <v>15.338991716944474</v>
      </c>
    </row>
    <row r="171" spans="1:5" s="26" customFormat="1" x14ac:dyDescent="0.25">
      <c r="A171" s="29"/>
      <c r="B171" s="1" t="s">
        <v>332</v>
      </c>
      <c r="C171" s="2" t="s">
        <v>8</v>
      </c>
      <c r="D171" s="3">
        <v>130</v>
      </c>
      <c r="E171" s="39">
        <f t="shared" si="2"/>
        <v>66.468964106759387</v>
      </c>
    </row>
    <row r="172" spans="1:5" s="26" customFormat="1" x14ac:dyDescent="0.25">
      <c r="A172" s="29"/>
      <c r="B172" s="1" t="s">
        <v>333</v>
      </c>
      <c r="C172" s="2" t="s">
        <v>8</v>
      </c>
      <c r="D172" s="3">
        <v>200</v>
      </c>
      <c r="E172" s="39">
        <f t="shared" si="2"/>
        <v>102.25994477962982</v>
      </c>
    </row>
    <row r="173" spans="1:5" s="26" customFormat="1" x14ac:dyDescent="0.25">
      <c r="A173" s="29"/>
      <c r="B173" s="1" t="s">
        <v>239</v>
      </c>
      <c r="C173" s="2" t="s">
        <v>8</v>
      </c>
      <c r="D173" s="3">
        <v>80</v>
      </c>
      <c r="E173" s="39">
        <f t="shared" si="2"/>
        <v>40.903977911851925</v>
      </c>
    </row>
    <row r="174" spans="1:5" s="26" customFormat="1" x14ac:dyDescent="0.25">
      <c r="A174" s="29"/>
      <c r="B174" s="1" t="s">
        <v>240</v>
      </c>
      <c r="C174" s="2" t="s">
        <v>8</v>
      </c>
      <c r="D174" s="3">
        <v>100</v>
      </c>
      <c r="E174" s="39">
        <f t="shared" si="2"/>
        <v>51.12997238981491</v>
      </c>
    </row>
    <row r="175" spans="1:5" s="26" customFormat="1" ht="25.5" x14ac:dyDescent="0.25">
      <c r="A175" s="29"/>
      <c r="B175" s="1" t="s">
        <v>241</v>
      </c>
      <c r="C175" s="2" t="s">
        <v>8</v>
      </c>
      <c r="D175" s="3">
        <v>180</v>
      </c>
      <c r="E175" s="39">
        <f t="shared" si="2"/>
        <v>92.033950301666835</v>
      </c>
    </row>
    <row r="176" spans="1:5" s="26" customFormat="1" x14ac:dyDescent="0.25">
      <c r="A176" s="29"/>
      <c r="B176" s="1" t="s">
        <v>253</v>
      </c>
      <c r="C176" s="2" t="s">
        <v>8</v>
      </c>
      <c r="D176" s="3">
        <v>150</v>
      </c>
      <c r="E176" s="39">
        <f t="shared" si="2"/>
        <v>76.694958584722372</v>
      </c>
    </row>
    <row r="177" spans="1:5" s="26" customFormat="1" ht="25.5" x14ac:dyDescent="0.25">
      <c r="A177" s="29"/>
      <c r="B177" s="1" t="s">
        <v>242</v>
      </c>
      <c r="C177" s="2" t="s">
        <v>8</v>
      </c>
      <c r="D177" s="3">
        <v>230</v>
      </c>
      <c r="E177" s="39">
        <f t="shared" si="2"/>
        <v>117.5989364965743</v>
      </c>
    </row>
    <row r="178" spans="1:5" s="26" customFormat="1" ht="25.5" x14ac:dyDescent="0.25">
      <c r="A178" s="29"/>
      <c r="B178" s="1" t="s">
        <v>243</v>
      </c>
      <c r="C178" s="2" t="s">
        <v>8</v>
      </c>
      <c r="D178" s="3">
        <v>250</v>
      </c>
      <c r="E178" s="39">
        <f t="shared" si="2"/>
        <v>127.82493097453728</v>
      </c>
    </row>
    <row r="179" spans="1:5" s="26" customFormat="1" x14ac:dyDescent="0.25">
      <c r="A179" s="29"/>
      <c r="B179" s="1" t="s">
        <v>244</v>
      </c>
      <c r="C179" s="2" t="s">
        <v>8</v>
      </c>
      <c r="D179" s="3">
        <v>200</v>
      </c>
      <c r="E179" s="39">
        <f t="shared" si="2"/>
        <v>102.25994477962982</v>
      </c>
    </row>
    <row r="180" spans="1:5" s="26" customFormat="1" ht="25.5" x14ac:dyDescent="0.25">
      <c r="A180" s="29"/>
      <c r="B180" s="1" t="s">
        <v>127</v>
      </c>
      <c r="C180" s="2" t="s">
        <v>8</v>
      </c>
      <c r="D180" s="3">
        <v>260</v>
      </c>
      <c r="E180" s="39">
        <f t="shared" si="2"/>
        <v>132.93792821351877</v>
      </c>
    </row>
    <row r="181" spans="1:5" s="26" customFormat="1" x14ac:dyDescent="0.25">
      <c r="A181" s="29"/>
      <c r="B181" s="1" t="s">
        <v>245</v>
      </c>
      <c r="C181" s="2" t="s">
        <v>8</v>
      </c>
      <c r="D181" s="3">
        <v>10</v>
      </c>
      <c r="E181" s="39">
        <f t="shared" si="2"/>
        <v>5.1129972389814906</v>
      </c>
    </row>
    <row r="182" spans="1:5" s="26" customFormat="1" x14ac:dyDescent="0.25">
      <c r="A182" s="29"/>
      <c r="B182" s="1" t="s">
        <v>113</v>
      </c>
      <c r="C182" s="2" t="s">
        <v>8</v>
      </c>
      <c r="D182" s="3">
        <v>10</v>
      </c>
      <c r="E182" s="39">
        <f t="shared" si="2"/>
        <v>5.1129972389814906</v>
      </c>
    </row>
    <row r="183" spans="1:5" s="26" customFormat="1" x14ac:dyDescent="0.25">
      <c r="A183" s="29"/>
      <c r="B183" s="1" t="s">
        <v>114</v>
      </c>
      <c r="C183" s="2" t="s">
        <v>8</v>
      </c>
      <c r="D183" s="3">
        <v>5</v>
      </c>
      <c r="E183" s="39">
        <f t="shared" si="2"/>
        <v>2.5564986194907453</v>
      </c>
    </row>
    <row r="184" spans="1:5" s="26" customFormat="1" ht="38.25" x14ac:dyDescent="0.25">
      <c r="A184" s="29"/>
      <c r="B184" s="1" t="s">
        <v>246</v>
      </c>
      <c r="C184" s="2" t="s">
        <v>8</v>
      </c>
      <c r="D184" s="3">
        <v>80</v>
      </c>
      <c r="E184" s="39">
        <f t="shared" si="2"/>
        <v>40.903977911851925</v>
      </c>
    </row>
    <row r="185" spans="1:5" s="26" customFormat="1" x14ac:dyDescent="0.25">
      <c r="A185" s="29"/>
      <c r="B185" s="1" t="s">
        <v>247</v>
      </c>
      <c r="C185" s="2" t="s">
        <v>8</v>
      </c>
      <c r="D185" s="3">
        <v>60</v>
      </c>
      <c r="E185" s="39">
        <f t="shared" si="2"/>
        <v>30.677983433888947</v>
      </c>
    </row>
    <row r="186" spans="1:5" s="26" customFormat="1" ht="25.5" x14ac:dyDescent="0.25">
      <c r="A186" s="29"/>
      <c r="B186" s="1" t="s">
        <v>248</v>
      </c>
      <c r="C186" s="2" t="s">
        <v>8</v>
      </c>
      <c r="D186" s="3">
        <v>140</v>
      </c>
      <c r="E186" s="39">
        <f t="shared" si="2"/>
        <v>71.581961345740879</v>
      </c>
    </row>
    <row r="187" spans="1:5" s="26" customFormat="1" x14ac:dyDescent="0.25">
      <c r="A187" s="29"/>
      <c r="B187" s="1" t="s">
        <v>269</v>
      </c>
      <c r="C187" s="2" t="s">
        <v>8</v>
      </c>
      <c r="D187" s="3">
        <v>50</v>
      </c>
      <c r="E187" s="39">
        <f t="shared" si="2"/>
        <v>25.564986194907455</v>
      </c>
    </row>
    <row r="188" spans="1:5" s="26" customFormat="1" x14ac:dyDescent="0.25">
      <c r="B188" s="1" t="s">
        <v>270</v>
      </c>
      <c r="C188" s="2" t="s">
        <v>8</v>
      </c>
      <c r="D188" s="3">
        <v>30</v>
      </c>
      <c r="E188" s="39">
        <f t="shared" si="2"/>
        <v>15.338991716944474</v>
      </c>
    </row>
    <row r="189" spans="1:5" s="26" customFormat="1" ht="25.5" x14ac:dyDescent="0.25">
      <c r="B189" s="1" t="s">
        <v>341</v>
      </c>
      <c r="C189" s="2" t="s">
        <v>8</v>
      </c>
      <c r="D189" s="3">
        <v>975</v>
      </c>
      <c r="E189" s="39">
        <f t="shared" si="2"/>
        <v>498.51723080069536</v>
      </c>
    </row>
    <row r="190" spans="1:5" s="26" customFormat="1" x14ac:dyDescent="0.25">
      <c r="B190" s="1" t="s">
        <v>342</v>
      </c>
      <c r="C190" s="2" t="s">
        <v>8</v>
      </c>
      <c r="D190" s="3">
        <v>1664</v>
      </c>
      <c r="E190" s="39">
        <f t="shared" si="2"/>
        <v>850.80274056652013</v>
      </c>
    </row>
    <row r="191" spans="1:5" s="26" customFormat="1" x14ac:dyDescent="0.25">
      <c r="B191" s="1" t="s">
        <v>343</v>
      </c>
      <c r="C191" s="2" t="s">
        <v>8</v>
      </c>
      <c r="D191" s="3">
        <v>1350</v>
      </c>
      <c r="E191" s="39">
        <f t="shared" si="2"/>
        <v>690.25462726250123</v>
      </c>
    </row>
    <row r="192" spans="1:5" s="26" customFormat="1" x14ac:dyDescent="0.25">
      <c r="B192" s="1" t="s">
        <v>344</v>
      </c>
      <c r="C192" s="2" t="s">
        <v>8</v>
      </c>
      <c r="D192" s="3">
        <v>1330</v>
      </c>
      <c r="E192" s="39">
        <f t="shared" si="2"/>
        <v>680.02863278453833</v>
      </c>
    </row>
    <row r="193" spans="1:5" s="26" customFormat="1" x14ac:dyDescent="0.25">
      <c r="B193" s="1" t="s">
        <v>345</v>
      </c>
      <c r="C193" s="2" t="s">
        <v>8</v>
      </c>
      <c r="D193" s="3">
        <v>1175</v>
      </c>
      <c r="E193" s="39">
        <f t="shared" si="2"/>
        <v>600.77717558032521</v>
      </c>
    </row>
    <row r="194" spans="1:5" s="26" customFormat="1" x14ac:dyDescent="0.25">
      <c r="B194" s="1" t="s">
        <v>346</v>
      </c>
      <c r="C194" s="2" t="s">
        <v>8</v>
      </c>
      <c r="D194" s="3">
        <v>745</v>
      </c>
      <c r="E194" s="39">
        <f t="shared" si="2"/>
        <v>380.9182943041211</v>
      </c>
    </row>
    <row r="195" spans="1:5" s="26" customFormat="1" x14ac:dyDescent="0.25">
      <c r="B195" s="1" t="s">
        <v>347</v>
      </c>
      <c r="C195" s="2" t="s">
        <v>8</v>
      </c>
      <c r="D195" s="3">
        <v>1312</v>
      </c>
      <c r="E195" s="39">
        <f t="shared" si="2"/>
        <v>670.82523775437164</v>
      </c>
    </row>
    <row r="196" spans="1:5" s="26" customFormat="1" ht="25.5" x14ac:dyDescent="0.25">
      <c r="B196" s="1" t="s">
        <v>348</v>
      </c>
      <c r="C196" s="2" t="s">
        <v>8</v>
      </c>
      <c r="D196" s="3">
        <v>1330</v>
      </c>
      <c r="E196" s="39">
        <f t="shared" si="2"/>
        <v>680.02863278453833</v>
      </c>
    </row>
    <row r="197" spans="1:5" s="26" customFormat="1" x14ac:dyDescent="0.25">
      <c r="A197" s="29" t="s">
        <v>129</v>
      </c>
      <c r="B197" s="1" t="s">
        <v>128</v>
      </c>
      <c r="C197" s="2" t="s">
        <v>8</v>
      </c>
      <c r="D197" s="3">
        <v>50</v>
      </c>
      <c r="E197" s="39">
        <f t="shared" si="2"/>
        <v>25.564986194907455</v>
      </c>
    </row>
    <row r="198" spans="1:5" s="26" customFormat="1" x14ac:dyDescent="0.25">
      <c r="A198" s="29"/>
      <c r="B198" s="1" t="s">
        <v>130</v>
      </c>
      <c r="C198" s="2" t="s">
        <v>8</v>
      </c>
      <c r="D198" s="3">
        <v>886</v>
      </c>
      <c r="E198" s="39">
        <f t="shared" si="2"/>
        <v>453.01155537376007</v>
      </c>
    </row>
    <row r="199" spans="1:5" s="26" customFormat="1" x14ac:dyDescent="0.25">
      <c r="A199" s="29"/>
      <c r="B199" s="1" t="s">
        <v>131</v>
      </c>
      <c r="C199" s="2" t="s">
        <v>8</v>
      </c>
      <c r="D199" s="3">
        <v>1794</v>
      </c>
      <c r="E199" s="39">
        <f t="shared" si="2"/>
        <v>917.27170467327949</v>
      </c>
    </row>
    <row r="200" spans="1:5" s="26" customFormat="1" x14ac:dyDescent="0.25">
      <c r="A200" s="29"/>
      <c r="B200" s="1" t="s">
        <v>132</v>
      </c>
      <c r="C200" s="2" t="s">
        <v>8</v>
      </c>
      <c r="D200" s="3">
        <v>1390</v>
      </c>
      <c r="E200" s="39">
        <f t="shared" si="2"/>
        <v>710.70661621842726</v>
      </c>
    </row>
    <row r="201" spans="1:5" s="26" customFormat="1" x14ac:dyDescent="0.25">
      <c r="A201" s="29"/>
      <c r="B201" s="1" t="s">
        <v>133</v>
      </c>
      <c r="C201" s="2" t="s">
        <v>8</v>
      </c>
      <c r="D201" s="3">
        <v>3305</v>
      </c>
      <c r="E201" s="39">
        <f t="shared" si="2"/>
        <v>1689.8455874833828</v>
      </c>
    </row>
    <row r="202" spans="1:5" s="26" customFormat="1" x14ac:dyDescent="0.25">
      <c r="A202" s="29"/>
      <c r="B202" s="1" t="s">
        <v>134</v>
      </c>
      <c r="C202" s="2" t="s">
        <v>8</v>
      </c>
      <c r="D202" s="3">
        <v>1474</v>
      </c>
      <c r="E202" s="39">
        <f t="shared" si="2"/>
        <v>753.65579302587173</v>
      </c>
    </row>
    <row r="203" spans="1:5" s="26" customFormat="1" ht="25.5" x14ac:dyDescent="0.25">
      <c r="A203" s="29"/>
      <c r="B203" s="1" t="s">
        <v>135</v>
      </c>
      <c r="C203" s="2" t="s">
        <v>8</v>
      </c>
      <c r="D203" s="3">
        <v>1588</v>
      </c>
      <c r="E203" s="39">
        <f t="shared" si="2"/>
        <v>811.94396155026072</v>
      </c>
    </row>
    <row r="204" spans="1:5" s="26" customFormat="1" ht="25.5" x14ac:dyDescent="0.25">
      <c r="A204" s="29"/>
      <c r="B204" s="1" t="s">
        <v>136</v>
      </c>
      <c r="C204" s="2" t="s">
        <v>8</v>
      </c>
      <c r="D204" s="3">
        <v>1728</v>
      </c>
      <c r="E204" s="39">
        <f t="shared" si="2"/>
        <v>883.52592289600159</v>
      </c>
    </row>
    <row r="205" spans="1:5" s="26" customFormat="1" x14ac:dyDescent="0.25">
      <c r="A205" s="29"/>
      <c r="B205" s="1" t="s">
        <v>137</v>
      </c>
      <c r="C205" s="2" t="s">
        <v>8</v>
      </c>
      <c r="D205" s="3">
        <v>794</v>
      </c>
      <c r="E205" s="39">
        <f t="shared" si="2"/>
        <v>405.97198077513036</v>
      </c>
    </row>
    <row r="206" spans="1:5" s="26" customFormat="1" x14ac:dyDescent="0.25">
      <c r="A206" s="29"/>
      <c r="B206" s="1" t="s">
        <v>138</v>
      </c>
      <c r="C206" s="2" t="s">
        <v>8</v>
      </c>
      <c r="D206" s="3">
        <v>150</v>
      </c>
      <c r="E206" s="39">
        <f t="shared" si="2"/>
        <v>76.694958584722372</v>
      </c>
    </row>
    <row r="207" spans="1:5" s="26" customFormat="1" ht="25.5" x14ac:dyDescent="0.25">
      <c r="A207" s="29"/>
      <c r="B207" s="1" t="s">
        <v>71</v>
      </c>
      <c r="C207" s="2" t="s">
        <v>8</v>
      </c>
      <c r="D207" s="3">
        <v>80</v>
      </c>
      <c r="E207" s="39">
        <f t="shared" si="2"/>
        <v>40.903977911851925</v>
      </c>
    </row>
    <row r="208" spans="1:5" s="26" customFormat="1" x14ac:dyDescent="0.25">
      <c r="A208" s="29"/>
      <c r="B208" s="1" t="s">
        <v>72</v>
      </c>
      <c r="C208" s="2" t="s">
        <v>8</v>
      </c>
      <c r="D208" s="3">
        <v>140</v>
      </c>
      <c r="E208" s="39">
        <f t="shared" si="2"/>
        <v>71.581961345740879</v>
      </c>
    </row>
    <row r="209" spans="1:5" s="26" customFormat="1" x14ac:dyDescent="0.25">
      <c r="A209" s="29"/>
      <c r="B209" s="1" t="s">
        <v>139</v>
      </c>
      <c r="C209" s="2" t="s">
        <v>8</v>
      </c>
      <c r="D209" s="3">
        <v>180</v>
      </c>
      <c r="E209" s="39">
        <f t="shared" si="2"/>
        <v>92.033950301666835</v>
      </c>
    </row>
    <row r="210" spans="1:5" s="26" customFormat="1" x14ac:dyDescent="0.25">
      <c r="A210" s="29"/>
      <c r="B210" s="1" t="s">
        <v>76</v>
      </c>
      <c r="C210" s="2" t="s">
        <v>8</v>
      </c>
      <c r="D210" s="3">
        <v>200</v>
      </c>
      <c r="E210" s="39">
        <f t="shared" si="2"/>
        <v>102.25994477962982</v>
      </c>
    </row>
    <row r="211" spans="1:5" s="26" customFormat="1" x14ac:dyDescent="0.25">
      <c r="A211" s="29"/>
      <c r="B211" s="1" t="s">
        <v>140</v>
      </c>
      <c r="C211" s="2" t="s">
        <v>8</v>
      </c>
      <c r="D211" s="3">
        <v>1</v>
      </c>
      <c r="E211" s="39">
        <f t="shared" si="2"/>
        <v>0.51129972389814915</v>
      </c>
    </row>
    <row r="212" spans="1:5" s="26" customFormat="1" x14ac:dyDescent="0.25">
      <c r="A212" s="29"/>
      <c r="B212" s="1" t="s">
        <v>141</v>
      </c>
      <c r="C212" s="2" t="s">
        <v>8</v>
      </c>
      <c r="D212" s="3">
        <v>350</v>
      </c>
      <c r="E212" s="39">
        <f t="shared" si="2"/>
        <v>178.95490336435219</v>
      </c>
    </row>
    <row r="213" spans="1:5" s="26" customFormat="1" ht="30" customHeight="1" x14ac:dyDescent="0.25">
      <c r="A213" s="29"/>
      <c r="B213" s="1" t="s">
        <v>142</v>
      </c>
      <c r="C213" s="2" t="s">
        <v>8</v>
      </c>
      <c r="D213" s="3">
        <v>700</v>
      </c>
      <c r="E213" s="39">
        <f t="shared" ref="E213:E276" si="3">+D213/1.9558</f>
        <v>357.90980672870438</v>
      </c>
    </row>
    <row r="214" spans="1:5" s="26" customFormat="1" ht="31.5" customHeight="1" x14ac:dyDescent="0.25">
      <c r="A214" s="29"/>
      <c r="B214" s="1" t="s">
        <v>143</v>
      </c>
      <c r="C214" s="2" t="s">
        <v>8</v>
      </c>
      <c r="D214" s="3">
        <v>350</v>
      </c>
      <c r="E214" s="39">
        <f t="shared" si="3"/>
        <v>178.95490336435219</v>
      </c>
    </row>
    <row r="215" spans="1:5" s="26" customFormat="1" ht="25.5" x14ac:dyDescent="0.25">
      <c r="A215" s="29"/>
      <c r="B215" s="1" t="s">
        <v>144</v>
      </c>
      <c r="C215" s="2" t="s">
        <v>8</v>
      </c>
      <c r="D215" s="3">
        <v>900</v>
      </c>
      <c r="E215" s="39">
        <f t="shared" si="3"/>
        <v>460.16975150833417</v>
      </c>
    </row>
    <row r="216" spans="1:5" s="26" customFormat="1" ht="25.5" x14ac:dyDescent="0.25">
      <c r="A216" s="29"/>
      <c r="B216" s="1" t="s">
        <v>145</v>
      </c>
      <c r="C216" s="2" t="s">
        <v>8</v>
      </c>
      <c r="D216" s="3">
        <v>350</v>
      </c>
      <c r="E216" s="39">
        <f t="shared" si="3"/>
        <v>178.95490336435219</v>
      </c>
    </row>
    <row r="217" spans="1:5" s="26" customFormat="1" ht="25.5" x14ac:dyDescent="0.25">
      <c r="A217" s="29"/>
      <c r="B217" s="1" t="s">
        <v>146</v>
      </c>
      <c r="C217" s="2" t="s">
        <v>8</v>
      </c>
      <c r="D217" s="3">
        <v>900</v>
      </c>
      <c r="E217" s="39">
        <f t="shared" si="3"/>
        <v>460.16975150833417</v>
      </c>
    </row>
    <row r="218" spans="1:5" s="26" customFormat="1" ht="25.5" x14ac:dyDescent="0.25">
      <c r="A218" s="29"/>
      <c r="B218" s="1" t="s">
        <v>147</v>
      </c>
      <c r="C218" s="2" t="s">
        <v>8</v>
      </c>
      <c r="D218" s="3">
        <v>350</v>
      </c>
      <c r="E218" s="39">
        <f t="shared" si="3"/>
        <v>178.95490336435219</v>
      </c>
    </row>
    <row r="219" spans="1:5" s="26" customFormat="1" ht="25.5" x14ac:dyDescent="0.25">
      <c r="A219" s="29"/>
      <c r="B219" s="1" t="s">
        <v>148</v>
      </c>
      <c r="C219" s="2" t="s">
        <v>8</v>
      </c>
      <c r="D219" s="3">
        <v>900</v>
      </c>
      <c r="E219" s="39">
        <f t="shared" si="3"/>
        <v>460.16975150833417</v>
      </c>
    </row>
    <row r="220" spans="1:5" s="26" customFormat="1" x14ac:dyDescent="0.25">
      <c r="A220" s="29"/>
      <c r="B220" s="1" t="s">
        <v>149</v>
      </c>
      <c r="C220" s="2" t="s">
        <v>8</v>
      </c>
      <c r="D220" s="3">
        <v>80</v>
      </c>
      <c r="E220" s="39">
        <f t="shared" si="3"/>
        <v>40.903977911851925</v>
      </c>
    </row>
    <row r="221" spans="1:5" s="26" customFormat="1" x14ac:dyDescent="0.25">
      <c r="A221" s="29"/>
      <c r="B221" s="1" t="s">
        <v>150</v>
      </c>
      <c r="C221" s="2" t="s">
        <v>8</v>
      </c>
      <c r="D221" s="3">
        <v>50</v>
      </c>
      <c r="E221" s="39">
        <f t="shared" si="3"/>
        <v>25.564986194907455</v>
      </c>
    </row>
    <row r="222" spans="1:5" s="26" customFormat="1" x14ac:dyDescent="0.25">
      <c r="A222" s="29"/>
      <c r="B222" s="1" t="s">
        <v>327</v>
      </c>
      <c r="C222" s="2" t="s">
        <v>8</v>
      </c>
      <c r="D222" s="3">
        <v>50</v>
      </c>
      <c r="E222" s="39">
        <f t="shared" si="3"/>
        <v>25.564986194907455</v>
      </c>
    </row>
    <row r="223" spans="1:5" s="26" customFormat="1" x14ac:dyDescent="0.25">
      <c r="A223" s="29"/>
      <c r="B223" s="1" t="s">
        <v>151</v>
      </c>
      <c r="C223" s="2" t="s">
        <v>8</v>
      </c>
      <c r="D223" s="3">
        <v>40</v>
      </c>
      <c r="E223" s="39">
        <f t="shared" si="3"/>
        <v>20.451988955925962</v>
      </c>
    </row>
    <row r="224" spans="1:5" s="26" customFormat="1" x14ac:dyDescent="0.2">
      <c r="A224" s="29"/>
      <c r="B224" s="4" t="s">
        <v>152</v>
      </c>
      <c r="C224" s="2" t="s">
        <v>8</v>
      </c>
      <c r="D224" s="3">
        <v>110</v>
      </c>
      <c r="E224" s="39">
        <f t="shared" si="3"/>
        <v>56.242969628796402</v>
      </c>
    </row>
    <row r="225" spans="1:5" s="26" customFormat="1" ht="25.5" x14ac:dyDescent="0.2">
      <c r="A225" s="29"/>
      <c r="B225" s="5" t="s">
        <v>153</v>
      </c>
      <c r="C225" s="2" t="s">
        <v>8</v>
      </c>
      <c r="D225" s="3">
        <v>150</v>
      </c>
      <c r="E225" s="39">
        <f t="shared" si="3"/>
        <v>76.694958584722372</v>
      </c>
    </row>
    <row r="226" spans="1:5" s="26" customFormat="1" x14ac:dyDescent="0.25">
      <c r="A226" s="29"/>
      <c r="B226" s="1" t="s">
        <v>154</v>
      </c>
      <c r="C226" s="2" t="s">
        <v>8</v>
      </c>
      <c r="D226" s="3">
        <v>35</v>
      </c>
      <c r="E226" s="39">
        <f t="shared" si="3"/>
        <v>17.89549033643522</v>
      </c>
    </row>
    <row r="227" spans="1:5" s="26" customFormat="1" x14ac:dyDescent="0.25">
      <c r="A227" s="29"/>
      <c r="B227" s="1" t="s">
        <v>155</v>
      </c>
      <c r="C227" s="2" t="s">
        <v>8</v>
      </c>
      <c r="D227" s="3">
        <v>20</v>
      </c>
      <c r="E227" s="39">
        <f t="shared" si="3"/>
        <v>10.225994477962981</v>
      </c>
    </row>
    <row r="228" spans="1:5" s="26" customFormat="1" x14ac:dyDescent="0.25">
      <c r="A228" s="29"/>
      <c r="B228" s="1" t="s">
        <v>128</v>
      </c>
      <c r="C228" s="2" t="s">
        <v>8</v>
      </c>
      <c r="D228" s="3">
        <v>50</v>
      </c>
      <c r="E228" s="39">
        <f t="shared" si="3"/>
        <v>25.564986194907455</v>
      </c>
    </row>
    <row r="229" spans="1:5" s="26" customFormat="1" ht="25.5" x14ac:dyDescent="0.25">
      <c r="A229" s="29"/>
      <c r="B229" s="1" t="s">
        <v>324</v>
      </c>
      <c r="C229" s="2" t="s">
        <v>8</v>
      </c>
      <c r="D229" s="3">
        <v>180</v>
      </c>
      <c r="E229" s="39">
        <f t="shared" si="3"/>
        <v>92.033950301666835</v>
      </c>
    </row>
    <row r="230" spans="1:5" s="26" customFormat="1" ht="25.5" x14ac:dyDescent="0.25">
      <c r="A230" s="29"/>
      <c r="B230" s="1" t="s">
        <v>325</v>
      </c>
      <c r="C230" s="2" t="s">
        <v>8</v>
      </c>
      <c r="D230" s="3">
        <v>220</v>
      </c>
      <c r="E230" s="39">
        <f t="shared" si="3"/>
        <v>112.4859392575928</v>
      </c>
    </row>
    <row r="231" spans="1:5" s="26" customFormat="1" x14ac:dyDescent="0.2">
      <c r="A231" s="29"/>
      <c r="B231" s="5" t="s">
        <v>156</v>
      </c>
      <c r="C231" s="2" t="s">
        <v>8</v>
      </c>
      <c r="D231" s="3">
        <v>150</v>
      </c>
      <c r="E231" s="39">
        <f t="shared" si="3"/>
        <v>76.694958584722372</v>
      </c>
    </row>
    <row r="232" spans="1:5" s="26" customFormat="1" x14ac:dyDescent="0.25">
      <c r="A232" s="29"/>
      <c r="B232" s="1" t="s">
        <v>157</v>
      </c>
      <c r="C232" s="2" t="s">
        <v>8</v>
      </c>
      <c r="D232" s="3">
        <v>60</v>
      </c>
      <c r="E232" s="39">
        <f t="shared" si="3"/>
        <v>30.677983433888947</v>
      </c>
    </row>
    <row r="233" spans="1:5" s="26" customFormat="1" x14ac:dyDescent="0.25">
      <c r="A233" s="29"/>
      <c r="B233" s="1" t="s">
        <v>326</v>
      </c>
      <c r="C233" s="2" t="s">
        <v>8</v>
      </c>
      <c r="D233" s="3">
        <f>70+40</f>
        <v>110</v>
      </c>
      <c r="E233" s="39">
        <f t="shared" si="3"/>
        <v>56.242969628796402</v>
      </c>
    </row>
    <row r="234" spans="1:5" s="26" customFormat="1" x14ac:dyDescent="0.25">
      <c r="A234" s="29"/>
      <c r="B234" s="1" t="s">
        <v>158</v>
      </c>
      <c r="C234" s="2" t="s">
        <v>8</v>
      </c>
      <c r="D234" s="3">
        <v>150</v>
      </c>
      <c r="E234" s="39">
        <f t="shared" si="3"/>
        <v>76.694958584722372</v>
      </c>
    </row>
    <row r="235" spans="1:5" s="26" customFormat="1" x14ac:dyDescent="0.25">
      <c r="A235" s="29"/>
      <c r="B235" s="1" t="s">
        <v>159</v>
      </c>
      <c r="C235" s="2" t="s">
        <v>8</v>
      </c>
      <c r="D235" s="3">
        <v>150</v>
      </c>
      <c r="E235" s="39">
        <f t="shared" si="3"/>
        <v>76.694958584722372</v>
      </c>
    </row>
    <row r="236" spans="1:5" s="26" customFormat="1" x14ac:dyDescent="0.25">
      <c r="A236" s="29"/>
      <c r="B236" s="1" t="s">
        <v>160</v>
      </c>
      <c r="C236" s="2" t="s">
        <v>8</v>
      </c>
      <c r="D236" s="3">
        <v>150</v>
      </c>
      <c r="E236" s="39">
        <f t="shared" si="3"/>
        <v>76.694958584722372</v>
      </c>
    </row>
    <row r="237" spans="1:5" s="26" customFormat="1" ht="25.5" x14ac:dyDescent="0.25">
      <c r="A237" s="29"/>
      <c r="B237" s="1" t="s">
        <v>161</v>
      </c>
      <c r="C237" s="2" t="s">
        <v>8</v>
      </c>
      <c r="D237" s="3">
        <f>180+40</f>
        <v>220</v>
      </c>
      <c r="E237" s="39">
        <f t="shared" si="3"/>
        <v>112.4859392575928</v>
      </c>
    </row>
    <row r="238" spans="1:5" s="26" customFormat="1" x14ac:dyDescent="0.25">
      <c r="A238" s="29"/>
      <c r="B238" s="1" t="s">
        <v>162</v>
      </c>
      <c r="C238" s="2" t="s">
        <v>8</v>
      </c>
      <c r="D238" s="3">
        <v>35</v>
      </c>
      <c r="E238" s="39">
        <f t="shared" si="3"/>
        <v>17.89549033643522</v>
      </c>
    </row>
    <row r="239" spans="1:5" s="26" customFormat="1" x14ac:dyDescent="0.25">
      <c r="A239" s="29"/>
      <c r="B239" s="1" t="s">
        <v>163</v>
      </c>
      <c r="C239" s="2" t="s">
        <v>8</v>
      </c>
      <c r="D239" s="3">
        <v>40</v>
      </c>
      <c r="E239" s="39">
        <f t="shared" si="3"/>
        <v>20.451988955925962</v>
      </c>
    </row>
    <row r="240" spans="1:5" s="26" customFormat="1" x14ac:dyDescent="0.25">
      <c r="A240" s="29"/>
      <c r="B240" s="1" t="s">
        <v>164</v>
      </c>
      <c r="C240" s="2" t="s">
        <v>8</v>
      </c>
      <c r="D240" s="3">
        <v>180</v>
      </c>
      <c r="E240" s="39">
        <f t="shared" si="3"/>
        <v>92.033950301666835</v>
      </c>
    </row>
    <row r="241" spans="1:5" s="26" customFormat="1" x14ac:dyDescent="0.25">
      <c r="A241" s="29"/>
      <c r="B241" s="1" t="s">
        <v>165</v>
      </c>
      <c r="C241" s="2" t="s">
        <v>8</v>
      </c>
      <c r="D241" s="3">
        <v>280</v>
      </c>
      <c r="E241" s="39">
        <f t="shared" si="3"/>
        <v>143.16392269148176</v>
      </c>
    </row>
    <row r="242" spans="1:5" s="26" customFormat="1" ht="25.5" x14ac:dyDescent="0.25">
      <c r="A242" s="29"/>
      <c r="B242" s="1" t="s">
        <v>166</v>
      </c>
      <c r="C242" s="2" t="s">
        <v>8</v>
      </c>
      <c r="D242" s="3">
        <v>250</v>
      </c>
      <c r="E242" s="39">
        <f t="shared" si="3"/>
        <v>127.82493097453728</v>
      </c>
    </row>
    <row r="243" spans="1:5" s="26" customFormat="1" ht="25.5" x14ac:dyDescent="0.25">
      <c r="A243" s="29"/>
      <c r="B243" s="1" t="s">
        <v>167</v>
      </c>
      <c r="C243" s="2" t="s">
        <v>8</v>
      </c>
      <c r="D243" s="3">
        <v>270</v>
      </c>
      <c r="E243" s="39">
        <f t="shared" si="3"/>
        <v>138.05092545250025</v>
      </c>
    </row>
    <row r="244" spans="1:5" s="26" customFormat="1" x14ac:dyDescent="0.2">
      <c r="A244" s="29"/>
      <c r="B244" s="4" t="s">
        <v>168</v>
      </c>
      <c r="C244" s="2" t="s">
        <v>8</v>
      </c>
      <c r="D244" s="3">
        <v>200</v>
      </c>
      <c r="E244" s="39">
        <f t="shared" si="3"/>
        <v>102.25994477962982</v>
      </c>
    </row>
    <row r="245" spans="1:5" s="26" customFormat="1" x14ac:dyDescent="0.2">
      <c r="A245" s="29"/>
      <c r="B245" s="4" t="s">
        <v>169</v>
      </c>
      <c r="C245" s="2" t="s">
        <v>8</v>
      </c>
      <c r="D245" s="3">
        <v>250</v>
      </c>
      <c r="E245" s="39">
        <f t="shared" si="3"/>
        <v>127.82493097453728</v>
      </c>
    </row>
    <row r="246" spans="1:5" s="26" customFormat="1" x14ac:dyDescent="0.2">
      <c r="A246" s="29"/>
      <c r="B246" s="4" t="s">
        <v>170</v>
      </c>
      <c r="C246" s="2" t="s">
        <v>8</v>
      </c>
      <c r="D246" s="3">
        <v>30</v>
      </c>
      <c r="E246" s="39">
        <f t="shared" si="3"/>
        <v>15.338991716944474</v>
      </c>
    </row>
    <row r="247" spans="1:5" s="26" customFormat="1" x14ac:dyDescent="0.2">
      <c r="A247" s="29"/>
      <c r="B247" s="4" t="s">
        <v>349</v>
      </c>
      <c r="C247" s="2" t="s">
        <v>8</v>
      </c>
      <c r="D247" s="3">
        <v>80</v>
      </c>
      <c r="E247" s="39">
        <f t="shared" si="3"/>
        <v>40.903977911851925</v>
      </c>
    </row>
    <row r="248" spans="1:5" s="26" customFormat="1" x14ac:dyDescent="0.2">
      <c r="A248" s="29"/>
      <c r="B248" s="4" t="s">
        <v>271</v>
      </c>
      <c r="C248" s="2" t="s">
        <v>8</v>
      </c>
      <c r="D248" s="3">
        <v>10</v>
      </c>
      <c r="E248" s="39">
        <f t="shared" si="3"/>
        <v>5.1129972389814906</v>
      </c>
    </row>
    <row r="249" spans="1:5" s="26" customFormat="1" x14ac:dyDescent="0.2">
      <c r="A249" s="29"/>
      <c r="B249" s="4" t="s">
        <v>328</v>
      </c>
      <c r="C249" s="2" t="s">
        <v>8</v>
      </c>
      <c r="D249" s="3">
        <v>20</v>
      </c>
      <c r="E249" s="39">
        <f t="shared" si="3"/>
        <v>10.225994477962981</v>
      </c>
    </row>
    <row r="250" spans="1:5" s="26" customFormat="1" x14ac:dyDescent="0.2">
      <c r="A250" s="29"/>
      <c r="B250" s="4" t="s">
        <v>272</v>
      </c>
      <c r="C250" s="2" t="s">
        <v>8</v>
      </c>
      <c r="D250" s="3">
        <v>25</v>
      </c>
      <c r="E250" s="39">
        <f t="shared" si="3"/>
        <v>12.782493097453727</v>
      </c>
    </row>
    <row r="251" spans="1:5" s="26" customFormat="1" x14ac:dyDescent="0.2">
      <c r="A251" s="29"/>
      <c r="B251" s="4" t="s">
        <v>171</v>
      </c>
      <c r="C251" s="2" t="s">
        <v>8</v>
      </c>
      <c r="D251" s="3">
        <v>10</v>
      </c>
      <c r="E251" s="39">
        <f t="shared" si="3"/>
        <v>5.1129972389814906</v>
      </c>
    </row>
    <row r="252" spans="1:5" s="26" customFormat="1" x14ac:dyDescent="0.2">
      <c r="A252" s="29"/>
      <c r="B252" s="4" t="s">
        <v>25</v>
      </c>
      <c r="C252" s="2" t="s">
        <v>8</v>
      </c>
      <c r="D252" s="3">
        <v>50</v>
      </c>
      <c r="E252" s="39">
        <f t="shared" si="3"/>
        <v>25.564986194907455</v>
      </c>
    </row>
    <row r="253" spans="1:5" s="26" customFormat="1" x14ac:dyDescent="0.2">
      <c r="A253" s="29"/>
      <c r="B253" s="4" t="s">
        <v>249</v>
      </c>
      <c r="C253" s="2" t="s">
        <v>8</v>
      </c>
      <c r="D253" s="3">
        <v>40</v>
      </c>
      <c r="E253" s="39">
        <f t="shared" si="3"/>
        <v>20.451988955925962</v>
      </c>
    </row>
    <row r="254" spans="1:5" s="26" customFormat="1" x14ac:dyDescent="0.2">
      <c r="A254" s="29"/>
      <c r="B254" s="4" t="s">
        <v>250</v>
      </c>
      <c r="C254" s="2" t="s">
        <v>8</v>
      </c>
      <c r="D254" s="3">
        <v>80</v>
      </c>
      <c r="E254" s="39">
        <f t="shared" si="3"/>
        <v>40.903977911851925</v>
      </c>
    </row>
    <row r="255" spans="1:5" s="26" customFormat="1" x14ac:dyDescent="0.2">
      <c r="A255" s="29"/>
      <c r="B255" s="4" t="s">
        <v>252</v>
      </c>
      <c r="C255" s="2" t="s">
        <v>8</v>
      </c>
      <c r="D255" s="3">
        <v>100</v>
      </c>
      <c r="E255" s="39">
        <f t="shared" si="3"/>
        <v>51.12997238981491</v>
      </c>
    </row>
    <row r="256" spans="1:5" s="26" customFormat="1" x14ac:dyDescent="0.25">
      <c r="A256" s="29"/>
      <c r="B256" s="1" t="s">
        <v>251</v>
      </c>
      <c r="C256" s="2" t="s">
        <v>8</v>
      </c>
      <c r="D256" s="3">
        <v>200</v>
      </c>
      <c r="E256" s="39">
        <f t="shared" si="3"/>
        <v>102.25994477962982</v>
      </c>
    </row>
    <row r="257" spans="1:5" s="26" customFormat="1" x14ac:dyDescent="0.25">
      <c r="A257" s="29"/>
      <c r="B257" s="1" t="s">
        <v>172</v>
      </c>
      <c r="C257" s="2" t="s">
        <v>8</v>
      </c>
      <c r="D257" s="3">
        <v>30</v>
      </c>
      <c r="E257" s="39">
        <f t="shared" si="3"/>
        <v>15.338991716944474</v>
      </c>
    </row>
    <row r="258" spans="1:5" s="26" customFormat="1" x14ac:dyDescent="0.25">
      <c r="A258" s="29"/>
      <c r="B258" s="1" t="s">
        <v>173</v>
      </c>
      <c r="C258" s="2" t="s">
        <v>8</v>
      </c>
      <c r="D258" s="3">
        <v>30</v>
      </c>
      <c r="E258" s="39">
        <f t="shared" si="3"/>
        <v>15.338991716944474</v>
      </c>
    </row>
    <row r="259" spans="1:5" s="26" customFormat="1" x14ac:dyDescent="0.25">
      <c r="A259" s="29"/>
      <c r="B259" s="1" t="s">
        <v>174</v>
      </c>
      <c r="C259" s="2" t="s">
        <v>8</v>
      </c>
      <c r="D259" s="3">
        <v>60</v>
      </c>
      <c r="E259" s="39">
        <f t="shared" si="3"/>
        <v>30.677983433888947</v>
      </c>
    </row>
    <row r="260" spans="1:5" s="26" customFormat="1" x14ac:dyDescent="0.25">
      <c r="A260" s="24" t="s">
        <v>129</v>
      </c>
      <c r="B260" s="1" t="s">
        <v>175</v>
      </c>
      <c r="C260" s="2" t="s">
        <v>8</v>
      </c>
      <c r="D260" s="3">
        <v>450</v>
      </c>
      <c r="E260" s="39">
        <f t="shared" si="3"/>
        <v>230.08487575416709</v>
      </c>
    </row>
    <row r="261" spans="1:5" s="26" customFormat="1" x14ac:dyDescent="0.25">
      <c r="A261" s="30"/>
      <c r="B261" s="1" t="s">
        <v>176</v>
      </c>
      <c r="C261" s="2" t="s">
        <v>8</v>
      </c>
      <c r="D261" s="3">
        <v>70</v>
      </c>
      <c r="E261" s="39">
        <f t="shared" si="3"/>
        <v>35.79098067287044</v>
      </c>
    </row>
    <row r="262" spans="1:5" s="26" customFormat="1" x14ac:dyDescent="0.25">
      <c r="A262" s="30"/>
      <c r="B262" s="1" t="s">
        <v>177</v>
      </c>
      <c r="C262" s="2" t="s">
        <v>8</v>
      </c>
      <c r="D262" s="3">
        <v>120</v>
      </c>
      <c r="E262" s="39">
        <f t="shared" si="3"/>
        <v>61.355966867777894</v>
      </c>
    </row>
    <row r="263" spans="1:5" s="26" customFormat="1" x14ac:dyDescent="0.25">
      <c r="A263" s="30"/>
      <c r="B263" s="1" t="s">
        <v>178</v>
      </c>
      <c r="C263" s="2" t="s">
        <v>8</v>
      </c>
      <c r="D263" s="3">
        <v>40</v>
      </c>
      <c r="E263" s="39">
        <f t="shared" si="3"/>
        <v>20.451988955925962</v>
      </c>
    </row>
    <row r="264" spans="1:5" s="26" customFormat="1" x14ac:dyDescent="0.25">
      <c r="A264" s="30"/>
      <c r="B264" s="1" t="s">
        <v>179</v>
      </c>
      <c r="C264" s="2" t="s">
        <v>8</v>
      </c>
      <c r="D264" s="3">
        <v>70</v>
      </c>
      <c r="E264" s="39">
        <f t="shared" si="3"/>
        <v>35.79098067287044</v>
      </c>
    </row>
    <row r="265" spans="1:5" s="26" customFormat="1" x14ac:dyDescent="0.25">
      <c r="A265" s="30"/>
      <c r="B265" s="1" t="s">
        <v>180</v>
      </c>
      <c r="C265" s="2" t="s">
        <v>8</v>
      </c>
      <c r="D265" s="3">
        <v>100</v>
      </c>
      <c r="E265" s="39">
        <f t="shared" si="3"/>
        <v>51.12997238981491</v>
      </c>
    </row>
    <row r="266" spans="1:5" s="26" customFormat="1" x14ac:dyDescent="0.25">
      <c r="A266" s="30"/>
      <c r="B266" s="1" t="s">
        <v>181</v>
      </c>
      <c r="C266" s="2" t="s">
        <v>8</v>
      </c>
      <c r="D266" s="3">
        <v>50</v>
      </c>
      <c r="E266" s="39">
        <f t="shared" si="3"/>
        <v>25.564986194907455</v>
      </c>
    </row>
    <row r="267" spans="1:5" s="26" customFormat="1" x14ac:dyDescent="0.25">
      <c r="A267" s="30"/>
      <c r="B267" s="1" t="s">
        <v>182</v>
      </c>
      <c r="C267" s="2" t="s">
        <v>8</v>
      </c>
      <c r="D267" s="3">
        <v>30</v>
      </c>
      <c r="E267" s="39">
        <f t="shared" si="3"/>
        <v>15.338991716944474</v>
      </c>
    </row>
    <row r="268" spans="1:5" s="26" customFormat="1" x14ac:dyDescent="0.25">
      <c r="A268" s="30"/>
      <c r="B268" s="1" t="s">
        <v>183</v>
      </c>
      <c r="C268" s="2" t="s">
        <v>70</v>
      </c>
      <c r="D268" s="3">
        <v>200</v>
      </c>
      <c r="E268" s="39">
        <f t="shared" si="3"/>
        <v>102.25994477962982</v>
      </c>
    </row>
    <row r="269" spans="1:5" s="26" customFormat="1" x14ac:dyDescent="0.25">
      <c r="A269" s="30"/>
      <c r="B269" s="1" t="s">
        <v>184</v>
      </c>
      <c r="C269" s="2" t="s">
        <v>8</v>
      </c>
      <c r="D269" s="3">
        <v>60</v>
      </c>
      <c r="E269" s="39">
        <f t="shared" si="3"/>
        <v>30.677983433888947</v>
      </c>
    </row>
    <row r="270" spans="1:5" s="26" customFormat="1" x14ac:dyDescent="0.25">
      <c r="A270" s="30"/>
      <c r="B270" s="1" t="s">
        <v>185</v>
      </c>
      <c r="C270" s="2" t="s">
        <v>8</v>
      </c>
      <c r="D270" s="3">
        <v>35</v>
      </c>
      <c r="E270" s="39">
        <f t="shared" si="3"/>
        <v>17.89549033643522</v>
      </c>
    </row>
    <row r="271" spans="1:5" s="26" customFormat="1" x14ac:dyDescent="0.25">
      <c r="A271" s="30"/>
      <c r="B271" s="1" t="s">
        <v>186</v>
      </c>
      <c r="C271" s="2" t="s">
        <v>8</v>
      </c>
      <c r="D271" s="3">
        <v>40</v>
      </c>
      <c r="E271" s="39">
        <f t="shared" si="3"/>
        <v>20.451988955925962</v>
      </c>
    </row>
    <row r="272" spans="1:5" s="26" customFormat="1" x14ac:dyDescent="0.25">
      <c r="A272" s="30"/>
      <c r="B272" s="1" t="s">
        <v>187</v>
      </c>
      <c r="C272" s="2" t="s">
        <v>8</v>
      </c>
      <c r="D272" s="3">
        <v>30</v>
      </c>
      <c r="E272" s="39">
        <f t="shared" si="3"/>
        <v>15.338991716944474</v>
      </c>
    </row>
    <row r="273" spans="1:11" s="26" customFormat="1" x14ac:dyDescent="0.25">
      <c r="A273" s="30"/>
      <c r="B273" s="1" t="s">
        <v>107</v>
      </c>
      <c r="C273" s="2" t="s">
        <v>8</v>
      </c>
      <c r="D273" s="3">
        <v>25</v>
      </c>
      <c r="E273" s="39">
        <f t="shared" si="3"/>
        <v>12.782493097453727</v>
      </c>
    </row>
    <row r="274" spans="1:11" s="26" customFormat="1" x14ac:dyDescent="0.25">
      <c r="A274" s="30"/>
      <c r="B274" s="1" t="s">
        <v>188</v>
      </c>
      <c r="C274" s="2" t="s">
        <v>8</v>
      </c>
      <c r="D274" s="3">
        <v>25</v>
      </c>
      <c r="E274" s="39">
        <f t="shared" si="3"/>
        <v>12.782493097453727</v>
      </c>
    </row>
    <row r="275" spans="1:11" s="26" customFormat="1" x14ac:dyDescent="0.25">
      <c r="A275" s="30"/>
      <c r="B275" s="1" t="s">
        <v>189</v>
      </c>
      <c r="C275" s="2" t="s">
        <v>8</v>
      </c>
      <c r="D275" s="3">
        <v>800</v>
      </c>
      <c r="E275" s="39">
        <f t="shared" si="3"/>
        <v>409.03977911851928</v>
      </c>
    </row>
    <row r="276" spans="1:11" s="26" customFormat="1" x14ac:dyDescent="0.25">
      <c r="A276" s="30"/>
      <c r="B276" s="1" t="s">
        <v>190</v>
      </c>
      <c r="C276" s="2" t="s">
        <v>8</v>
      </c>
      <c r="D276" s="3">
        <v>50</v>
      </c>
      <c r="E276" s="39">
        <f t="shared" si="3"/>
        <v>25.564986194907455</v>
      </c>
    </row>
    <row r="277" spans="1:11" s="26" customFormat="1" x14ac:dyDescent="0.25">
      <c r="A277" s="30"/>
      <c r="B277" s="1" t="s">
        <v>191</v>
      </c>
      <c r="C277" s="2" t="s">
        <v>8</v>
      </c>
      <c r="D277" s="3">
        <v>400</v>
      </c>
      <c r="E277" s="39">
        <f t="shared" ref="E277:E341" si="4">+D277/1.9558</f>
        <v>204.51988955925964</v>
      </c>
    </row>
    <row r="278" spans="1:11" s="26" customFormat="1" x14ac:dyDescent="0.25">
      <c r="A278" s="30"/>
      <c r="B278" s="1" t="s">
        <v>273</v>
      </c>
      <c r="C278" s="2" t="s">
        <v>8</v>
      </c>
      <c r="D278" s="3">
        <v>550</v>
      </c>
      <c r="E278" s="39">
        <f t="shared" si="4"/>
        <v>281.21484814398201</v>
      </c>
    </row>
    <row r="279" spans="1:11" s="26" customFormat="1" x14ac:dyDescent="0.25">
      <c r="A279" s="30"/>
      <c r="B279" s="1" t="s">
        <v>274</v>
      </c>
      <c r="C279" s="2" t="s">
        <v>8</v>
      </c>
      <c r="D279" s="3">
        <v>730</v>
      </c>
      <c r="E279" s="39">
        <f t="shared" si="4"/>
        <v>373.24879844564884</v>
      </c>
    </row>
    <row r="280" spans="1:11" s="26" customFormat="1" x14ac:dyDescent="0.25">
      <c r="A280" s="30"/>
      <c r="B280" s="1" t="s">
        <v>192</v>
      </c>
      <c r="C280" s="2" t="s">
        <v>8</v>
      </c>
      <c r="D280" s="3">
        <v>350</v>
      </c>
      <c r="E280" s="39">
        <f t="shared" si="4"/>
        <v>178.95490336435219</v>
      </c>
    </row>
    <row r="281" spans="1:11" s="26" customFormat="1" x14ac:dyDescent="0.25">
      <c r="A281" s="23"/>
      <c r="B281" s="1" t="s">
        <v>193</v>
      </c>
      <c r="C281" s="2" t="s">
        <v>8</v>
      </c>
      <c r="D281" s="3">
        <v>1780</v>
      </c>
      <c r="E281" s="39">
        <f t="shared" si="4"/>
        <v>910.11350853870545</v>
      </c>
      <c r="H281" s="31"/>
      <c r="I281" s="31"/>
      <c r="J281" s="31"/>
      <c r="K281" s="31"/>
    </row>
    <row r="282" spans="1:11" x14ac:dyDescent="0.25">
      <c r="A282" s="25"/>
      <c r="B282" s="1" t="s">
        <v>194</v>
      </c>
      <c r="C282" s="2" t="s">
        <v>8</v>
      </c>
      <c r="D282" s="3">
        <v>830</v>
      </c>
      <c r="E282" s="39">
        <f t="shared" si="4"/>
        <v>424.37877083546374</v>
      </c>
    </row>
    <row r="283" spans="1:11" x14ac:dyDescent="0.25">
      <c r="A283" s="25"/>
      <c r="B283" s="1" t="s">
        <v>183</v>
      </c>
      <c r="C283" s="2" t="s">
        <v>70</v>
      </c>
      <c r="D283" s="3">
        <v>200</v>
      </c>
      <c r="E283" s="39">
        <f t="shared" si="4"/>
        <v>102.25994477962982</v>
      </c>
    </row>
    <row r="284" spans="1:11" x14ac:dyDescent="0.25">
      <c r="A284" s="25"/>
      <c r="B284" s="1" t="s">
        <v>191</v>
      </c>
      <c r="C284" s="2" t="s">
        <v>8</v>
      </c>
      <c r="D284" s="3">
        <v>400</v>
      </c>
      <c r="E284" s="39">
        <f t="shared" si="4"/>
        <v>204.51988955925964</v>
      </c>
    </row>
    <row r="285" spans="1:11" x14ac:dyDescent="0.25">
      <c r="A285" s="25"/>
      <c r="B285" s="1" t="s">
        <v>191</v>
      </c>
      <c r="C285" s="2" t="s">
        <v>8</v>
      </c>
      <c r="D285" s="3">
        <v>550</v>
      </c>
      <c r="E285" s="39">
        <f t="shared" si="4"/>
        <v>281.21484814398201</v>
      </c>
    </row>
    <row r="286" spans="1:11" x14ac:dyDescent="0.25">
      <c r="A286" s="25"/>
      <c r="B286" s="1" t="s">
        <v>313</v>
      </c>
      <c r="C286" s="2" t="s">
        <v>8</v>
      </c>
      <c r="D286" s="3">
        <v>730</v>
      </c>
      <c r="E286" s="39">
        <f t="shared" si="4"/>
        <v>373.24879844564884</v>
      </c>
    </row>
    <row r="287" spans="1:11" x14ac:dyDescent="0.25">
      <c r="A287" s="25"/>
      <c r="B287" s="1" t="s">
        <v>314</v>
      </c>
      <c r="C287" s="2" t="s">
        <v>8</v>
      </c>
      <c r="D287" s="3">
        <v>1440</v>
      </c>
      <c r="E287" s="39">
        <f t="shared" si="4"/>
        <v>736.27160241333468</v>
      </c>
    </row>
    <row r="288" spans="1:11" x14ac:dyDescent="0.25">
      <c r="A288" s="25"/>
      <c r="B288" s="1" t="s">
        <v>315</v>
      </c>
      <c r="C288" s="2" t="s">
        <v>8</v>
      </c>
      <c r="D288" s="3">
        <v>1640</v>
      </c>
      <c r="E288" s="39">
        <f t="shared" si="4"/>
        <v>838.53154719296447</v>
      </c>
    </row>
    <row r="289" spans="1:5" x14ac:dyDescent="0.25">
      <c r="A289" s="25"/>
      <c r="B289" s="1" t="s">
        <v>316</v>
      </c>
      <c r="C289" s="2" t="s">
        <v>8</v>
      </c>
      <c r="D289" s="3">
        <v>4040</v>
      </c>
      <c r="E289" s="39">
        <f t="shared" si="4"/>
        <v>2065.6508845485223</v>
      </c>
    </row>
    <row r="290" spans="1:5" x14ac:dyDescent="0.25">
      <c r="A290" s="25"/>
      <c r="B290" s="1" t="s">
        <v>317</v>
      </c>
      <c r="C290" s="2" t="s">
        <v>8</v>
      </c>
      <c r="D290" s="3">
        <v>710</v>
      </c>
      <c r="E290" s="39">
        <f t="shared" si="4"/>
        <v>363.02280396768589</v>
      </c>
    </row>
    <row r="291" spans="1:5" x14ac:dyDescent="0.25">
      <c r="A291" s="25"/>
      <c r="B291" s="1" t="s">
        <v>197</v>
      </c>
      <c r="C291" s="2" t="s">
        <v>8</v>
      </c>
      <c r="D291" s="3">
        <v>400</v>
      </c>
      <c r="E291" s="39">
        <f t="shared" si="4"/>
        <v>204.51988955925964</v>
      </c>
    </row>
    <row r="292" spans="1:5" x14ac:dyDescent="0.25">
      <c r="A292" s="25"/>
      <c r="B292" s="1" t="s">
        <v>318</v>
      </c>
      <c r="C292" s="2" t="s">
        <v>8</v>
      </c>
      <c r="D292" s="3">
        <v>734</v>
      </c>
      <c r="E292" s="39">
        <f t="shared" si="4"/>
        <v>375.29399734124144</v>
      </c>
    </row>
    <row r="293" spans="1:5" x14ac:dyDescent="0.25">
      <c r="A293" s="25"/>
      <c r="B293" s="1" t="s">
        <v>319</v>
      </c>
      <c r="C293" s="2" t="s">
        <v>8</v>
      </c>
      <c r="D293" s="3">
        <v>918</v>
      </c>
      <c r="E293" s="39">
        <f t="shared" si="4"/>
        <v>469.37314653850086</v>
      </c>
    </row>
    <row r="294" spans="1:5" x14ac:dyDescent="0.25">
      <c r="A294" s="25"/>
      <c r="B294" s="1" t="s">
        <v>320</v>
      </c>
      <c r="C294" s="2" t="s">
        <v>8</v>
      </c>
      <c r="D294" s="3">
        <v>366</v>
      </c>
      <c r="E294" s="39">
        <f t="shared" si="4"/>
        <v>187.13569894672258</v>
      </c>
    </row>
    <row r="295" spans="1:5" x14ac:dyDescent="0.25">
      <c r="A295" s="25"/>
      <c r="B295" s="1" t="s">
        <v>321</v>
      </c>
      <c r="C295" s="2" t="s">
        <v>8</v>
      </c>
      <c r="D295" s="3">
        <v>532</v>
      </c>
      <c r="E295" s="39">
        <f t="shared" si="4"/>
        <v>272.01145311381532</v>
      </c>
    </row>
    <row r="296" spans="1:5" x14ac:dyDescent="0.25">
      <c r="A296" s="25"/>
      <c r="B296" s="1" t="s">
        <v>198</v>
      </c>
      <c r="C296" s="2" t="s">
        <v>8</v>
      </c>
      <c r="D296" s="3">
        <v>350</v>
      </c>
      <c r="E296" s="39">
        <f t="shared" si="4"/>
        <v>178.95490336435219</v>
      </c>
    </row>
    <row r="297" spans="1:5" x14ac:dyDescent="0.25">
      <c r="A297" s="25"/>
      <c r="B297" s="1" t="s">
        <v>200</v>
      </c>
      <c r="C297" s="2" t="s">
        <v>8</v>
      </c>
      <c r="D297" s="3">
        <v>960</v>
      </c>
      <c r="E297" s="39">
        <f t="shared" si="4"/>
        <v>490.84773494222316</v>
      </c>
    </row>
    <row r="298" spans="1:5" x14ac:dyDescent="0.25">
      <c r="A298" s="25"/>
      <c r="B298" s="1" t="s">
        <v>201</v>
      </c>
      <c r="C298" s="2" t="s">
        <v>8</v>
      </c>
      <c r="D298" s="3">
        <v>1060</v>
      </c>
      <c r="E298" s="39">
        <f t="shared" si="4"/>
        <v>541.97770733203799</v>
      </c>
    </row>
    <row r="299" spans="1:5" x14ac:dyDescent="0.25">
      <c r="A299" s="25"/>
      <c r="B299" s="1" t="s">
        <v>279</v>
      </c>
      <c r="C299" s="2" t="s">
        <v>8</v>
      </c>
      <c r="D299" s="3">
        <v>200</v>
      </c>
      <c r="E299" s="39">
        <f t="shared" si="4"/>
        <v>102.25994477962982</v>
      </c>
    </row>
    <row r="300" spans="1:5" x14ac:dyDescent="0.25">
      <c r="A300" s="25"/>
      <c r="B300" s="1" t="s">
        <v>275</v>
      </c>
      <c r="C300" s="2" t="s">
        <v>8</v>
      </c>
      <c r="D300" s="3">
        <v>1160</v>
      </c>
      <c r="E300" s="39">
        <f t="shared" si="4"/>
        <v>593.10767972185295</v>
      </c>
    </row>
    <row r="301" spans="1:5" x14ac:dyDescent="0.25">
      <c r="A301" s="25"/>
      <c r="B301" s="1" t="s">
        <v>276</v>
      </c>
      <c r="C301" s="2" t="s">
        <v>8</v>
      </c>
      <c r="D301" s="3">
        <v>1740</v>
      </c>
      <c r="E301" s="39">
        <f t="shared" si="4"/>
        <v>889.66151958277942</v>
      </c>
    </row>
    <row r="302" spans="1:5" x14ac:dyDescent="0.25">
      <c r="A302" s="25"/>
      <c r="B302" s="1" t="s">
        <v>277</v>
      </c>
      <c r="C302" s="2" t="s">
        <v>8</v>
      </c>
      <c r="D302" s="3">
        <v>1060</v>
      </c>
      <c r="E302" s="39">
        <f t="shared" si="4"/>
        <v>541.97770733203799</v>
      </c>
    </row>
    <row r="303" spans="1:5" x14ac:dyDescent="0.25">
      <c r="A303" s="25"/>
      <c r="B303" s="1" t="s">
        <v>322</v>
      </c>
      <c r="C303" s="2" t="s">
        <v>8</v>
      </c>
      <c r="D303" s="3">
        <v>100</v>
      </c>
      <c r="E303" s="39">
        <f t="shared" si="4"/>
        <v>51.12997238981491</v>
      </c>
    </row>
    <row r="304" spans="1:5" x14ac:dyDescent="0.25">
      <c r="A304" s="25"/>
      <c r="B304" s="1" t="s">
        <v>280</v>
      </c>
      <c r="C304" s="2" t="s">
        <v>8</v>
      </c>
      <c r="D304" s="3">
        <v>700</v>
      </c>
      <c r="E304" s="39">
        <f t="shared" si="4"/>
        <v>357.90980672870438</v>
      </c>
    </row>
    <row r="305" spans="1:11" x14ac:dyDescent="0.25">
      <c r="A305" s="25"/>
      <c r="B305" s="1" t="s">
        <v>278</v>
      </c>
      <c r="C305" s="2" t="s">
        <v>8</v>
      </c>
      <c r="D305" s="3">
        <v>800</v>
      </c>
      <c r="E305" s="39">
        <f t="shared" si="4"/>
        <v>409.03977911851928</v>
      </c>
    </row>
    <row r="306" spans="1:11" x14ac:dyDescent="0.25">
      <c r="A306" s="25"/>
      <c r="B306" s="1" t="s">
        <v>202</v>
      </c>
      <c r="C306" s="2" t="s">
        <v>8</v>
      </c>
      <c r="D306" s="3">
        <v>1200</v>
      </c>
      <c r="E306" s="39">
        <f t="shared" si="4"/>
        <v>613.55966867777897</v>
      </c>
    </row>
    <row r="307" spans="1:11" x14ac:dyDescent="0.25">
      <c r="A307" s="25"/>
      <c r="B307" s="1" t="s">
        <v>199</v>
      </c>
      <c r="C307" s="2" t="s">
        <v>8</v>
      </c>
      <c r="D307" s="3">
        <v>800</v>
      </c>
      <c r="E307" s="39">
        <f t="shared" si="4"/>
        <v>409.03977911851928</v>
      </c>
    </row>
    <row r="308" spans="1:11" x14ac:dyDescent="0.25">
      <c r="A308" s="25"/>
      <c r="B308" s="1" t="s">
        <v>323</v>
      </c>
      <c r="C308" s="2" t="s">
        <v>8</v>
      </c>
      <c r="D308" s="3">
        <v>980</v>
      </c>
      <c r="E308" s="39">
        <f t="shared" si="4"/>
        <v>501.07372942018611</v>
      </c>
      <c r="H308" s="26"/>
      <c r="I308" s="26"/>
      <c r="J308" s="26"/>
      <c r="K308" s="26"/>
    </row>
    <row r="309" spans="1:11" s="26" customFormat="1" x14ac:dyDescent="0.25">
      <c r="A309" s="24"/>
      <c r="B309" s="1" t="s">
        <v>208</v>
      </c>
      <c r="C309" s="2" t="s">
        <v>8</v>
      </c>
      <c r="D309" s="3">
        <v>700</v>
      </c>
      <c r="E309" s="39">
        <f t="shared" si="4"/>
        <v>357.90980672870438</v>
      </c>
    </row>
    <row r="310" spans="1:11" s="26" customFormat="1" x14ac:dyDescent="0.25">
      <c r="A310" s="30"/>
      <c r="B310" s="1" t="s">
        <v>195</v>
      </c>
      <c r="C310" s="2" t="s">
        <v>8</v>
      </c>
      <c r="D310" s="3">
        <v>50</v>
      </c>
      <c r="E310" s="39">
        <f t="shared" si="4"/>
        <v>25.564986194907455</v>
      </c>
    </row>
    <row r="311" spans="1:11" s="26" customFormat="1" x14ac:dyDescent="0.25">
      <c r="A311" s="30"/>
      <c r="B311" s="1" t="s">
        <v>196</v>
      </c>
      <c r="C311" s="2" t="s">
        <v>8</v>
      </c>
      <c r="D311" s="3">
        <v>35</v>
      </c>
      <c r="E311" s="39">
        <f t="shared" si="4"/>
        <v>17.89549033643522</v>
      </c>
    </row>
    <row r="312" spans="1:11" s="26" customFormat="1" x14ac:dyDescent="0.25">
      <c r="A312" s="30"/>
      <c r="B312" s="1" t="s">
        <v>279</v>
      </c>
      <c r="C312" s="2" t="s">
        <v>8</v>
      </c>
      <c r="D312" s="3">
        <v>200</v>
      </c>
      <c r="E312" s="39">
        <f t="shared" si="4"/>
        <v>102.25994477962982</v>
      </c>
    </row>
    <row r="313" spans="1:11" s="26" customFormat="1" x14ac:dyDescent="0.25">
      <c r="A313" s="30"/>
      <c r="B313" s="1" t="s">
        <v>203</v>
      </c>
      <c r="C313" s="2" t="s">
        <v>8</v>
      </c>
      <c r="D313" s="3">
        <v>1610</v>
      </c>
      <c r="E313" s="39">
        <f t="shared" si="4"/>
        <v>823.19255547602006</v>
      </c>
    </row>
    <row r="314" spans="1:11" s="26" customFormat="1" x14ac:dyDescent="0.25">
      <c r="A314" s="30"/>
      <c r="B314" s="1" t="s">
        <v>204</v>
      </c>
      <c r="C314" s="2" t="s">
        <v>8</v>
      </c>
      <c r="D314" s="3">
        <v>1610</v>
      </c>
      <c r="E314" s="39">
        <f t="shared" si="4"/>
        <v>823.19255547602006</v>
      </c>
    </row>
    <row r="315" spans="1:11" s="26" customFormat="1" x14ac:dyDescent="0.25">
      <c r="A315" s="30"/>
      <c r="B315" s="1" t="s">
        <v>205</v>
      </c>
      <c r="C315" s="2" t="s">
        <v>8</v>
      </c>
      <c r="D315" s="3">
        <v>3050</v>
      </c>
      <c r="E315" s="39">
        <f t="shared" si="4"/>
        <v>1559.4641578893547</v>
      </c>
    </row>
    <row r="316" spans="1:11" s="26" customFormat="1" x14ac:dyDescent="0.25">
      <c r="A316" s="30"/>
      <c r="B316" s="1" t="s">
        <v>206</v>
      </c>
      <c r="C316" s="2" t="s">
        <v>8</v>
      </c>
      <c r="D316" s="3">
        <v>3050</v>
      </c>
      <c r="E316" s="39">
        <f t="shared" si="4"/>
        <v>1559.4641578893547</v>
      </c>
      <c r="H316" s="28"/>
      <c r="I316" s="28"/>
      <c r="J316" s="28"/>
      <c r="K316" s="28"/>
    </row>
    <row r="317" spans="1:11" s="28" customFormat="1" ht="13.5" x14ac:dyDescent="0.25">
      <c r="A317" s="6"/>
      <c r="B317" s="1" t="s">
        <v>207</v>
      </c>
      <c r="C317" s="2" t="s">
        <v>8</v>
      </c>
      <c r="D317" s="3">
        <v>3050</v>
      </c>
      <c r="E317" s="39">
        <f t="shared" si="4"/>
        <v>1559.4641578893547</v>
      </c>
    </row>
    <row r="318" spans="1:11" s="28" customFormat="1" ht="13.5" x14ac:dyDescent="0.25">
      <c r="A318" s="6"/>
      <c r="B318" s="1" t="s">
        <v>310</v>
      </c>
      <c r="C318" s="2" t="s">
        <v>8</v>
      </c>
      <c r="D318" s="3">
        <v>120</v>
      </c>
      <c r="E318" s="39">
        <f t="shared" si="4"/>
        <v>61.355966867777894</v>
      </c>
    </row>
    <row r="319" spans="1:11" s="28" customFormat="1" ht="13.5" x14ac:dyDescent="0.25">
      <c r="A319" s="6"/>
      <c r="B319" s="1" t="s">
        <v>311</v>
      </c>
      <c r="C319" s="2" t="s">
        <v>8</v>
      </c>
      <c r="D319" s="3">
        <v>140</v>
      </c>
      <c r="E319" s="39">
        <f t="shared" si="4"/>
        <v>71.581961345740879</v>
      </c>
    </row>
    <row r="320" spans="1:11" s="28" customFormat="1" ht="13.5" x14ac:dyDescent="0.25">
      <c r="A320" s="6"/>
      <c r="B320" s="1" t="s">
        <v>312</v>
      </c>
      <c r="C320" s="2" t="s">
        <v>8</v>
      </c>
      <c r="D320" s="3">
        <v>180</v>
      </c>
      <c r="E320" s="39">
        <f t="shared" si="4"/>
        <v>92.033950301666835</v>
      </c>
    </row>
    <row r="321" spans="1:11" s="28" customFormat="1" ht="13.5" x14ac:dyDescent="0.25">
      <c r="A321" s="6"/>
      <c r="B321" s="1" t="s">
        <v>59</v>
      </c>
      <c r="C321" s="2" t="s">
        <v>8</v>
      </c>
      <c r="D321" s="3">
        <v>240</v>
      </c>
      <c r="E321" s="39">
        <f t="shared" si="4"/>
        <v>122.71193373555579</v>
      </c>
    </row>
    <row r="322" spans="1:11" s="28" customFormat="1" ht="13.5" x14ac:dyDescent="0.25">
      <c r="A322" s="6"/>
      <c r="B322" s="1" t="s">
        <v>60</v>
      </c>
      <c r="C322" s="2" t="s">
        <v>8</v>
      </c>
      <c r="D322" s="3">
        <v>60</v>
      </c>
      <c r="E322" s="39">
        <f t="shared" si="4"/>
        <v>30.677983433888947</v>
      </c>
    </row>
    <row r="323" spans="1:11" s="28" customFormat="1" ht="13.5" x14ac:dyDescent="0.25">
      <c r="A323" s="6"/>
      <c r="B323" s="1" t="s">
        <v>61</v>
      </c>
      <c r="C323" s="2" t="s">
        <v>8</v>
      </c>
      <c r="D323" s="3">
        <v>200</v>
      </c>
      <c r="E323" s="39">
        <f t="shared" si="4"/>
        <v>102.25994477962982</v>
      </c>
    </row>
    <row r="324" spans="1:11" s="28" customFormat="1" x14ac:dyDescent="0.25">
      <c r="A324" s="6"/>
      <c r="B324" s="1" t="s">
        <v>62</v>
      </c>
      <c r="C324" s="2" t="s">
        <v>8</v>
      </c>
      <c r="D324" s="3">
        <v>180</v>
      </c>
      <c r="E324" s="39">
        <f t="shared" si="4"/>
        <v>92.033950301666835</v>
      </c>
      <c r="H324" s="26"/>
      <c r="I324" s="26"/>
      <c r="J324" s="26"/>
      <c r="K324" s="26"/>
    </row>
    <row r="325" spans="1:11" s="26" customFormat="1" x14ac:dyDescent="0.25">
      <c r="A325" s="30"/>
      <c r="B325" s="1" t="s">
        <v>63</v>
      </c>
      <c r="C325" s="2" t="s">
        <v>8</v>
      </c>
      <c r="D325" s="3">
        <v>200</v>
      </c>
      <c r="E325" s="39">
        <f t="shared" si="4"/>
        <v>102.25994477962982</v>
      </c>
    </row>
    <row r="326" spans="1:11" s="26" customFormat="1" x14ac:dyDescent="0.25">
      <c r="A326" s="30"/>
      <c r="B326" s="1" t="s">
        <v>281</v>
      </c>
      <c r="C326" s="2" t="s">
        <v>8</v>
      </c>
      <c r="D326" s="3">
        <v>400</v>
      </c>
      <c r="E326" s="39">
        <f t="shared" si="4"/>
        <v>204.51988955925964</v>
      </c>
    </row>
    <row r="327" spans="1:11" s="26" customFormat="1" x14ac:dyDescent="0.25">
      <c r="A327" s="30"/>
      <c r="B327" s="1" t="s">
        <v>209</v>
      </c>
      <c r="C327" s="2" t="s">
        <v>8</v>
      </c>
      <c r="D327" s="3">
        <v>80</v>
      </c>
      <c r="E327" s="39">
        <f t="shared" si="4"/>
        <v>40.903977911851925</v>
      </c>
    </row>
    <row r="328" spans="1:11" s="26" customFormat="1" x14ac:dyDescent="0.25">
      <c r="A328" s="30"/>
      <c r="B328" s="1" t="s">
        <v>210</v>
      </c>
      <c r="C328" s="2" t="s">
        <v>8</v>
      </c>
      <c r="D328" s="3">
        <v>70</v>
      </c>
      <c r="E328" s="39">
        <f t="shared" si="4"/>
        <v>35.79098067287044</v>
      </c>
    </row>
    <row r="329" spans="1:11" s="26" customFormat="1" x14ac:dyDescent="0.25">
      <c r="A329" s="30"/>
      <c r="B329" s="1" t="s">
        <v>211</v>
      </c>
      <c r="C329" s="2" t="s">
        <v>8</v>
      </c>
      <c r="D329" s="3">
        <v>70</v>
      </c>
      <c r="E329" s="39">
        <f t="shared" si="4"/>
        <v>35.79098067287044</v>
      </c>
    </row>
    <row r="330" spans="1:11" s="26" customFormat="1" x14ac:dyDescent="0.25">
      <c r="A330" s="23"/>
      <c r="B330" s="1" t="s">
        <v>340</v>
      </c>
      <c r="C330" s="2" t="s">
        <v>8</v>
      </c>
      <c r="D330" s="3">
        <v>80</v>
      </c>
      <c r="E330" s="39">
        <f t="shared" si="4"/>
        <v>40.903977911851925</v>
      </c>
    </row>
    <row r="331" spans="1:11" s="26" customFormat="1" x14ac:dyDescent="0.25">
      <c r="A331" s="23"/>
      <c r="B331" s="1" t="s">
        <v>212</v>
      </c>
      <c r="C331" s="2" t="s">
        <v>8</v>
      </c>
      <c r="D331" s="3">
        <v>70</v>
      </c>
      <c r="E331" s="39">
        <f t="shared" si="4"/>
        <v>35.79098067287044</v>
      </c>
      <c r="H331" s="31"/>
      <c r="I331" s="31"/>
      <c r="J331" s="31"/>
      <c r="K331" s="31"/>
    </row>
    <row r="332" spans="1:11" x14ac:dyDescent="0.25">
      <c r="A332" s="25"/>
      <c r="B332" s="1" t="s">
        <v>213</v>
      </c>
      <c r="C332" s="2" t="s">
        <v>8</v>
      </c>
      <c r="D332" s="3">
        <v>120</v>
      </c>
      <c r="E332" s="39">
        <f t="shared" si="4"/>
        <v>61.355966867777894</v>
      </c>
    </row>
    <row r="333" spans="1:11" x14ac:dyDescent="0.25">
      <c r="A333" s="25"/>
      <c r="B333" s="32" t="s">
        <v>214</v>
      </c>
      <c r="C333" s="2" t="s">
        <v>8</v>
      </c>
      <c r="D333" s="3">
        <v>50</v>
      </c>
      <c r="E333" s="39">
        <f t="shared" si="4"/>
        <v>25.564986194907455</v>
      </c>
    </row>
    <row r="334" spans="1:11" x14ac:dyDescent="0.25">
      <c r="A334" s="25"/>
      <c r="B334" s="32" t="s">
        <v>215</v>
      </c>
      <c r="C334" s="2" t="s">
        <v>8</v>
      </c>
      <c r="D334" s="3">
        <v>70</v>
      </c>
      <c r="E334" s="39">
        <f t="shared" si="4"/>
        <v>35.79098067287044</v>
      </c>
    </row>
    <row r="335" spans="1:11" x14ac:dyDescent="0.25">
      <c r="A335" s="25"/>
      <c r="B335" s="32" t="s">
        <v>216</v>
      </c>
      <c r="C335" s="2" t="s">
        <v>8</v>
      </c>
      <c r="D335" s="3">
        <v>60</v>
      </c>
      <c r="E335" s="39">
        <f t="shared" si="4"/>
        <v>30.677983433888947</v>
      </c>
    </row>
    <row r="336" spans="1:11" x14ac:dyDescent="0.25">
      <c r="A336" s="25"/>
      <c r="B336" s="32" t="s">
        <v>217</v>
      </c>
      <c r="C336" s="2" t="s">
        <v>8</v>
      </c>
      <c r="D336" s="3">
        <v>90</v>
      </c>
      <c r="E336" s="39">
        <f t="shared" si="4"/>
        <v>46.016975150833417</v>
      </c>
    </row>
    <row r="337" spans="1:11" x14ac:dyDescent="0.25">
      <c r="A337" s="25"/>
      <c r="B337" s="32" t="s">
        <v>218</v>
      </c>
      <c r="C337" s="2" t="s">
        <v>8</v>
      </c>
      <c r="D337" s="3">
        <v>70</v>
      </c>
      <c r="E337" s="39">
        <f t="shared" si="4"/>
        <v>35.79098067287044</v>
      </c>
    </row>
    <row r="338" spans="1:11" x14ac:dyDescent="0.25">
      <c r="A338" s="25"/>
      <c r="B338" s="32" t="s">
        <v>219</v>
      </c>
      <c r="C338" s="2" t="s">
        <v>8</v>
      </c>
      <c r="D338" s="3">
        <v>90</v>
      </c>
      <c r="E338" s="39">
        <f t="shared" si="4"/>
        <v>46.016975150833417</v>
      </c>
    </row>
    <row r="339" spans="1:11" x14ac:dyDescent="0.25">
      <c r="A339" s="25"/>
      <c r="B339" s="32" t="s">
        <v>220</v>
      </c>
      <c r="C339" s="2" t="s">
        <v>8</v>
      </c>
      <c r="D339" s="3">
        <v>70</v>
      </c>
      <c r="E339" s="39">
        <f t="shared" si="4"/>
        <v>35.79098067287044</v>
      </c>
    </row>
    <row r="340" spans="1:11" x14ac:dyDescent="0.25">
      <c r="A340" s="25"/>
      <c r="B340" s="32" t="s">
        <v>221</v>
      </c>
      <c r="C340" s="2" t="s">
        <v>8</v>
      </c>
      <c r="D340" s="3">
        <v>50</v>
      </c>
      <c r="E340" s="39">
        <f t="shared" si="4"/>
        <v>25.564986194907455</v>
      </c>
    </row>
    <row r="341" spans="1:11" x14ac:dyDescent="0.25">
      <c r="A341" s="25"/>
      <c r="B341" s="32" t="s">
        <v>222</v>
      </c>
      <c r="C341" s="2" t="s">
        <v>8</v>
      </c>
      <c r="D341" s="3">
        <v>50</v>
      </c>
      <c r="E341" s="39">
        <f t="shared" si="4"/>
        <v>25.564986194907455</v>
      </c>
    </row>
    <row r="342" spans="1:11" x14ac:dyDescent="0.25">
      <c r="A342" s="25"/>
      <c r="B342" s="32" t="s">
        <v>223</v>
      </c>
      <c r="C342" s="2" t="s">
        <v>8</v>
      </c>
      <c r="D342" s="3">
        <v>30</v>
      </c>
      <c r="E342" s="39">
        <f t="shared" ref="E342:E344" si="5">+D342/1.9558</f>
        <v>15.338991716944474</v>
      </c>
    </row>
    <row r="343" spans="1:11" x14ac:dyDescent="0.25">
      <c r="A343" s="25"/>
      <c r="B343" s="32" t="s">
        <v>224</v>
      </c>
      <c r="C343" s="2" t="s">
        <v>8</v>
      </c>
      <c r="D343" s="3">
        <v>400</v>
      </c>
      <c r="E343" s="39">
        <f t="shared" si="5"/>
        <v>204.51988955925964</v>
      </c>
    </row>
    <row r="344" spans="1:11" x14ac:dyDescent="0.25">
      <c r="B344" s="32" t="s">
        <v>225</v>
      </c>
      <c r="C344" s="2" t="s">
        <v>8</v>
      </c>
      <c r="D344" s="3">
        <v>1000</v>
      </c>
      <c r="E344" s="39">
        <f t="shared" si="5"/>
        <v>511.29972389814913</v>
      </c>
    </row>
    <row r="345" spans="1:11" ht="15" customHeight="1" x14ac:dyDescent="0.25">
      <c r="B345" s="40"/>
    </row>
    <row r="346" spans="1:11" x14ac:dyDescent="0.25">
      <c r="B346" s="40"/>
      <c r="C346" s="40"/>
      <c r="D346" s="40"/>
      <c r="H346" s="33"/>
      <c r="I346" s="33"/>
      <c r="J346" s="33"/>
      <c r="K346" s="33"/>
    </row>
    <row r="347" spans="1:11" s="33" customFormat="1" ht="15" customHeight="1" x14ac:dyDescent="0.25">
      <c r="B347" s="40"/>
      <c r="C347" s="40"/>
      <c r="D347" s="40"/>
      <c r="E347" s="36"/>
      <c r="H347" s="31"/>
      <c r="I347" s="31"/>
      <c r="J347" s="31"/>
      <c r="K347" s="31"/>
    </row>
    <row r="348" spans="1:11" x14ac:dyDescent="0.25">
      <c r="A348" s="40"/>
      <c r="B348" s="40"/>
      <c r="C348" s="40"/>
      <c r="D348" s="40"/>
      <c r="E348" s="37"/>
    </row>
    <row r="349" spans="1:11" x14ac:dyDescent="0.25">
      <c r="A349" s="40"/>
      <c r="B349" s="40"/>
      <c r="C349" s="40"/>
      <c r="D349" s="40"/>
    </row>
    <row r="350" spans="1:11" x14ac:dyDescent="0.25">
      <c r="A350" s="40"/>
      <c r="B350" s="40"/>
      <c r="C350" s="40"/>
      <c r="D350" s="40"/>
    </row>
    <row r="351" spans="1:11" ht="131.25" customHeight="1" x14ac:dyDescent="0.25">
      <c r="A351" s="40"/>
      <c r="B351" s="40"/>
      <c r="C351" s="40"/>
      <c r="D351" s="40"/>
    </row>
    <row r="352" spans="1:11" x14ac:dyDescent="0.25">
      <c r="A352" s="34"/>
      <c r="B352" s="40"/>
      <c r="C352" s="40"/>
      <c r="D352" s="40"/>
    </row>
  </sheetData>
  <mergeCells count="6">
    <mergeCell ref="A1:E1"/>
    <mergeCell ref="A4:A5"/>
    <mergeCell ref="B4:B5"/>
    <mergeCell ref="C4:C5"/>
    <mergeCell ref="D2:E2"/>
    <mergeCell ref="E4:E5"/>
  </mergeCells>
  <pageMargins left="0.43307086614173229" right="0.23622047244094491" top="0.55118110236220474" bottom="0.5511811023622047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данни за лечебното заведение</vt:lpstr>
      <vt:lpstr>ценоразпис</vt:lpstr>
      <vt:lpstr>ценоразпис!Print_Titles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2025-09-26T12:28:58Z</dcterms:modified>
</cp:coreProperties>
</file>