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CFEFEB1-3821-460D-A725-EC8109EA4867}" xr6:coauthVersionLast="43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2" l="1"/>
  <c r="H67" i="2" l="1"/>
  <c r="H20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19" i="2"/>
  <c r="H18" i="2"/>
  <c r="H16" i="2"/>
  <c r="H15" i="2"/>
  <c r="H14" i="2"/>
  <c r="H13" i="2"/>
  <c r="H12" i="2"/>
  <c r="H11" i="2"/>
  <c r="H10" i="2"/>
  <c r="H9" i="2"/>
  <c r="H8" i="2"/>
  <c r="A2" i="2" l="1"/>
  <c r="B4" i="2"/>
</calcChain>
</file>

<file path=xl/sharedStrings.xml><?xml version="1.0" encoding="utf-8"?>
<sst xmlns="http://schemas.openxmlformats.org/spreadsheetml/2006/main" count="98" uniqueCount="94">
  <si>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</si>
  <si>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</si>
  <si>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</si>
  <si>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</si>
  <si>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</si>
  <si>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</si>
  <si>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</si>
  <si>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</si>
  <si>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</si>
  <si>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</si>
  <si>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</si>
  <si>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</si>
  <si>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</si>
  <si>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</si>
  <si>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</si>
  <si>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</si>
  <si>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</si>
  <si>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</si>
  <si>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</si>
  <si>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</si>
  <si>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</si>
  <si>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</si>
  <si>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</si>
  <si>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</si>
  <si>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</si>
  <si>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</si>
  <si>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</si>
  <si>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</si>
  <si>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Лечебни мероприятия за запазване виталитета на зъбната пулпа — директно покритие</t>
  </si>
  <si>
    <t>ЛВ/Евро</t>
  </si>
  <si>
    <t>Преглед със снемане на зъбен статус</t>
  </si>
  <si>
    <t>Профилактичен преглед</t>
  </si>
  <si>
    <t>Флуоризиране на едначелюст</t>
  </si>
  <si>
    <t>Шиниране на зъби с фибровлакно</t>
  </si>
  <si>
    <t>Прием по спешност (без допълнителниманипулации)</t>
  </si>
  <si>
    <t>Шини за бруксизъм</t>
  </si>
  <si>
    <t>Вторичен преглед</t>
  </si>
  <si>
    <t>Сканиране на горна и долна челюсти</t>
  </si>
  <si>
    <t>Консултация</t>
  </si>
  <si>
    <t>Поставяне на медикамент за биологично лечение</t>
  </si>
  <si>
    <t>Естетична обтурация на преден зъб (две повърхности)</t>
  </si>
  <si>
    <t>Обтурация с фотокомпозит на повече от три повърхности</t>
  </si>
  <si>
    <t>Обтурация от ГЙЦ с две порърхности</t>
  </si>
  <si>
    <t>Обтурация от ГЙЦ с една повърхност</t>
  </si>
  <si>
    <t>Обтурация с фотокомпозит на една повърхност</t>
  </si>
  <si>
    <t>Обтурация с фотокомпозит на две повърхности</t>
  </si>
  <si>
    <t>Обтурация с фотокомпозит на три повърхности</t>
  </si>
  <si>
    <t>Естетична обтурация на преден зъб (една повърхност)</t>
  </si>
  <si>
    <t xml:space="preserve">Естетична обтурация на преден зъб (повече от две повърхности) </t>
  </si>
  <si>
    <t>Поставяне на метален (титаниев) щифт</t>
  </si>
  <si>
    <t>Изграждане на пънче от фотокомпозит</t>
  </si>
  <si>
    <t>Премахване на обтурация/почистване на кариес</t>
  </si>
  <si>
    <t>Пренасяне на восъчен проект на един зъб</t>
  </si>
  <si>
    <t>Композитна фасета на преден зъб (с включен предварителен восъчен проект) БОНДИНГ</t>
  </si>
  <si>
    <t>Ендодонтско (кореново) лечение на зъб с един канал</t>
  </si>
  <si>
    <t>Ендодонтско (кореново) лечение на зъб с два канала</t>
  </si>
  <si>
    <t xml:space="preserve"> Ендодонтско (кореново) лечение на зъб с три канала</t>
  </si>
  <si>
    <t>Ендодонтско (кореново) лечение на зъб с четири канала</t>
  </si>
  <si>
    <t xml:space="preserve"> Ендодонтско (кореново) релечение</t>
  </si>
  <si>
    <t>Промивка и медикаментозна вложка на канали</t>
  </si>
  <si>
    <t>Апликация на MTA</t>
  </si>
  <si>
    <t>Сваляне на коренов щифт</t>
  </si>
  <si>
    <t>Циркониева корона</t>
  </si>
  <si>
    <t>Циркониева корона с частично керамично покритие</t>
  </si>
  <si>
    <t>Циркониева корона с изцяло керамично покритие</t>
  </si>
  <si>
    <t>Керамична фасета</t>
  </si>
  <si>
    <t>Вставка (HIPC) (овърлей)</t>
  </si>
  <si>
    <t>Керамична вставка (овърлей)</t>
  </si>
  <si>
    <t>Циркониева корона върху имплант</t>
  </si>
  <si>
    <t>Металокерамична корона</t>
  </si>
  <si>
    <t>Сваляне на стара корона</t>
  </si>
  <si>
    <t>Временна (PMMA) корона</t>
  </si>
  <si>
    <t>Пинлей (лят метален щифт)</t>
  </si>
  <si>
    <t>Циментиране на корона с временен цимент</t>
  </si>
  <si>
    <t>Циментиране на корона с глас-йономерен цимент</t>
  </si>
  <si>
    <t>Циментиране на корона с композитен цимент</t>
  </si>
  <si>
    <t>Почистване на зъбен камък</t>
  </si>
  <si>
    <t>Заглаждане на коренови повърхности (RootPlaning) за една челюст</t>
  </si>
  <si>
    <t>Почистване и промивка на пародонтален джоб</t>
  </si>
  <si>
    <t>Екстракция (вадене) на зъб с 1 корен</t>
  </si>
  <si>
    <t>Екстракция (вадене) на зъб с 2 корена</t>
  </si>
  <si>
    <t>Екстракция (вадене) на зъб с 3 корена</t>
  </si>
  <si>
    <t>Поставяне на шев и хемостатична гъба</t>
  </si>
  <si>
    <t>Лечение на алвеолит -1 процедура (с лазер)</t>
  </si>
  <si>
    <t>Гингивектомия (лазерна)</t>
  </si>
  <si>
    <t>Поставяне на имплант</t>
  </si>
  <si>
    <t>Разкриване на имплант</t>
  </si>
  <si>
    <t>Избелване с индивидуално изработени шини в домашни условия</t>
  </si>
  <si>
    <t>Избелване в амбулаторни (в кабинета) условия (включва две посещения по 60мин.)</t>
  </si>
  <si>
    <t>София</t>
  </si>
  <si>
    <t>Столична</t>
  </si>
  <si>
    <t>Дружба 1</t>
  </si>
  <si>
    <t>бл.18 вх.В ет.1 ап.38</t>
  </si>
  <si>
    <t>frantsov_n@yahoo.com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</si>
</sst>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[$€-2]\ #,##0.0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vertical="center"/>
    </xf>
    <xf numFmtId="164" fontId="0" fillId="0" borderId="14" xfId="0" applyNumberFormat="1" applyBorder="1"/>
    <xf numFmtId="165" fontId="0" fillId="0" borderId="14" xfId="0" applyNumberFormat="1" applyBorder="1"/>
    <xf numFmtId="0" fontId="13" fillId="0" borderId="14" xfId="0" applyFont="1" applyBorder="1" applyAlignment="1">
      <alignment vertical="center"/>
    </xf>
    <xf numFmtId="0" fontId="17" fillId="0" borderId="14" xfId="0" applyFont="1" applyBorder="1"/>
    <xf numFmtId="0" fontId="19" fillId="0" borderId="14" xfId="0" applyFont="1" applyBorder="1"/>
    <xf numFmtId="0" fontId="20" fillId="0" borderId="14" xfId="0" applyFont="1" applyBorder="1" applyAlignment="1">
      <alignment vertical="top"/>
    </xf>
    <xf numFmtId="0" fontId="18" fillId="0" borderId="14" xfId="0" applyFont="1" applyBorder="1" applyAlignment="1">
      <alignment vertical="top"/>
    </xf>
    <xf numFmtId="0" fontId="20" fillId="0" borderId="14" xfId="0" applyFont="1" applyBorder="1"/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antsov_n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topLeftCell="A4" zoomScaleNormal="100" zoomScaleSheetLayoutView="100" workbookViewId="0">
      <selection activeCell="E12" sqref="E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3"/>
      <c r="B1" s="44"/>
      <c r="C1" s="44"/>
      <c r="D1" s="44"/>
      <c r="E1" s="44"/>
      <c r="F1" s="45"/>
    </row>
    <row r="2" spans="1:6" ht="15.75" x14ac:dyDescent="0.25">
      <c r="A2" s="40" t="s">
        <v>1</v>
      </c>
      <c r="B2" s="41"/>
      <c r="C2" s="41"/>
      <c r="D2" s="41"/>
      <c r="E2" s="41"/>
      <c r="F2" s="42"/>
    </row>
    <row r="3" spans="1:6" ht="15.75" x14ac:dyDescent="0.25">
      <c r="A3" s="3" t="s">
        <v>4</v>
      </c>
      <c r="B3" s="23"/>
      <c r="C3" s="4" t="s">
        <v>5</v>
      </c>
      <c r="D3" s="23"/>
      <c r="E3" s="4" t="s">
        <v>6</v>
      </c>
      <c r="F3" s="24"/>
    </row>
    <row r="4" spans="1:6" ht="15.75" x14ac:dyDescent="0.25">
      <c r="A4" s="46"/>
      <c r="B4" s="47"/>
      <c r="C4" s="47"/>
      <c r="D4" s="47"/>
      <c r="E4" s="47"/>
      <c r="F4" s="48"/>
    </row>
    <row r="5" spans="1:6" ht="15.75" x14ac:dyDescent="0.25">
      <c r="A5" s="40" t="s">
        <v>0</v>
      </c>
      <c r="B5" s="41"/>
      <c r="C5" s="41"/>
      <c r="D5" s="41"/>
      <c r="E5" s="41"/>
      <c r="F5" s="42"/>
    </row>
    <row r="6" spans="1:6" ht="15.75" x14ac:dyDescent="0.25">
      <c r="A6" s="3" t="s">
        <v>7</v>
      </c>
      <c r="B6" s="8" t="s">
        <v>89</v>
      </c>
      <c r="C6" s="4" t="s">
        <v>8</v>
      </c>
      <c r="D6" s="8" t="s">
        <v>90</v>
      </c>
      <c r="E6" s="4" t="s">
        <v>9</v>
      </c>
      <c r="F6" s="7" t="s">
        <v>89</v>
      </c>
    </row>
    <row r="7" spans="1:6" ht="15.75" x14ac:dyDescent="0.25">
      <c r="A7" s="40" t="s">
        <v>11</v>
      </c>
      <c r="B7" s="41"/>
      <c r="C7" s="41"/>
      <c r="D7" s="41"/>
      <c r="E7" s="41"/>
      <c r="F7" s="42"/>
    </row>
    <row r="8" spans="1:6" ht="15.75" x14ac:dyDescent="0.25">
      <c r="A8" s="3" t="s">
        <v>10</v>
      </c>
      <c r="B8" s="9" t="s">
        <v>92</v>
      </c>
      <c r="C8" s="4" t="s">
        <v>14</v>
      </c>
      <c r="D8" s="9"/>
      <c r="E8" s="4" t="s">
        <v>13</v>
      </c>
      <c r="F8" s="7" t="s">
        <v>91</v>
      </c>
    </row>
    <row r="9" spans="1:6" ht="15.75" x14ac:dyDescent="0.25">
      <c r="A9" s="49" t="s">
        <v>11</v>
      </c>
      <c r="B9" s="50"/>
      <c r="C9" s="50"/>
      <c r="D9" s="50"/>
      <c r="E9" s="50"/>
      <c r="F9" s="51"/>
    </row>
    <row r="10" spans="1:6" ht="15.75" x14ac:dyDescent="0.25">
      <c r="A10" s="46"/>
      <c r="B10" s="47"/>
      <c r="C10" s="47"/>
      <c r="D10" s="47"/>
      <c r="E10" s="47"/>
      <c r="F10" s="48"/>
    </row>
    <row r="11" spans="1:6" ht="15.75" x14ac:dyDescent="0.25">
      <c r="A11" s="40" t="s">
        <v>12</v>
      </c>
      <c r="B11" s="41"/>
      <c r="C11" s="41"/>
      <c r="D11" s="41"/>
      <c r="E11" s="41"/>
      <c r="F11" s="42"/>
    </row>
    <row r="12" spans="1:6" ht="16.5" thickBot="1" x14ac:dyDescent="0.3">
      <c r="A12" s="5" t="s">
        <v>2</v>
      </c>
      <c r="B12" s="70" t="s">
        <v>93</v>
      </c>
      <c r="C12" s="6" t="s">
        <v>3</v>
      </c>
      <c r="D12" s="10">
        <v>883693000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8"/>
      <c r="B14" s="44"/>
      <c r="C14" s="44"/>
      <c r="D14" s="44"/>
      <c r="E14" s="44"/>
      <c r="F14" s="45"/>
    </row>
    <row r="15" spans="1:6" ht="23.25" customHeight="1" x14ac:dyDescent="0.25">
      <c r="A15" s="59" t="s">
        <v>27</v>
      </c>
      <c r="B15" s="60"/>
      <c r="C15" s="60"/>
      <c r="D15" s="60"/>
      <c r="E15" s="60"/>
      <c r="F15" s="61"/>
    </row>
    <row r="16" spans="1:6" ht="15.75" x14ac:dyDescent="0.25">
      <c r="A16" s="55"/>
      <c r="B16" s="56"/>
      <c r="C16" s="56"/>
      <c r="D16" s="56"/>
      <c r="E16" s="56"/>
      <c r="F16" s="57"/>
    </row>
    <row r="17" spans="1:6" ht="42.75" customHeight="1" x14ac:dyDescent="0.25">
      <c r="A17" s="62" t="s">
        <v>26</v>
      </c>
      <c r="B17" s="63"/>
      <c r="C17" s="63"/>
      <c r="D17" s="63"/>
      <c r="E17" s="63"/>
      <c r="F17" s="64"/>
    </row>
    <row r="18" spans="1:6" ht="59.25" customHeight="1" x14ac:dyDescent="0.25">
      <c r="A18" s="55" t="s">
        <v>25</v>
      </c>
      <c r="B18" s="56"/>
      <c r="C18" s="56"/>
      <c r="D18" s="56"/>
      <c r="E18" s="56"/>
      <c r="F18" s="57"/>
    </row>
    <row r="19" spans="1:6" ht="42.75" customHeight="1" x14ac:dyDescent="0.25">
      <c r="A19" s="52" t="s">
        <v>16</v>
      </c>
      <c r="B19" s="53"/>
      <c r="C19" s="53"/>
      <c r="D19" s="53"/>
      <c r="E19" s="53"/>
      <c r="F19" s="5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1223EF95-71FD-4C0D-9CAA-D387740702B5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7"/>
  <sheetViews>
    <sheetView zoomScale="90" zoomScaleNormal="90" workbookViewId="0">
      <selection activeCell="G68" sqref="G68"/>
    </sheetView>
  </sheetViews>
  <sheetFormatPr defaultColWidth="9.140625" defaultRowHeight="15" x14ac:dyDescent="0.25"/>
  <cols>
    <col min="1" max="1" width="12.42578125" style="14" customWidth="1"/>
    <col min="2" max="2" width="106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8" s="13" customFormat="1" ht="50.25" customHeight="1" x14ac:dyDescent="0.25">
      <c r="A1" s="65" t="s">
        <v>17</v>
      </c>
      <c r="B1" s="65"/>
      <c r="C1" s="65"/>
      <c r="D1" s="65"/>
      <c r="E1" s="65"/>
      <c r="F1" s="65"/>
    </row>
    <row r="2" spans="1:8" ht="49.5" customHeight="1" x14ac:dyDescent="0.25">
      <c r="A2" s="66">
        <f>InfoHospital!A1</f>
        <v>0</v>
      </c>
      <c r="B2" s="66"/>
      <c r="C2" s="66"/>
      <c r="D2" s="66"/>
      <c r="E2" s="66"/>
      <c r="F2" s="66"/>
    </row>
    <row r="3" spans="1:8" ht="49.5" customHeight="1" x14ac:dyDescent="0.25">
      <c r="A3" s="69" t="s">
        <v>1</v>
      </c>
      <c r="B3" s="69"/>
      <c r="C3" s="69"/>
      <c r="D3" s="69"/>
      <c r="E3" s="69"/>
      <c r="F3" s="69"/>
    </row>
    <row r="4" spans="1:8" ht="15.75" x14ac:dyDescent="0.25">
      <c r="A4" s="22" t="s">
        <v>4</v>
      </c>
      <c r="B4" s="21">
        <f>InfoHospital!B3</f>
        <v>0</v>
      </c>
      <c r="C4" s="20"/>
      <c r="D4" s="20"/>
      <c r="E4" s="20"/>
      <c r="F4" s="20"/>
    </row>
    <row r="5" spans="1:8" ht="25.5" customHeight="1" x14ac:dyDescent="0.25">
      <c r="A5" s="15"/>
      <c r="B5" s="15"/>
      <c r="C5" s="15"/>
      <c r="D5" s="15"/>
      <c r="E5" s="15"/>
      <c r="F5" s="15"/>
    </row>
    <row r="6" spans="1:8" s="17" customFormat="1" ht="24.75" customHeight="1" thickBot="1" x14ac:dyDescent="0.3">
      <c r="A6" s="67" t="s">
        <v>20</v>
      </c>
      <c r="B6" s="67" t="s">
        <v>15</v>
      </c>
      <c r="C6" s="67" t="s">
        <v>23</v>
      </c>
      <c r="D6" s="67" t="s">
        <v>18</v>
      </c>
      <c r="E6" s="67"/>
      <c r="F6" s="67"/>
    </row>
    <row r="7" spans="1:8" s="18" customFormat="1" ht="51.75" customHeight="1" x14ac:dyDescent="0.25">
      <c r="A7" s="68"/>
      <c r="B7" s="68"/>
      <c r="C7" s="68"/>
      <c r="D7" s="26" t="s">
        <v>21</v>
      </c>
      <c r="E7" s="26" t="s">
        <v>19</v>
      </c>
      <c r="F7" s="27" t="s">
        <v>22</v>
      </c>
      <c r="G7" s="28" t="s">
        <v>24</v>
      </c>
      <c r="H7" s="29" t="s">
        <v>29</v>
      </c>
    </row>
    <row r="8" spans="1:8" s="19" customFormat="1" x14ac:dyDescent="0.25">
      <c r="A8" s="34"/>
      <c r="B8" s="35" t="s">
        <v>30</v>
      </c>
      <c r="C8" s="30">
        <v>1</v>
      </c>
      <c r="D8" s="31"/>
      <c r="E8" s="31"/>
      <c r="F8" s="31"/>
      <c r="G8" s="32">
        <v>50</v>
      </c>
      <c r="H8" s="33">
        <f t="shared" ref="H8:H61" si="0">G8/1.95583</f>
        <v>25.564594059810926</v>
      </c>
    </row>
    <row r="9" spans="1:8" s="19" customFormat="1" x14ac:dyDescent="0.25">
      <c r="A9" s="34"/>
      <c r="B9" s="35" t="s">
        <v>31</v>
      </c>
      <c r="C9" s="30">
        <v>1</v>
      </c>
      <c r="D9" s="31"/>
      <c r="E9" s="31"/>
      <c r="F9" s="31"/>
      <c r="G9" s="32">
        <v>40</v>
      </c>
      <c r="H9" s="33">
        <f t="shared" si="0"/>
        <v>20.45167524784874</v>
      </c>
    </row>
    <row r="10" spans="1:8" s="19" customFormat="1" x14ac:dyDescent="0.25">
      <c r="A10" s="34"/>
      <c r="B10" s="35" t="s">
        <v>32</v>
      </c>
      <c r="C10" s="30">
        <v>1</v>
      </c>
      <c r="D10" s="31"/>
      <c r="E10" s="31"/>
      <c r="F10" s="31"/>
      <c r="G10" s="32">
        <v>40</v>
      </c>
      <c r="H10" s="33">
        <f t="shared" si="0"/>
        <v>20.45167524784874</v>
      </c>
    </row>
    <row r="11" spans="1:8" s="19" customFormat="1" x14ac:dyDescent="0.25">
      <c r="A11" s="34"/>
      <c r="B11" s="35" t="s">
        <v>33</v>
      </c>
      <c r="C11" s="30">
        <v>1</v>
      </c>
      <c r="D11" s="31"/>
      <c r="E11" s="31"/>
      <c r="F11" s="31"/>
      <c r="G11" s="32">
        <v>270</v>
      </c>
      <c r="H11" s="33">
        <f t="shared" si="0"/>
        <v>138.04880792297899</v>
      </c>
    </row>
    <row r="12" spans="1:8" s="19" customFormat="1" x14ac:dyDescent="0.25">
      <c r="A12" s="34"/>
      <c r="B12" s="35" t="s">
        <v>34</v>
      </c>
      <c r="C12" s="30">
        <v>1</v>
      </c>
      <c r="D12" s="31"/>
      <c r="E12" s="31"/>
      <c r="F12" s="31"/>
      <c r="G12" s="32">
        <v>30</v>
      </c>
      <c r="H12" s="33">
        <f t="shared" si="0"/>
        <v>15.338756435886555</v>
      </c>
    </row>
    <row r="13" spans="1:8" s="19" customFormat="1" x14ac:dyDescent="0.25">
      <c r="A13" s="34"/>
      <c r="B13" s="35" t="s">
        <v>35</v>
      </c>
      <c r="C13" s="30">
        <v>1</v>
      </c>
      <c r="D13" s="31"/>
      <c r="E13" s="31"/>
      <c r="F13" s="31"/>
      <c r="G13" s="32">
        <v>130</v>
      </c>
      <c r="H13" s="33">
        <f t="shared" si="0"/>
        <v>66.46794455550841</v>
      </c>
    </row>
    <row r="14" spans="1:8" s="19" customFormat="1" x14ac:dyDescent="0.25">
      <c r="A14" s="34"/>
      <c r="B14" s="35" t="s">
        <v>36</v>
      </c>
      <c r="C14" s="30">
        <v>1</v>
      </c>
      <c r="D14" s="31"/>
      <c r="E14" s="31"/>
      <c r="F14" s="31"/>
      <c r="G14" s="32">
        <v>30</v>
      </c>
      <c r="H14" s="33">
        <f t="shared" si="0"/>
        <v>15.338756435886555</v>
      </c>
    </row>
    <row r="15" spans="1:8" s="16" customFormat="1" x14ac:dyDescent="0.25">
      <c r="A15" s="34"/>
      <c r="B15" s="35" t="s">
        <v>37</v>
      </c>
      <c r="C15" s="30">
        <v>1</v>
      </c>
      <c r="D15" s="31"/>
      <c r="E15" s="31"/>
      <c r="F15" s="31"/>
      <c r="G15" s="32">
        <v>50</v>
      </c>
      <c r="H15" s="33">
        <f t="shared" si="0"/>
        <v>25.564594059810926</v>
      </c>
    </row>
    <row r="16" spans="1:8" s="16" customFormat="1" x14ac:dyDescent="0.25">
      <c r="A16" s="34"/>
      <c r="B16" s="35" t="s">
        <v>38</v>
      </c>
      <c r="C16" s="30">
        <v>1</v>
      </c>
      <c r="D16" s="31"/>
      <c r="E16" s="31"/>
      <c r="F16" s="31"/>
      <c r="G16" s="32">
        <v>30</v>
      </c>
      <c r="H16" s="33">
        <f t="shared" si="0"/>
        <v>15.338756435886555</v>
      </c>
    </row>
    <row r="17" spans="1:8" s="19" customFormat="1" x14ac:dyDescent="0.25">
      <c r="A17" s="34"/>
      <c r="B17" s="35" t="s">
        <v>39</v>
      </c>
      <c r="C17" s="30">
        <v>1</v>
      </c>
      <c r="D17" s="31"/>
      <c r="E17" s="31"/>
      <c r="F17" s="31"/>
      <c r="G17" s="32">
        <v>60</v>
      </c>
      <c r="H17" s="33">
        <f t="shared" si="0"/>
        <v>30.677512871773111</v>
      </c>
    </row>
    <row r="18" spans="1:8" s="16" customFormat="1" x14ac:dyDescent="0.25">
      <c r="A18" s="34"/>
      <c r="B18" s="35" t="s">
        <v>40</v>
      </c>
      <c r="C18" s="30">
        <v>1</v>
      </c>
      <c r="D18" s="31"/>
      <c r="E18" s="31"/>
      <c r="F18" s="31"/>
      <c r="G18" s="32">
        <v>160</v>
      </c>
      <c r="H18" s="33">
        <f t="shared" si="0"/>
        <v>81.806700991394962</v>
      </c>
    </row>
    <row r="19" spans="1:8" s="16" customFormat="1" x14ac:dyDescent="0.25">
      <c r="A19" s="34"/>
      <c r="B19" s="35" t="s">
        <v>41</v>
      </c>
      <c r="C19" s="30">
        <v>1</v>
      </c>
      <c r="D19" s="31"/>
      <c r="E19" s="31"/>
      <c r="F19" s="31"/>
      <c r="G19" s="32">
        <v>170</v>
      </c>
      <c r="H19" s="33">
        <f t="shared" si="0"/>
        <v>86.919619803357151</v>
      </c>
    </row>
    <row r="20" spans="1:8" s="16" customFormat="1" x14ac:dyDescent="0.25">
      <c r="A20" s="34"/>
      <c r="B20" s="35" t="s">
        <v>42</v>
      </c>
      <c r="C20" s="30">
        <v>1</v>
      </c>
      <c r="D20" s="31"/>
      <c r="E20" s="31"/>
      <c r="F20" s="31"/>
      <c r="G20" s="32">
        <v>120</v>
      </c>
      <c r="H20" s="33">
        <f t="shared" si="0"/>
        <v>61.355025743546221</v>
      </c>
    </row>
    <row r="21" spans="1:8" s="16" customFormat="1" x14ac:dyDescent="0.25">
      <c r="A21" s="34"/>
      <c r="B21" s="35" t="s">
        <v>43</v>
      </c>
      <c r="C21" s="30">
        <v>1</v>
      </c>
      <c r="D21" s="31"/>
      <c r="E21" s="31"/>
      <c r="F21" s="31"/>
      <c r="G21" s="32">
        <v>110</v>
      </c>
      <c r="H21" s="33">
        <f t="shared" si="0"/>
        <v>56.242106931584033</v>
      </c>
    </row>
    <row r="22" spans="1:8" s="16" customFormat="1" x14ac:dyDescent="0.25">
      <c r="A22" s="34"/>
      <c r="B22" s="35" t="s">
        <v>44</v>
      </c>
      <c r="C22" s="30">
        <v>1</v>
      </c>
      <c r="D22" s="31"/>
      <c r="E22" s="31"/>
      <c r="F22" s="31"/>
      <c r="G22" s="32">
        <v>140</v>
      </c>
      <c r="H22" s="33">
        <f t="shared" si="0"/>
        <v>71.580863367470585</v>
      </c>
    </row>
    <row r="23" spans="1:8" s="16" customFormat="1" x14ac:dyDescent="0.25">
      <c r="A23" s="34"/>
      <c r="B23" s="35" t="s">
        <v>45</v>
      </c>
      <c r="C23" s="30">
        <v>1</v>
      </c>
      <c r="D23" s="31"/>
      <c r="E23" s="31"/>
      <c r="F23" s="31"/>
      <c r="G23" s="32">
        <v>150</v>
      </c>
      <c r="H23" s="33">
        <f t="shared" si="0"/>
        <v>76.693782179432773</v>
      </c>
    </row>
    <row r="24" spans="1:8" s="16" customFormat="1" x14ac:dyDescent="0.25">
      <c r="A24" s="34"/>
      <c r="B24" s="35" t="s">
        <v>46</v>
      </c>
      <c r="C24" s="30">
        <v>1</v>
      </c>
      <c r="D24" s="31"/>
      <c r="E24" s="31"/>
      <c r="F24" s="31"/>
      <c r="G24" s="32">
        <v>160</v>
      </c>
      <c r="H24" s="33">
        <f t="shared" si="0"/>
        <v>81.806700991394962</v>
      </c>
    </row>
    <row r="25" spans="1:8" s="16" customFormat="1" x14ac:dyDescent="0.25">
      <c r="A25" s="34"/>
      <c r="B25" s="35" t="s">
        <v>47</v>
      </c>
      <c r="C25" s="30">
        <v>1</v>
      </c>
      <c r="D25" s="31"/>
      <c r="E25" s="31"/>
      <c r="F25" s="31"/>
      <c r="G25" s="32">
        <v>150</v>
      </c>
      <c r="H25" s="33">
        <f t="shared" si="0"/>
        <v>76.693782179432773</v>
      </c>
    </row>
    <row r="26" spans="1:8" x14ac:dyDescent="0.25">
      <c r="A26" s="34"/>
      <c r="B26" s="35" t="s">
        <v>48</v>
      </c>
      <c r="C26" s="30">
        <v>1</v>
      </c>
      <c r="D26" s="31"/>
      <c r="E26" s="31"/>
      <c r="F26" s="31"/>
      <c r="G26" s="32">
        <v>180</v>
      </c>
      <c r="H26" s="33">
        <f t="shared" si="0"/>
        <v>92.032538615319325</v>
      </c>
    </row>
    <row r="27" spans="1:8" x14ac:dyDescent="0.25">
      <c r="A27" s="34"/>
      <c r="B27" s="35" t="s">
        <v>49</v>
      </c>
      <c r="C27" s="30">
        <v>1</v>
      </c>
      <c r="D27" s="31"/>
      <c r="E27" s="31"/>
      <c r="F27" s="31"/>
      <c r="G27" s="32">
        <v>70</v>
      </c>
      <c r="H27" s="33">
        <f t="shared" si="0"/>
        <v>35.790431683735292</v>
      </c>
    </row>
    <row r="28" spans="1:8" x14ac:dyDescent="0.25">
      <c r="A28" s="34"/>
      <c r="B28" s="35" t="s">
        <v>50</v>
      </c>
      <c r="C28" s="30">
        <v>1</v>
      </c>
      <c r="D28" s="31"/>
      <c r="E28" s="31"/>
      <c r="F28" s="31"/>
      <c r="G28" s="32">
        <v>130</v>
      </c>
      <c r="H28" s="33">
        <f t="shared" si="0"/>
        <v>66.46794455550841</v>
      </c>
    </row>
    <row r="29" spans="1:8" x14ac:dyDescent="0.25">
      <c r="A29" s="34"/>
      <c r="B29" s="35" t="s">
        <v>51</v>
      </c>
      <c r="C29" s="30">
        <v>1</v>
      </c>
      <c r="D29" s="31"/>
      <c r="E29" s="31"/>
      <c r="F29" s="31"/>
      <c r="G29" s="32">
        <v>30</v>
      </c>
      <c r="H29" s="33">
        <f t="shared" si="0"/>
        <v>15.338756435886555</v>
      </c>
    </row>
    <row r="30" spans="1:8" x14ac:dyDescent="0.25">
      <c r="A30" s="34"/>
      <c r="B30" s="35" t="s">
        <v>52</v>
      </c>
      <c r="C30" s="30">
        <v>1</v>
      </c>
      <c r="D30" s="31"/>
      <c r="E30" s="31"/>
      <c r="F30" s="31"/>
      <c r="G30" s="32">
        <v>25</v>
      </c>
      <c r="H30" s="33">
        <f t="shared" si="0"/>
        <v>12.782297029905463</v>
      </c>
    </row>
    <row r="31" spans="1:8" x14ac:dyDescent="0.25">
      <c r="A31" s="34"/>
      <c r="B31" s="35" t="s">
        <v>53</v>
      </c>
      <c r="C31" s="30">
        <v>1</v>
      </c>
      <c r="D31" s="31"/>
      <c r="E31" s="31"/>
      <c r="F31" s="31"/>
      <c r="G31" s="32">
        <v>250</v>
      </c>
      <c r="H31" s="33">
        <f t="shared" si="0"/>
        <v>127.82297029905462</v>
      </c>
    </row>
    <row r="32" spans="1:8" x14ac:dyDescent="0.25">
      <c r="A32" s="34"/>
      <c r="B32" s="35" t="s">
        <v>54</v>
      </c>
      <c r="C32" s="30">
        <v>1</v>
      </c>
      <c r="D32" s="31"/>
      <c r="E32" s="31"/>
      <c r="F32" s="31"/>
      <c r="G32" s="32">
        <v>160</v>
      </c>
      <c r="H32" s="33">
        <f t="shared" si="0"/>
        <v>81.806700991394962</v>
      </c>
    </row>
    <row r="33" spans="1:8" x14ac:dyDescent="0.25">
      <c r="A33" s="25"/>
      <c r="B33" s="35" t="s">
        <v>55</v>
      </c>
      <c r="C33" s="30">
        <v>1</v>
      </c>
      <c r="D33" s="25"/>
      <c r="E33" s="25"/>
      <c r="F33" s="25"/>
      <c r="G33" s="32">
        <v>230</v>
      </c>
      <c r="H33" s="33">
        <f t="shared" si="0"/>
        <v>117.59713267513025</v>
      </c>
    </row>
    <row r="34" spans="1:8" x14ac:dyDescent="0.25">
      <c r="A34" s="25"/>
      <c r="B34" s="35" t="s">
        <v>56</v>
      </c>
      <c r="C34" s="30">
        <v>1</v>
      </c>
      <c r="D34" s="25"/>
      <c r="E34" s="25"/>
      <c r="F34" s="25"/>
      <c r="G34" s="32">
        <v>340</v>
      </c>
      <c r="H34" s="33">
        <f t="shared" si="0"/>
        <v>173.8392396067143</v>
      </c>
    </row>
    <row r="35" spans="1:8" x14ac:dyDescent="0.25">
      <c r="A35" s="25"/>
      <c r="B35" s="35" t="s">
        <v>57</v>
      </c>
      <c r="C35" s="30">
        <v>1</v>
      </c>
      <c r="D35" s="25"/>
      <c r="E35" s="25"/>
      <c r="F35" s="25"/>
      <c r="G35" s="32">
        <v>450</v>
      </c>
      <c r="H35" s="33">
        <f t="shared" si="0"/>
        <v>230.08134653829833</v>
      </c>
    </row>
    <row r="36" spans="1:8" x14ac:dyDescent="0.25">
      <c r="A36" s="25"/>
      <c r="B36" s="35" t="s">
        <v>58</v>
      </c>
      <c r="C36" s="30">
        <v>1</v>
      </c>
      <c r="D36" s="25"/>
      <c r="E36" s="25"/>
      <c r="F36" s="25"/>
      <c r="G36" s="32">
        <v>510</v>
      </c>
      <c r="H36" s="33">
        <f t="shared" si="0"/>
        <v>260.75885941007141</v>
      </c>
    </row>
    <row r="37" spans="1:8" x14ac:dyDescent="0.25">
      <c r="A37" s="25"/>
      <c r="B37" s="35" t="s">
        <v>59</v>
      </c>
      <c r="C37" s="30">
        <v>1</v>
      </c>
      <c r="D37" s="25"/>
      <c r="E37" s="25"/>
      <c r="F37" s="25"/>
      <c r="G37" s="32">
        <v>40</v>
      </c>
      <c r="H37" s="33">
        <f t="shared" si="0"/>
        <v>20.45167524784874</v>
      </c>
    </row>
    <row r="38" spans="1:8" x14ac:dyDescent="0.25">
      <c r="A38" s="25"/>
      <c r="B38" s="35" t="s">
        <v>28</v>
      </c>
      <c r="C38" s="30">
        <v>1</v>
      </c>
      <c r="D38" s="25"/>
      <c r="E38" s="25"/>
      <c r="F38" s="25"/>
      <c r="G38" s="32">
        <v>80</v>
      </c>
      <c r="H38" s="33">
        <f t="shared" si="0"/>
        <v>40.903350495697481</v>
      </c>
    </row>
    <row r="39" spans="1:8" x14ac:dyDescent="0.25">
      <c r="A39" s="25"/>
      <c r="B39" s="35" t="s">
        <v>60</v>
      </c>
      <c r="C39" s="30">
        <v>1</v>
      </c>
      <c r="D39" s="25"/>
      <c r="E39" s="25"/>
      <c r="F39" s="25"/>
      <c r="G39" s="32">
        <v>60</v>
      </c>
      <c r="H39" s="33">
        <f t="shared" si="0"/>
        <v>30.677512871773111</v>
      </c>
    </row>
    <row r="40" spans="1:8" x14ac:dyDescent="0.25">
      <c r="A40" s="25"/>
      <c r="B40" s="35" t="s">
        <v>61</v>
      </c>
      <c r="C40" s="30">
        <v>1</v>
      </c>
      <c r="D40" s="25"/>
      <c r="E40" s="25"/>
      <c r="F40" s="25"/>
      <c r="G40" s="32">
        <v>60</v>
      </c>
      <c r="H40" s="33">
        <f t="shared" si="0"/>
        <v>30.677512871773111</v>
      </c>
    </row>
    <row r="41" spans="1:8" x14ac:dyDescent="0.25">
      <c r="A41" s="25"/>
      <c r="B41" s="35" t="s">
        <v>62</v>
      </c>
      <c r="C41" s="30">
        <v>1</v>
      </c>
      <c r="D41" s="25"/>
      <c r="E41" s="25"/>
      <c r="F41" s="25"/>
      <c r="G41" s="32">
        <v>500</v>
      </c>
      <c r="H41" s="33">
        <f t="shared" si="0"/>
        <v>255.64594059810923</v>
      </c>
    </row>
    <row r="42" spans="1:8" x14ac:dyDescent="0.25">
      <c r="A42" s="25"/>
      <c r="B42" s="35" t="s">
        <v>63</v>
      </c>
      <c r="C42" s="30">
        <v>1</v>
      </c>
      <c r="D42" s="25"/>
      <c r="E42" s="25"/>
      <c r="F42" s="25"/>
      <c r="G42" s="32">
        <v>550</v>
      </c>
      <c r="H42" s="33">
        <f t="shared" si="0"/>
        <v>281.21053465792016</v>
      </c>
    </row>
    <row r="43" spans="1:8" x14ac:dyDescent="0.25">
      <c r="A43" s="25"/>
      <c r="B43" s="35" t="s">
        <v>64</v>
      </c>
      <c r="C43" s="30">
        <v>1</v>
      </c>
      <c r="D43" s="25"/>
      <c r="E43" s="25"/>
      <c r="F43" s="25"/>
      <c r="G43" s="32">
        <v>600</v>
      </c>
      <c r="H43" s="33">
        <f t="shared" si="0"/>
        <v>306.77512871773109</v>
      </c>
    </row>
    <row r="44" spans="1:8" x14ac:dyDescent="0.25">
      <c r="A44" s="25"/>
      <c r="B44" s="35" t="s">
        <v>65</v>
      </c>
      <c r="C44" s="30">
        <v>1</v>
      </c>
      <c r="D44" s="25"/>
      <c r="E44" s="25"/>
      <c r="F44" s="25"/>
      <c r="G44" s="32">
        <v>700</v>
      </c>
      <c r="H44" s="33">
        <f t="shared" si="0"/>
        <v>357.90431683735295</v>
      </c>
    </row>
    <row r="45" spans="1:8" x14ac:dyDescent="0.25">
      <c r="A45" s="25"/>
      <c r="B45" s="35" t="s">
        <v>66</v>
      </c>
      <c r="C45" s="30">
        <v>1</v>
      </c>
      <c r="D45" s="25"/>
      <c r="E45" s="25"/>
      <c r="F45" s="25"/>
      <c r="G45" s="32">
        <v>370</v>
      </c>
      <c r="H45" s="33">
        <f t="shared" si="0"/>
        <v>189.17799604260085</v>
      </c>
    </row>
    <row r="46" spans="1:8" x14ac:dyDescent="0.25">
      <c r="A46" s="25"/>
      <c r="B46" s="35" t="s">
        <v>67</v>
      </c>
      <c r="C46" s="30">
        <v>1</v>
      </c>
      <c r="D46" s="25"/>
      <c r="E46" s="25"/>
      <c r="F46" s="25"/>
      <c r="G46" s="32">
        <v>650</v>
      </c>
      <c r="H46" s="33">
        <f t="shared" si="0"/>
        <v>332.33972277754202</v>
      </c>
    </row>
    <row r="47" spans="1:8" x14ac:dyDescent="0.25">
      <c r="A47" s="25"/>
      <c r="B47" s="35" t="s">
        <v>68</v>
      </c>
      <c r="C47" s="30">
        <v>1</v>
      </c>
      <c r="D47" s="25"/>
      <c r="E47" s="25"/>
      <c r="F47" s="25"/>
      <c r="G47" s="32">
        <v>800</v>
      </c>
      <c r="H47" s="33">
        <f t="shared" si="0"/>
        <v>409.03350495697481</v>
      </c>
    </row>
    <row r="48" spans="1:8" x14ac:dyDescent="0.25">
      <c r="A48" s="25"/>
      <c r="B48" s="35" t="s">
        <v>69</v>
      </c>
      <c r="C48" s="30">
        <v>1</v>
      </c>
      <c r="D48" s="25"/>
      <c r="E48" s="25"/>
      <c r="F48" s="25"/>
      <c r="G48" s="32">
        <v>380</v>
      </c>
      <c r="H48" s="33">
        <f t="shared" si="0"/>
        <v>194.29091485456303</v>
      </c>
    </row>
    <row r="49" spans="1:8" x14ac:dyDescent="0.25">
      <c r="A49" s="25"/>
      <c r="B49" s="35" t="s">
        <v>70</v>
      </c>
      <c r="C49" s="30">
        <v>1</v>
      </c>
      <c r="D49" s="25"/>
      <c r="E49" s="25"/>
      <c r="F49" s="25"/>
      <c r="G49" s="32">
        <v>50</v>
      </c>
      <c r="H49" s="33">
        <f t="shared" si="0"/>
        <v>25.564594059810926</v>
      </c>
    </row>
    <row r="50" spans="1:8" x14ac:dyDescent="0.25">
      <c r="A50" s="25"/>
      <c r="B50" s="35" t="s">
        <v>71</v>
      </c>
      <c r="C50" s="30">
        <v>1</v>
      </c>
      <c r="D50" s="25"/>
      <c r="E50" s="25"/>
      <c r="F50" s="25"/>
      <c r="G50" s="32">
        <v>110</v>
      </c>
      <c r="H50" s="33">
        <f t="shared" si="0"/>
        <v>56.242106931584033</v>
      </c>
    </row>
    <row r="51" spans="1:8" x14ac:dyDescent="0.25">
      <c r="A51" s="25"/>
      <c r="B51" s="35" t="s">
        <v>72</v>
      </c>
      <c r="C51" s="30">
        <v>1</v>
      </c>
      <c r="D51" s="25"/>
      <c r="E51" s="25"/>
      <c r="F51" s="25"/>
      <c r="G51" s="32">
        <v>90</v>
      </c>
      <c r="H51" s="33">
        <f t="shared" si="0"/>
        <v>46.016269307659663</v>
      </c>
    </row>
    <row r="52" spans="1:8" x14ac:dyDescent="0.25">
      <c r="A52" s="25"/>
      <c r="B52" s="35" t="s">
        <v>73</v>
      </c>
      <c r="C52" s="30">
        <v>1</v>
      </c>
      <c r="D52" s="25"/>
      <c r="E52" s="25"/>
      <c r="F52" s="25"/>
      <c r="G52" s="32">
        <v>15</v>
      </c>
      <c r="H52" s="33">
        <f t="shared" si="0"/>
        <v>7.6693782179432777</v>
      </c>
    </row>
    <row r="53" spans="1:8" x14ac:dyDescent="0.25">
      <c r="A53" s="25"/>
      <c r="B53" s="35" t="s">
        <v>74</v>
      </c>
      <c r="C53" s="30">
        <v>1</v>
      </c>
      <c r="D53" s="25"/>
      <c r="E53" s="25"/>
      <c r="F53" s="25"/>
      <c r="G53" s="32">
        <v>35</v>
      </c>
      <c r="H53" s="33">
        <f t="shared" si="0"/>
        <v>17.895215841867646</v>
      </c>
    </row>
    <row r="54" spans="1:8" x14ac:dyDescent="0.25">
      <c r="A54" s="25"/>
      <c r="B54" s="38" t="s">
        <v>75</v>
      </c>
      <c r="C54" s="30">
        <v>1</v>
      </c>
      <c r="D54" s="25"/>
      <c r="E54" s="25"/>
      <c r="F54" s="25"/>
      <c r="G54" s="32">
        <v>40</v>
      </c>
      <c r="H54" s="33">
        <f t="shared" si="0"/>
        <v>20.45167524784874</v>
      </c>
    </row>
    <row r="55" spans="1:8" x14ac:dyDescent="0.25">
      <c r="A55" s="25"/>
      <c r="B55" s="35" t="s">
        <v>76</v>
      </c>
      <c r="C55" s="30">
        <v>1</v>
      </c>
      <c r="D55" s="25"/>
      <c r="E55" s="25"/>
      <c r="F55" s="25"/>
      <c r="G55" s="32">
        <v>160</v>
      </c>
      <c r="H55" s="33">
        <f t="shared" si="0"/>
        <v>81.806700991394962</v>
      </c>
    </row>
    <row r="56" spans="1:8" x14ac:dyDescent="0.25">
      <c r="A56" s="25"/>
      <c r="B56" s="39" t="s">
        <v>77</v>
      </c>
      <c r="C56" s="30">
        <v>1</v>
      </c>
      <c r="D56" s="25"/>
      <c r="E56" s="25"/>
      <c r="F56" s="25"/>
      <c r="G56" s="32">
        <v>150</v>
      </c>
      <c r="H56" s="33">
        <f t="shared" si="0"/>
        <v>76.693782179432773</v>
      </c>
    </row>
    <row r="57" spans="1:8" x14ac:dyDescent="0.25">
      <c r="A57" s="25"/>
      <c r="B57" s="35" t="s">
        <v>78</v>
      </c>
      <c r="C57" s="30">
        <v>1</v>
      </c>
      <c r="D57" s="25"/>
      <c r="E57" s="25"/>
      <c r="F57" s="25"/>
      <c r="G57" s="32">
        <v>30</v>
      </c>
      <c r="H57" s="33">
        <f t="shared" si="0"/>
        <v>15.338756435886555</v>
      </c>
    </row>
    <row r="58" spans="1:8" x14ac:dyDescent="0.25">
      <c r="A58" s="25"/>
      <c r="B58" s="35" t="s">
        <v>79</v>
      </c>
      <c r="C58" s="30">
        <v>1</v>
      </c>
      <c r="D58" s="25"/>
      <c r="E58" s="25"/>
      <c r="F58" s="25"/>
      <c r="G58" s="32">
        <v>120</v>
      </c>
      <c r="H58" s="33">
        <f t="shared" si="0"/>
        <v>61.355025743546221</v>
      </c>
    </row>
    <row r="59" spans="1:8" x14ac:dyDescent="0.25">
      <c r="A59" s="25"/>
      <c r="B59" s="35" t="s">
        <v>80</v>
      </c>
      <c r="C59" s="30">
        <v>1</v>
      </c>
      <c r="D59" s="25"/>
      <c r="E59" s="25"/>
      <c r="F59" s="25"/>
      <c r="G59" s="32">
        <v>150</v>
      </c>
      <c r="H59" s="33">
        <f t="shared" si="0"/>
        <v>76.693782179432773</v>
      </c>
    </row>
    <row r="60" spans="1:8" x14ac:dyDescent="0.25">
      <c r="A60" s="25"/>
      <c r="B60" s="35" t="s">
        <v>81</v>
      </c>
      <c r="C60" s="30">
        <v>1</v>
      </c>
      <c r="D60" s="25"/>
      <c r="E60" s="25"/>
      <c r="F60" s="25"/>
      <c r="G60" s="32">
        <v>180</v>
      </c>
      <c r="H60" s="33">
        <f t="shared" si="0"/>
        <v>92.032538615319325</v>
      </c>
    </row>
    <row r="61" spans="1:8" x14ac:dyDescent="0.25">
      <c r="A61" s="25"/>
      <c r="B61" s="36" t="s">
        <v>82</v>
      </c>
      <c r="C61" s="30">
        <v>1</v>
      </c>
      <c r="D61" s="25"/>
      <c r="E61" s="25"/>
      <c r="F61" s="25"/>
      <c r="G61" s="32">
        <v>30</v>
      </c>
      <c r="H61" s="33">
        <f t="shared" si="0"/>
        <v>15.338756435886555</v>
      </c>
    </row>
    <row r="62" spans="1:8" x14ac:dyDescent="0.25">
      <c r="A62" s="25"/>
      <c r="B62" s="37" t="s">
        <v>83</v>
      </c>
      <c r="C62" s="30">
        <v>1</v>
      </c>
      <c r="D62" s="25"/>
      <c r="E62" s="25"/>
      <c r="F62" s="25"/>
      <c r="G62" s="32">
        <v>30</v>
      </c>
      <c r="H62" s="33">
        <f t="shared" ref="H62:H67" si="1">G62/1.95583</f>
        <v>15.338756435886555</v>
      </c>
    </row>
    <row r="63" spans="1:8" x14ac:dyDescent="0.25">
      <c r="A63" s="25"/>
      <c r="B63" s="36" t="s">
        <v>84</v>
      </c>
      <c r="C63" s="30">
        <v>1</v>
      </c>
      <c r="D63" s="25"/>
      <c r="E63" s="25"/>
      <c r="F63" s="25"/>
      <c r="G63" s="32">
        <v>70</v>
      </c>
      <c r="H63" s="33">
        <f t="shared" si="1"/>
        <v>35.790431683735292</v>
      </c>
    </row>
    <row r="64" spans="1:8" x14ac:dyDescent="0.25">
      <c r="A64" s="25"/>
      <c r="B64" s="36" t="s">
        <v>85</v>
      </c>
      <c r="C64" s="30">
        <v>1</v>
      </c>
      <c r="D64" s="25"/>
      <c r="E64" s="25"/>
      <c r="F64" s="25"/>
      <c r="G64" s="32">
        <v>1300</v>
      </c>
      <c r="H64" s="33">
        <f t="shared" si="1"/>
        <v>664.67944555508404</v>
      </c>
    </row>
    <row r="65" spans="1:8" x14ac:dyDescent="0.25">
      <c r="A65" s="25"/>
      <c r="B65" s="37" t="s">
        <v>86</v>
      </c>
      <c r="C65" s="30">
        <v>1</v>
      </c>
      <c r="D65" s="25"/>
      <c r="E65" s="25"/>
      <c r="F65" s="25"/>
      <c r="G65" s="32">
        <v>90</v>
      </c>
      <c r="H65" s="33">
        <f t="shared" si="1"/>
        <v>46.016269307659663</v>
      </c>
    </row>
    <row r="66" spans="1:8" x14ac:dyDescent="0.25">
      <c r="A66" s="25"/>
      <c r="B66" s="36" t="s">
        <v>87</v>
      </c>
      <c r="C66" s="30">
        <v>1</v>
      </c>
      <c r="D66" s="25"/>
      <c r="E66" s="25"/>
      <c r="F66" s="25"/>
      <c r="G66" s="32">
        <v>350</v>
      </c>
      <c r="H66" s="33">
        <f t="shared" si="1"/>
        <v>178.95215841867648</v>
      </c>
    </row>
    <row r="67" spans="1:8" x14ac:dyDescent="0.25">
      <c r="A67" s="25"/>
      <c r="B67" s="37" t="s">
        <v>88</v>
      </c>
      <c r="C67" s="30">
        <v>1</v>
      </c>
      <c r="D67" s="25"/>
      <c r="E67" s="25"/>
      <c r="F67" s="25"/>
      <c r="G67" s="32">
        <v>450</v>
      </c>
      <c r="H67" s="33">
        <f t="shared" si="1"/>
        <v>230.08134653829833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2025-10-06T16:08:06Z</dcterms:modified>
</cp:coreProperties>
</file>