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.bacheva\Desktop\dokumenti\My Documents\2025\zenorazpis\mz\"/>
    </mc:Choice>
  </mc:AlternateContent>
  <bookViews>
    <workbookView xWindow="45" yWindow="0" windowWidth="19155" windowHeight="1476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43" i="1" l="1"/>
  <c r="D14" i="1"/>
  <c r="D9" i="1"/>
  <c r="D10" i="1"/>
  <c r="D11" i="1"/>
  <c r="D12" i="1"/>
  <c r="D13" i="1"/>
  <c r="D15" i="1"/>
  <c r="D16" i="1"/>
  <c r="D18" i="1"/>
  <c r="D19" i="1"/>
  <c r="D20" i="1"/>
  <c r="D21" i="1"/>
  <c r="D28" i="1"/>
  <c r="D29" i="1"/>
  <c r="D30" i="1"/>
  <c r="D31" i="1"/>
  <c r="D32" i="1"/>
  <c r="D33" i="1"/>
  <c r="D34" i="1"/>
  <c r="D35" i="1"/>
  <c r="D36" i="1"/>
  <c r="D37" i="1"/>
  <c r="D38" i="1"/>
  <c r="D39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8" i="1"/>
  <c r="D79" i="1"/>
  <c r="D80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3" i="1"/>
  <c r="D174" i="1"/>
  <c r="D175" i="1"/>
  <c r="D180" i="1"/>
  <c r="D181" i="1"/>
  <c r="D184" i="1"/>
  <c r="D185" i="1"/>
  <c r="D187" i="1"/>
  <c r="D188" i="1"/>
  <c r="D189" i="1"/>
  <c r="D190" i="1"/>
  <c r="D192" i="1"/>
  <c r="D195" i="1"/>
  <c r="D196" i="1"/>
  <c r="D197" i="1"/>
  <c r="D198" i="1"/>
  <c r="D200" i="1"/>
  <c r="D202" i="1"/>
  <c r="D203" i="1"/>
  <c r="D206" i="1"/>
  <c r="D207" i="1"/>
  <c r="D208" i="1"/>
  <c r="D209" i="1"/>
  <c r="D210" i="1"/>
  <c r="D211" i="1"/>
  <c r="D212" i="1"/>
  <c r="D213" i="1"/>
  <c r="D215" i="1"/>
  <c r="D216" i="1"/>
  <c r="D217" i="1"/>
  <c r="D218" i="1"/>
  <c r="D219" i="1"/>
  <c r="D222" i="1"/>
  <c r="D224" i="1"/>
  <c r="D226" i="1"/>
  <c r="D227" i="1"/>
  <c r="D229" i="1"/>
  <c r="D230" i="1"/>
  <c r="D231" i="1"/>
  <c r="D232" i="1"/>
  <c r="D233" i="1"/>
  <c r="D234" i="1"/>
  <c r="D235" i="1"/>
  <c r="D236" i="1"/>
  <c r="D238" i="1"/>
  <c r="D239" i="1"/>
  <c r="D240" i="1"/>
  <c r="D241" i="1"/>
  <c r="D242" i="1"/>
  <c r="D244" i="1"/>
  <c r="D245" i="1"/>
  <c r="D246" i="1"/>
  <c r="D250" i="1"/>
  <c r="D251" i="1"/>
  <c r="D252" i="1"/>
  <c r="D257" i="1"/>
  <c r="D258" i="1"/>
  <c r="D259" i="1"/>
  <c r="D260" i="1"/>
  <c r="D261" i="1"/>
  <c r="D262" i="1"/>
  <c r="D263" i="1"/>
  <c r="D264" i="1"/>
  <c r="D266" i="1"/>
  <c r="D268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2" i="1"/>
  <c r="D333" i="1"/>
  <c r="D334" i="1"/>
  <c r="D335" i="1"/>
  <c r="D336" i="1"/>
  <c r="D337" i="1"/>
  <c r="D338" i="1"/>
  <c r="D339" i="1"/>
  <c r="D340" i="1"/>
  <c r="D341" i="1"/>
  <c r="D342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5" i="1"/>
  <c r="D456" i="1"/>
  <c r="D457" i="1"/>
  <c r="D458" i="1"/>
  <c r="D460" i="1"/>
  <c r="D461" i="1"/>
  <c r="D462" i="1"/>
  <c r="D463" i="1"/>
  <c r="D465" i="1"/>
  <c r="D8" i="1"/>
</calcChain>
</file>

<file path=xl/sharedStrings.xml><?xml version="1.0" encoding="utf-8"?>
<sst xmlns="http://schemas.openxmlformats.org/spreadsheetml/2006/main" count="974" uniqueCount="518">
  <si>
    <t>Наименование на услугата</t>
  </si>
  <si>
    <t>Входна такса за автомобили на час</t>
  </si>
  <si>
    <t>24-часов престой на автомобили</t>
  </si>
  <si>
    <t>Седмичен престой до 7 дни, за хоспитализирани пациенти</t>
  </si>
  <si>
    <t>Електронна карта за един месец</t>
  </si>
  <si>
    <t>Глоба за неправилно паркиране</t>
  </si>
  <si>
    <t>Наем учебна зала (на час)</t>
  </si>
  <si>
    <t>Месечен наем за ползване на билборд</t>
  </si>
  <si>
    <t>Ксерокс – страница</t>
  </si>
  <si>
    <t>Такса за предоставяне на ксерокопие по подадено заявление за достъп до лични данни на цялата налична информация (пълно медицинско досие)</t>
  </si>
  <si>
    <t>Консултативен преглед от  лекар-специализант</t>
  </si>
  <si>
    <t>Консултативен преглед от  лекар със специалност - не хабилитиран</t>
  </si>
  <si>
    <t>Консултативен преглед от  доцент</t>
  </si>
  <si>
    <t>Консултативен преглед от  професор</t>
  </si>
  <si>
    <t>Контролен преглед в рамките на 30 дни професор</t>
  </si>
  <si>
    <t>Контролен преглед в рамките на 30 дни доцент</t>
  </si>
  <si>
    <t>Контролен преглед в рамките на 30 дни нехабилитирано лице</t>
  </si>
  <si>
    <t>Контролен преглед в рамките на 30 дни - лекар специализант</t>
  </si>
  <si>
    <t>Заплащане на консултант извън случаите на чл.21, ал.1 от Наредба №47 от 08.09.2010 г. за организацията, дейността и условията и реда за финансиране на национални и републикански консултанти за реално извършена дейност без оперативна интервенция</t>
  </si>
  <si>
    <t>Заплащане на консултант извън случаите на чл.21, ал.1 от Наредба №47 от 08.09.2010 г. за организацията, дейността и условията и реда за финансиране на национални и републикански консултанти за реално извършена дейност с оперативна интервенция</t>
  </si>
  <si>
    <t>Медицинско свидетелство без лекарски преглед</t>
  </si>
  <si>
    <t>Медицинско свидетелство с един лекарски преглед (за носене на  оръжие, за работа с класифицирана информация, за охранителна дейност,  за достъп до национални стратегически обекти, за осиновяване, за конкурси за работа – Висш съдебен съвет, ВУЗ и др.)</t>
  </si>
  <si>
    <t>Медицинско свидетелство с два лекарски прегледа (за завещание, сделки,  за гражданство)</t>
  </si>
  <si>
    <t>Медицинско свидетелство с три лекарски прегледа</t>
  </si>
  <si>
    <t>Преглед от комисия за извършване на експертизи на ЗЗОЛ</t>
  </si>
  <si>
    <t>Епикриза, експертни становища и копия от изследвания</t>
  </si>
  <si>
    <t>Леглоден</t>
  </si>
  <si>
    <t>Леглоден луксозна стая</t>
  </si>
  <si>
    <t>Леглодни в клиника за интензивно лечение на нервни болести без интензивни грижи</t>
  </si>
  <si>
    <t>Леглодни в клиника за интензивно лечение на нервни болести с интензивни грижи</t>
  </si>
  <si>
    <t>Леглодни в клиника по нервни болести за лечение на болката отделение по неврорехабилитация</t>
  </si>
  <si>
    <t>Административни услуги</t>
  </si>
  <si>
    <t>Медицински услуги</t>
  </si>
  <si>
    <t>15% от цената на съответната клинична пътека/клинична процедура/амбулаторна процедура в момента на извършване на консултацията</t>
  </si>
  <si>
    <t>30% от цената на съответната клинична пътека/клинична процедура/амбулаторна процедура в момента на извършване на консултацията</t>
  </si>
  <si>
    <t>Допълнително поискани услуги свързани с оказването на медицинска помощ срещу заплащане</t>
  </si>
  <si>
    <t>Ползване на ”допълнителна услуга” – ползване на телевизор – цена на ден престой</t>
  </si>
  <si>
    <t>Самостоятелна стая с придружител по желание на пациента без осигурена храна (на ден)</t>
  </si>
  <si>
    <t>Самостоятелна стая с придружител по желание на пациента с осигурена храна (на ден)</t>
  </si>
  <si>
    <t>Самостоятелна луксозна стая с придружител по желание на пациента без осигурена храна (на ден)</t>
  </si>
  <si>
    <t>Самостоятелна луксозна стая с придружител по желание на пациента с осигурена храна (на ден)</t>
  </si>
  <si>
    <t>Самостоятелна луксозна стая  без придружител в клиниките за пациенти по клинични пътеки и МЗ</t>
  </si>
  <si>
    <t>Самостоятелен сестрински пост в терапевтично звено (на час)</t>
  </si>
  <si>
    <t> Самостоятелен сестрински пост в интензивно звено (на час)</t>
  </si>
  <si>
    <t>Неврофизиологични изследвания</t>
  </si>
  <si>
    <t>ЕЕГ с разчитане</t>
  </si>
  <si>
    <t>ЕЕГ и мозъчна картография</t>
  </si>
  <si>
    <t>ЕЕГ видео 12 ч.</t>
  </si>
  <si>
    <t>ЕЕГ видео 8 ч.</t>
  </si>
  <si>
    <t>ЕЕГ видео до 3 ч.</t>
  </si>
  <si>
    <t>Пълна полисомнография</t>
  </si>
  <si>
    <t>Дихателна полиграфия</t>
  </si>
  <si>
    <t>CPAP - титрация</t>
  </si>
  <si>
    <t>Холтер ЕЕГ 24 ч.</t>
  </si>
  <si>
    <t>Зрителни евокирани потенциали</t>
  </si>
  <si>
    <t>Слухови евокирани потенциали</t>
  </si>
  <si>
    <t>Соматосензорни евокирани потенциали</t>
  </si>
  <si>
    <t>Зрителни евокирани потенциали и слухови евокирани потенциали при един пациент</t>
  </si>
  <si>
    <t>Репетитивна нервна стимулация</t>
  </si>
  <si>
    <t>Еднократни електроди за ЕМГ</t>
  </si>
  <si>
    <t>Треморография</t>
  </si>
  <si>
    <t>Дуплекс скениране на каротидни и вертебрални артерии</t>
  </si>
  <si>
    <t>Ортостатичен тест</t>
  </si>
  <si>
    <t>Доплерова сонография на интракраниални съдове</t>
  </si>
  <si>
    <t>Доплерова сонография с функционални проби</t>
  </si>
  <si>
    <t>Доплерова сонография – мониториране за емболи</t>
  </si>
  <si>
    <t>Дуплекс скениране на екстра- и интракраниални съдове</t>
  </si>
  <si>
    <t>Изследване на автономната нервна система</t>
  </si>
  <si>
    <t>Консултация с интернист</t>
  </si>
  <si>
    <t xml:space="preserve">ЕКГ </t>
  </si>
  <si>
    <t>ЕКГ мониториране</t>
  </si>
  <si>
    <t>Ехография на щитовидна жлеза</t>
  </si>
  <si>
    <t>Ехография коремни органи</t>
  </si>
  <si>
    <t>Холтер RR</t>
  </si>
  <si>
    <t xml:space="preserve">  10.00 лв./час</t>
  </si>
  <si>
    <t>Експертни становища </t>
  </si>
  <si>
    <t>Физиотерапевтични процедури – за 1 процедура</t>
  </si>
  <si>
    <t>Консултация с физиотерапевт</t>
  </si>
  <si>
    <t>Акупресура</t>
  </si>
  <si>
    <t>Рефлексотерапия</t>
  </si>
  <si>
    <t>Зонотерапия</t>
  </si>
  <si>
    <t>Лазертерапия</t>
  </si>
  <si>
    <t>Вакуумен масаж</t>
  </si>
  <si>
    <t>Д'арсонвализация</t>
  </si>
  <si>
    <t>Диадинамо електрофореза, диадинамотерапия – 1 поле</t>
  </si>
  <si>
    <t>Дихателна гимнастика</t>
  </si>
  <si>
    <t>Електромагнитно поле</t>
  </si>
  <si>
    <t>Електростимулация на едно поле</t>
  </si>
  <si>
    <t>Електрофореза – обикновена</t>
  </si>
  <si>
    <t>Електрофореза – специална методика</t>
  </si>
  <si>
    <t>Електродиагностика</t>
  </si>
  <si>
    <t>Криотерапия</t>
  </si>
  <si>
    <t>Лечение с положение</t>
  </si>
  <si>
    <t>Мануална терапия</t>
  </si>
  <si>
    <t>Мануално мускулно тестване</t>
  </si>
  <si>
    <t>Масаж глава, яка</t>
  </si>
  <si>
    <t>Масаж гръб</t>
  </si>
  <si>
    <t>Масаж гърди и корем</t>
  </si>
  <si>
    <t>Масаж горен крайник</t>
  </si>
  <si>
    <t>Масаж долен крайник</t>
  </si>
  <si>
    <t>Масаж кръст</t>
  </si>
  <si>
    <t>Масаж лице, шия, деколте</t>
  </si>
  <si>
    <t>Масаж специален – периостален</t>
  </si>
  <si>
    <t>Масаж съединително тъканен</t>
  </si>
  <si>
    <t>Масаж сегментарен</t>
  </si>
  <si>
    <t>Масаж цяло тяло</t>
  </si>
  <si>
    <t>Механотерапия, упражнения с уреди</t>
  </si>
  <si>
    <t>Поетапна вертикализация</t>
  </si>
  <si>
    <t>Постизометрична релаксация</t>
  </si>
  <si>
    <t>Проприоцептивно улесняване</t>
  </si>
  <si>
    <t>Упражнение за стабилизиране на походка</t>
  </si>
  <si>
    <t>Упражнения за крайници</t>
  </si>
  <si>
    <t>ТЕНС</t>
  </si>
  <si>
    <t>Солукс терапия</t>
  </si>
  <si>
    <t>Ултразвукова терапия – за всяко поле</t>
  </si>
  <si>
    <t>Ултрависока честота</t>
  </si>
  <si>
    <t>Микровълнова терапия, радар</t>
  </si>
  <si>
    <t>Хидровибрационна вана</t>
  </si>
  <si>
    <t>Галванизация – импулсна, непрекъсната обикновена методика</t>
  </si>
  <si>
    <t>Галванизация – импулсна, непрекъсната специална методика</t>
  </si>
  <si>
    <t>Снемане на миодоза</t>
  </si>
  <si>
    <t>Локално и общо ултравиолетово облъчване</t>
  </si>
  <si>
    <t>Инфраруж терапия</t>
  </si>
  <si>
    <t>Парафинолечение</t>
  </si>
  <si>
    <t>Ъглометрия</t>
  </si>
  <si>
    <t>Кенитерапия</t>
  </si>
  <si>
    <t>Обучение в дейности от ежедневния живот</t>
  </si>
  <si>
    <t>Лечебна физкултура – аналитична гимнастика</t>
  </si>
  <si>
    <t>Лечебна физкултура – дихателна гимнастика</t>
  </si>
  <si>
    <t>Лечебна физкултура – гръбна мускулатура</t>
  </si>
  <si>
    <t>Лечебна физкултура – предна коремна стена</t>
  </si>
  <si>
    <t>Лечебна физкултура – упражнение за равновесие</t>
  </si>
  <si>
    <t>Лечебна физкултура – упражнение за координация на движенията</t>
  </si>
  <si>
    <t>Лечебна физкултура – обучение в седеж, стоеж и ходене</t>
  </si>
  <si>
    <t>Лечебна физкултура – специализирани комплекси при Паркинсонова болест, ДЦП, МС, Мозъчен инсулт</t>
  </si>
  <si>
    <t>Групова лечебна физкултура</t>
  </si>
  <si>
    <t>Транскриална магнитна стимулация</t>
  </si>
  <si>
    <t>Магнитна терапия при инконтиненция – Novamag NT-60</t>
  </si>
  <si>
    <t>Вибрационна терапия с аппарат Fitbine Medikal</t>
  </si>
  <si>
    <t>Лечебна процедура с апарат Neuroforma</t>
  </si>
  <si>
    <t xml:space="preserve">Магнитно поле с апарат TESLA </t>
  </si>
  <si>
    <t xml:space="preserve">Вибрационен масаж с апарат Fitvibe. </t>
  </si>
  <si>
    <t xml:space="preserve">Интерактивна кинезитерапия с апарат Neuroforma </t>
  </si>
  <si>
    <t>Медицински процедури с хипербарна камера</t>
  </si>
  <si>
    <t>Стандартна процедура за възрастни с времетраене 50 мин. до 1 ч. и 10 мин.</t>
  </si>
  <si>
    <t>Стандартна процедура за деца с времетраене 50 мин. до 1 ч. и 10 мин.</t>
  </si>
  <si>
    <t>Стандартна процедура за пенсионер с времетраене 50 мин. до 1 ч. и 10 мин.</t>
  </si>
  <si>
    <t>Стандартна процедура за двама възрастни с времетраене 50 мин. до 1 ч. и 10 мин.</t>
  </si>
  <si>
    <t>Стандартна процедура за възрастен с дете с времетраене 50 мин. до 1 ч. и 10 мин.</t>
  </si>
  <si>
    <t>Стандартна процедура възрастен с две деца с времетраене 50 мин. до 1 ч. и 10 мин.</t>
  </si>
  <si>
    <t>Стандартна процедура двама възрастни с едно дете с времетраене 50 мин. до 1 ч. и 10 мин.</t>
  </si>
  <si>
    <t>Стандартна процедура двама възрастни с две деца с времетраене 50 мин. до 1 ч. и 10 мин.</t>
  </si>
  <si>
    <t>Тренировъчни „спускания“ за водолази на дълбочина 20 метра</t>
  </si>
  <si>
    <t>Консултация с лекар специалист за провеждане на горецитираните процедури</t>
  </si>
  <si>
    <t>Вторичен преглед от  лекар специалист за провеждане на горецитираните процедури</t>
  </si>
  <si>
    <t>Лечение на декомпресионна болест по Терапевтична Таблица – Treatments Table US Navi №5</t>
  </si>
  <si>
    <t>Лечение на декомпресионна болест по Терапевтична Таблица – Treatments Table US Navi №6</t>
  </si>
  <si>
    <t>Лечение на декомпресионна болест по модифицирана Таблица –US Navi №5, прилагана от българските ВВС</t>
  </si>
  <si>
    <t>Клинична и ликворологична  лаборатория</t>
  </si>
  <si>
    <t>Вземане на венозна или капилярна кръв</t>
  </si>
  <si>
    <t>Хематологични изследвания</t>
  </si>
  <si>
    <t xml:space="preserve">Кръвна картина </t>
  </si>
  <si>
    <t>Кръвна картина с диференциално броене на левкоцити – автоматизиран анализ</t>
  </si>
  <si>
    <t>Скорост на утаяване на еритроцитите</t>
  </si>
  <si>
    <t>Хематоморфологични изследвания</t>
  </si>
  <si>
    <t>Диференциално броене на левкоцити – визуално микроскопско изследване</t>
  </si>
  <si>
    <t>Морфология на еритроцити – визуално микроскопско изследване</t>
  </si>
  <si>
    <t>Профилактични биохимични изследвания</t>
  </si>
  <si>
    <t>Кратък биохимичен профил - кръвна глюкоза, албумин, креатинин,  пикочна киселина, общ билирубин, общ холестерол, триглицериди, креатинкиназа (КК), аспартат аминотрансфераза (АСТ), аланин аминотрансфераза (АЛТ), алфа-амилаза, калий, натрий, калций</t>
  </si>
  <si>
    <t>Разширен биохимичен профил - кръвна глюкоза, албумин, урея, креатинин,пикочна киселина, общ билирубин, общ холестерол, холестерол в HDL, холестерол в LDL,  триглицериди, креатинкиназа (КК), аспартат аминотрансфераза (АСТ), аланин аминотрансфераза (АЛТ), гама-глутамил трансфераза (ГГТ), С- реактивен протеин, алфа-амилаза, калий, натрий, калций</t>
  </si>
  <si>
    <t>Изследване на кръвосъсирването и фибринолизата</t>
  </si>
  <si>
    <t>Време на кървене</t>
  </si>
  <si>
    <t>Протромбиново време и INR</t>
  </si>
  <si>
    <t>Активирано парциално тромбопластиново време (аPTT)</t>
  </si>
  <si>
    <t>Изследване на въглехидратната обмяна</t>
  </si>
  <si>
    <t>Глюкоза</t>
  </si>
  <si>
    <t>Кръвнозахарен профил</t>
  </si>
  <si>
    <t>Перорален глюкозотолерантен тест (обременяване с глюкоза)</t>
  </si>
  <si>
    <t>Гликиран хемоглобин (HbA1c)</t>
  </si>
  <si>
    <t>Уринен анализ</t>
  </si>
  <si>
    <t>Общо химично изследване (10 показателя)</t>
  </si>
  <si>
    <t>Седимент – ориентировъчно изследване</t>
  </si>
  <si>
    <t>Количествено определяне на албумин (микроалбуминурия)</t>
  </si>
  <si>
    <t>Съотношение албумин/креатинин (uACR)</t>
  </si>
  <si>
    <t>Алфа-амилаза в урина</t>
  </si>
  <si>
    <t>Агарна зонална електрофореза на урина</t>
  </si>
  <si>
    <t>Изследване на бъбречната функция</t>
  </si>
  <si>
    <t>Креатинин</t>
  </si>
  <si>
    <t>Урея</t>
  </si>
  <si>
    <t>Пикочна киселина</t>
  </si>
  <si>
    <t>Изследване на чернодробната функция</t>
  </si>
  <si>
    <t>Общ белтък</t>
  </si>
  <si>
    <t>Албумин</t>
  </si>
  <si>
    <t>Общ билирубин</t>
  </si>
  <si>
    <t>Директен билирубин</t>
  </si>
  <si>
    <t>АЛАТ (аланин аминотрансфераза)</t>
  </si>
  <si>
    <t>АСАТ (аспартат аминотрансфераза)</t>
  </si>
  <si>
    <t>Алкална фосфатаза</t>
  </si>
  <si>
    <t>Гама-ГТ (гама-глутамил трансфераза)</t>
  </si>
  <si>
    <t>Изследване на мастната обмяна</t>
  </si>
  <si>
    <t>Общ холестерол</t>
  </si>
  <si>
    <t>Холестерол в липопротеините с висока плътност (HDL)</t>
  </si>
  <si>
    <t>Холестерол в липопротеините с ниска плътност (LDL)</t>
  </si>
  <si>
    <t>Триглицериди</t>
  </si>
  <si>
    <t>Липиден профил (общ холестерол, холестерол в HDL, в LDL и триглицериди)</t>
  </si>
  <si>
    <t>Изследване на панкреаса (екзокринна функция)</t>
  </si>
  <si>
    <t>Алфа-амилаза в серум</t>
  </si>
  <si>
    <t>Липаза</t>
  </si>
  <si>
    <t>Изследвания при заболявания на скелетните и сърдечния мускул</t>
  </si>
  <si>
    <t>Креатинкиназа (KK)</t>
  </si>
  <si>
    <t>Креатинкиназа-MB (КК-МВ изоензим)</t>
  </si>
  <si>
    <t>Лактатдехидрогеназа</t>
  </si>
  <si>
    <t>Тропонин I – качествено определяне</t>
  </si>
  <si>
    <t>Белтъчен анализ</t>
  </si>
  <si>
    <t>Общи имуноглобулини IgM</t>
  </si>
  <si>
    <t>Общи имуноглобулини IgG</t>
  </si>
  <si>
    <t>Общи имуноглобулини IgA</t>
  </si>
  <si>
    <t xml:space="preserve">С- реактивен протеин </t>
  </si>
  <si>
    <t>Агарна зонална електрофореза на серум</t>
  </si>
  <si>
    <t>Серологични изследвания-имунохромотографски метод</t>
  </si>
  <si>
    <t>HBsAg</t>
  </si>
  <si>
    <t>Anti-HCV</t>
  </si>
  <si>
    <t>Anti-HIV 1/2</t>
  </si>
  <si>
    <t>Anti-Syphilis</t>
  </si>
  <si>
    <t>Комплексно изследване на HbsAg, anti-HCV и anti-HIV 1/2</t>
  </si>
  <si>
    <t>Електролити и олигоелементи</t>
  </si>
  <si>
    <t>Калий</t>
  </si>
  <si>
    <t>Натрий</t>
  </si>
  <si>
    <t>Калций</t>
  </si>
  <si>
    <t>Фосфор</t>
  </si>
  <si>
    <t>Хлориди</t>
  </si>
  <si>
    <t>Магнезий</t>
  </si>
  <si>
    <t>Желязо</t>
  </si>
  <si>
    <t>ЖСК</t>
  </si>
  <si>
    <t>Литий</t>
  </si>
  <si>
    <t>Лекарствен анализ</t>
  </si>
  <si>
    <t>Антиконвулсанти (примидон, етосукцимид, карбамазепин, фенобарбитал и дифенилхидантоин)</t>
  </si>
  <si>
    <t>Валпроева киселина</t>
  </si>
  <si>
    <t>Изследване на гръбначномозъчна течност (ликвор)</t>
  </si>
  <si>
    <t>Автоматизирано изброяване на клетки</t>
  </si>
  <si>
    <t>Общ белтък в ликвор</t>
  </si>
  <si>
    <t>Албумин в ликвор</t>
  </si>
  <si>
    <t>Общи имуноглобулини IgG в ликвор</t>
  </si>
  <si>
    <t xml:space="preserve">Агарна зонална електрофореза на ликвор </t>
  </si>
  <si>
    <t>Изоелектрофокусиране с имунофиксация на проби от ликвор и серум</t>
  </si>
  <si>
    <t>Микробиология</t>
  </si>
  <si>
    <t>Т-спот   ТВ Тест</t>
  </si>
  <si>
    <t>Т-спот   ТВ Тест с J-cell extend</t>
  </si>
  <si>
    <t>Урина за урокултура (еднократно)</t>
  </si>
  <si>
    <t>Урина за урокултура (трикратно)</t>
  </si>
  <si>
    <t>Гърлени и назофарингеални секрети</t>
  </si>
  <si>
    <t>Храчка и трахеобронхиален аспират</t>
  </si>
  <si>
    <t>Други секрети (ушен, конюктивален и др.)</t>
  </si>
  <si>
    <t>Секрет кожен</t>
  </si>
  <si>
    <t>Изследване за Сифилис</t>
  </si>
  <si>
    <t>Сифилис неспецифичен - качествен</t>
  </si>
  <si>
    <t>Микробиологичен контрол за стерилности</t>
  </si>
  <si>
    <t>Микробиологичен контрол за повръхности</t>
  </si>
  <si>
    <t>Микробиологичен контрол на ръце</t>
  </si>
  <si>
    <t>Вземане на материал за микробиологично изследване</t>
  </si>
  <si>
    <t>Качествено доказване на хепатит В-вирусен антиген (HBsAg) по ELISA</t>
  </si>
  <si>
    <t>Качествено доказване на хепатит С-вирусен маркер по ELISA</t>
  </si>
  <si>
    <t>Доказване на ХИВ ½ антитела по метода ELISA</t>
  </si>
  <si>
    <t>Медицински манипулации</t>
  </si>
  <si>
    <t>Мускулна инжекция</t>
  </si>
  <si>
    <t>Подкожна инжекция</t>
  </si>
  <si>
    <t>Венозна инжекция</t>
  </si>
  <si>
    <t>Вливания</t>
  </si>
  <si>
    <t>Измерване на кръвно налягане</t>
  </si>
  <si>
    <t>Поставяне  на уретрален катетър</t>
  </si>
  <si>
    <t>Промиване на уретрален катетър</t>
  </si>
  <si>
    <t>Лумбална пункция</t>
  </si>
  <si>
    <t>Електроконвулсивна процедура с краткотрайна наркоза и миорелаксация</t>
  </si>
  <si>
    <t>Окципитална блокада</t>
  </si>
  <si>
    <t xml:space="preserve">Плазмафереза за една процедура </t>
  </si>
  <si>
    <t>Вливане на биологичен продукт до 1 час</t>
  </si>
  <si>
    <t>Вливане на биологичен продукт от 1 час до 3 часа</t>
  </si>
  <si>
    <t>Вливане на биологичен продукт над 3 часа</t>
  </si>
  <si>
    <t>Офталмология</t>
  </si>
  <si>
    <t>Консултация с офталмолог</t>
  </si>
  <si>
    <t>Зрителна острота</t>
  </si>
  <si>
    <t>Очни дъна</t>
  </si>
  <si>
    <t>Периметрия</t>
  </si>
  <si>
    <t>Цветоусещане</t>
  </si>
  <si>
    <t>Оптична кохерентна томография - ОСТ</t>
  </si>
  <si>
    <t>Отоневрология</t>
  </si>
  <si>
    <t>Консултация с УНГ</t>
  </si>
  <si>
    <t>Аудиометрия</t>
  </si>
  <si>
    <t>Изследване на вестибуларен апарат</t>
  </si>
  <si>
    <t>Изследване на равновесие (стабилометрия)</t>
  </si>
  <si>
    <t>Обективни функционални тестове на око (видеонистагмограма)</t>
  </si>
  <si>
    <t>Ротационни тестове</t>
  </si>
  <si>
    <t>Компютърна томография и МРТ</t>
  </si>
  <si>
    <t>КТ изследване на един сегмент от гръбначния стълб</t>
  </si>
  <si>
    <t>КТ изследване на глава (без и с контраст)(контрастът се осигурява от пациента)</t>
  </si>
  <si>
    <t>КТ ангиография на мозъчните съдове или на екстракраниалните сегменти на каротидните и вертебралните артерии (контрастът се осигурява от пациента)</t>
  </si>
  <si>
    <t>КТ ангиография на мозъчните съдове и на екстракраниалните сегменти на каротидните и вертебралните артерии, (контрастът се осигурява от пациента)</t>
  </si>
  <si>
    <t>КТ изследване на крайник</t>
  </si>
  <si>
    <t>КТ изследване с контрастна материя на една от следните анатомични зони (корем, гръден кош, малък таз, меки тъкани на шия) (контрастът се осигурява от пациента)</t>
  </si>
  <si>
    <t>Комбинирано изследване на корем и малък таз с контрастна материя(контрастът се осигурява от пациента)</t>
  </si>
  <si>
    <t>Комбинирано изследване с контрастна материя на трите анатомични зони (гръден кош, корем, малък таз), (контрастът се осигурява от пациента)</t>
  </si>
  <si>
    <t>МРТ на главен мозък- стандартно изследване(при необходимост от контрастна материя, контрастът се осигурява от пациента)</t>
  </si>
  <si>
    <t>МРТ на главен мозък- разширен протокол (при необходимост от контрастна материя, контрастът се осигурява от пациента)</t>
  </si>
  <si>
    <t>МРТ на хипофиза( контрастът е задължителен и се осигурява от пациента)</t>
  </si>
  <si>
    <t>МРТ на главен мозък плюс шиен сегмент на миелона (при необходимост от контрастна материя, контрастът се осигурява от пациента)</t>
  </si>
  <si>
    <t>МРТ на анатомичните структури на орбитите</t>
  </si>
  <si>
    <t>МРТ на стави (колянна или тазобедрена)</t>
  </si>
  <si>
    <t>МРТ на гръбначен стълб (един сегмент)</t>
  </si>
  <si>
    <t>МРТ на гръбначен стълб (два сегмента)</t>
  </si>
  <si>
    <t>МРТ на целият гръбначен стълб</t>
  </si>
  <si>
    <t>Анестезиране на пациента преди извършване на изследването</t>
  </si>
  <si>
    <t>Запис на диск на компютър-томографско изследване</t>
  </si>
  <si>
    <t>Цена та филм на компютър-томографско изследване, допълнително представян на пациента – за филм 35/43 см.</t>
  </si>
  <si>
    <t>Рентгенови снимки</t>
  </si>
  <si>
    <t>Рентгенография на череп 1 проекция (обзорна)</t>
  </si>
  <si>
    <t>Рентгенография на череп (специални центражи)</t>
  </si>
  <si>
    <t>Рентгенография на лицеви кости</t>
  </si>
  <si>
    <t>Рентгенография на околоносни кухини</t>
  </si>
  <si>
    <t>Рентгенография на шийни прешлени</t>
  </si>
  <si>
    <t>Рентгенография на торакални прешлени</t>
  </si>
  <si>
    <t>Рентгенография на лумбални прешлени</t>
  </si>
  <si>
    <t>Рентгенография на сакрум</t>
  </si>
  <si>
    <t>Рентгенография на тазобедрени стави</t>
  </si>
  <si>
    <t>Рентгенография на сакроилиачни стави</t>
  </si>
  <si>
    <t>Рентгенография на стернум</t>
  </si>
  <si>
    <t>Рентгенография на клавикули</t>
  </si>
  <si>
    <t>Рентгенография на скапула</t>
  </si>
  <si>
    <t>Рентгенография на раменна става</t>
  </si>
  <si>
    <t>Рентгенография на брахиум</t>
  </si>
  <si>
    <t>Рентгенография на лакътна става</t>
  </si>
  <si>
    <t>Рентгенография на антебрахиум</t>
  </si>
  <si>
    <t>Рентгенография на гривнена става</t>
  </si>
  <si>
    <t>Рентгенография на длан и пръсти</t>
  </si>
  <si>
    <t>Рентгенография на бедро</t>
  </si>
  <si>
    <t>Рентгенография на колянна става</t>
  </si>
  <si>
    <t>Рентгенография на подбедрица</t>
  </si>
  <si>
    <t>Рентгенография на глезенна става</t>
  </si>
  <si>
    <t>Рентгенография на стъпало и пръсти</t>
  </si>
  <si>
    <t>Рентгенография на бял дроб</t>
  </si>
  <si>
    <t>Рентгенография на ребра</t>
  </si>
  <si>
    <t>Рентгенография на коремни органи (обзорна)</t>
  </si>
  <si>
    <t>БУМ</t>
  </si>
  <si>
    <t>Венозна урография</t>
  </si>
  <si>
    <t>Запис на диск на рентгенографско изследване</t>
  </si>
  <si>
    <t>Цена та филм на рентгенографско изследване, допълнително представян на пациента – за филм 35/43 см.</t>
  </si>
  <si>
    <t>300,00 лв.</t>
  </si>
  <si>
    <t>220,00 лв.</t>
  </si>
  <si>
    <t>500,00 лв.</t>
  </si>
  <si>
    <t>700,00 лв.</t>
  </si>
  <si>
    <t>100,00 лв.</t>
  </si>
  <si>
    <t>30,00 лв.</t>
  </si>
  <si>
    <t xml:space="preserve">20,00 лв. </t>
  </si>
  <si>
    <t xml:space="preserve">30,00 лв. </t>
  </si>
  <si>
    <t>Нуклеарни изследвания</t>
  </si>
  <si>
    <t>Консултация с лекар</t>
  </si>
  <si>
    <t>SPECT на мозък с туморотропен радиофармацевтик</t>
  </si>
  <si>
    <t>Целотелесна сцинтиграфия на скелета</t>
  </si>
  <si>
    <t>Сцинтиграфия на щитовидна жлеза с каптация на 99mт</t>
  </si>
  <si>
    <t>Сцинтиграфия на паращитовидни жлези</t>
  </si>
  <si>
    <t>Динамична сцинтиграфия на бъбреци</t>
  </si>
  <si>
    <t>Статична сцинтиграфия на бъбреци</t>
  </si>
  <si>
    <t>Сцинтиграфия на слюнчени жлези</t>
  </si>
  <si>
    <t>Сцинтиграфия на мозък с  Datscan без цена на изотопа</t>
  </si>
  <si>
    <t>Сцинтиграфия на мозък с Datscan с включена цена на изотопа</t>
  </si>
  <si>
    <t>Перфузионна сцинтиграфия на белия дроб</t>
  </si>
  <si>
    <t>Миокардна перфузия ССС - rest/stress</t>
  </si>
  <si>
    <t>Издаване дубликат на резултат</t>
  </si>
  <si>
    <t>160,00 лв.</t>
  </si>
  <si>
    <t>110,00 лв.</t>
  </si>
  <si>
    <t xml:space="preserve">80,00 лв. </t>
  </si>
  <si>
    <t>2000,00 лв.</t>
  </si>
  <si>
    <t xml:space="preserve">110,00 лв. </t>
  </si>
  <si>
    <t>Вид услуга от психолог</t>
  </si>
  <si>
    <t>Консултация и диагностика от хаблилитирано лице</t>
  </si>
  <si>
    <t xml:space="preserve">Диагностика за  ниво на интелектуално функциониране-IQ                                                                 </t>
  </si>
  <si>
    <t xml:space="preserve">Оценка на когниция, екзекутивни функции,степен на  деменция     </t>
  </si>
  <si>
    <t>Оценка на поведение на дефицит на внимание, хиперактивност</t>
  </si>
  <si>
    <t>Тестиране за тревожност, депресия и оценка на суицидален риск</t>
  </si>
  <si>
    <t>Психотерапия - индивидуална</t>
  </si>
  <si>
    <t>Фамилно консултиране</t>
  </si>
  <si>
    <t>Освидетелстване по изискване на нотариус/от съд</t>
  </si>
  <si>
    <t>Освидетелстване за ТЕЛК и интегрирано образование</t>
  </si>
  <si>
    <t>Освидетелстване по ЗЗКИ</t>
  </si>
  <si>
    <t>Сертифицирано обучение за психолози</t>
  </si>
  <si>
    <t>Модул по въведение в невропсихологията - минимум 30 ч.</t>
  </si>
  <si>
    <t>Модул  диагностика на интелект и когнитивни процеси- минимум 30 ч.</t>
  </si>
  <si>
    <t xml:space="preserve">Модул  умственото изоставане/синдромен Аутизъм -минимум 30 ч.                           </t>
  </si>
  <si>
    <t>Модул диагностика на деменция и екзекутивен контрол-минимум 30 ч.</t>
  </si>
  <si>
    <t>Модул  психодиагностика на личностови разстройства-минимум 30 ч.</t>
  </si>
  <si>
    <t>Модул  психотерапия при психиатрични разстройства - минимум 30 ч.</t>
  </si>
  <si>
    <t>Модул  психотерапия при соматични хронични и терминално болни - минимум 30 ч.</t>
  </si>
  <si>
    <t>Сертифицирано групово обучение на психолози</t>
  </si>
  <si>
    <t>Обучение на територията на МБАЛНП „Св. Наум“ ЕАД</t>
  </si>
  <si>
    <t>Индивидуално обучение без апаратура за един учебен ден</t>
  </si>
  <si>
    <t>Индивидуално обучение без апаратура за един месец</t>
  </si>
  <si>
    <t>Индивидуално обучение с апаратура за един учебен ден</t>
  </si>
  <si>
    <t>Индивидуално обучение с апаратура за един месец</t>
  </si>
  <si>
    <t xml:space="preserve">Практическо обучение по модул и раздели от учебната програма, съгласно НАРЕДБА № 1 от 22.01.2015 г. за придобиване на специалност в системата на здравеопазването </t>
  </si>
  <si>
    <r>
      <t>„</t>
    </r>
    <r>
      <rPr>
        <b/>
        <i/>
        <sz val="10"/>
        <color rgb="FF000000"/>
        <rFont val="Times New Roman"/>
        <family val="1"/>
        <charset val="204"/>
      </rPr>
      <t>Практическо обучение, предвидено в учебните програми по клинични специалности, което се провежда в МБАЛНП „Св. Наум“ ЕАД“, като база за обучение</t>
    </r>
  </si>
  <si>
    <t>Имуноелектрофореза на серум за определяне на типа тежки и типа леки вериги (свързани/свободни)</t>
  </si>
  <si>
    <t>Имуноелектрофореза на серум и урина за определяне на типа свързани леки вериги и типа свободни леги вериги (протеини на Bence Jones)</t>
  </si>
  <si>
    <t>Определяне на лактат в ликвор</t>
  </si>
  <si>
    <t>Глюкоза в ликвор</t>
  </si>
  <si>
    <t>Квотиент на глюкозата (глюкоза в ликвор/глюкоза в серум)</t>
  </si>
  <si>
    <t>400,00 лв.</t>
  </si>
  <si>
    <t>КТ на шия (меки тъкани с контраст),  (контрастът се осигурява от пациента)</t>
  </si>
  <si>
    <t>КТ урография  (контрастът се осигурява от пациента)</t>
  </si>
  <si>
    <t>520,00 лв.</t>
  </si>
  <si>
    <t>600,00 лв.</t>
  </si>
  <si>
    <t>900,00 лв.</t>
  </si>
  <si>
    <t>20,00 лв.</t>
  </si>
  <si>
    <t>40,00 лв.</t>
  </si>
  <si>
    <t xml:space="preserve">35,00 лв. </t>
  </si>
  <si>
    <t xml:space="preserve">40,00 лв. </t>
  </si>
  <si>
    <t>Обучение в базата по избор на модул с 5 и повече участника за минимум 30 ч. (на бълг.език)</t>
  </si>
  <si>
    <t>Обучение в базата по избор на модул с 5 и повече участника за минимум 30 ч. (на англ.език)</t>
  </si>
  <si>
    <t>Изнесено обучение по избор на модул с 10 и повече участника за минимум 30 ч /на бълг. език/</t>
  </si>
  <si>
    <t>Изнесено обучение по избор на модул с 10 и повече участника за минимум 30 ч /на англ. език/</t>
  </si>
  <si>
    <t>Инжектиране на ботулинов токсин</t>
  </si>
  <si>
    <t>Електростимулация чрез костюм Моли</t>
  </si>
  <si>
    <t>130.00 лв.+10.00 лв. за всеки следващ час</t>
  </si>
  <si>
    <t>Електроневрография на долни или горни крайници</t>
  </si>
  <si>
    <t>Иглена Електромиография/ЕМГ специални изследвания</t>
  </si>
  <si>
    <t xml:space="preserve">Вторичен преглед </t>
  </si>
  <si>
    <t>Окуломоторика</t>
  </si>
  <si>
    <t>Преден очен сегмент</t>
  </si>
  <si>
    <t>Тонометрия</t>
  </si>
  <si>
    <t>Екстрация на чуждо тяло от роговица, конюктива</t>
  </si>
  <si>
    <t>Пакет имуноглобулини (IgM, IgG, IgA)</t>
  </si>
  <si>
    <t>Хлориди в ликвор</t>
  </si>
  <si>
    <t>VZV IgG (Varicella zoster virus)</t>
  </si>
  <si>
    <t>HCV Ab</t>
  </si>
  <si>
    <t>Общи имуноглобулини IgA в ликвор</t>
  </si>
  <si>
    <t>Общи имуноглобулини IgM в ликвор</t>
  </si>
  <si>
    <t>Клинична химия</t>
  </si>
  <si>
    <t>AFP</t>
  </si>
  <si>
    <t>PSA</t>
  </si>
  <si>
    <t>FPSA</t>
  </si>
  <si>
    <t>D-Dimer</t>
  </si>
  <si>
    <t>CEA</t>
  </si>
  <si>
    <t>TT3</t>
  </si>
  <si>
    <t>TT4</t>
  </si>
  <si>
    <t>FT3</t>
  </si>
  <si>
    <t>FT4</t>
  </si>
  <si>
    <t>Testosteron</t>
  </si>
  <si>
    <t>Prog</t>
  </si>
  <si>
    <t>LH</t>
  </si>
  <si>
    <t>FSH</t>
  </si>
  <si>
    <t>PRL</t>
  </si>
  <si>
    <t>Vitamin D</t>
  </si>
  <si>
    <t>Vit B12</t>
  </si>
  <si>
    <t>Ferritin</t>
  </si>
  <si>
    <t>PCT</t>
  </si>
  <si>
    <t>SAA</t>
  </si>
  <si>
    <t>NGAL</t>
  </si>
  <si>
    <t>TSH</t>
  </si>
  <si>
    <t>RF</t>
  </si>
  <si>
    <t>IL6</t>
  </si>
  <si>
    <t>C-Peptide</t>
  </si>
  <si>
    <t>Estrogen</t>
  </si>
  <si>
    <t>Beta-HCG</t>
  </si>
  <si>
    <t>Anti-CCP</t>
  </si>
  <si>
    <t>ASO</t>
  </si>
  <si>
    <t>Insulin</t>
  </si>
  <si>
    <t>CA 125</t>
  </si>
  <si>
    <t>CA 19-9</t>
  </si>
  <si>
    <t>Cys-C</t>
  </si>
  <si>
    <t>MAU-Urine</t>
  </si>
  <si>
    <t>NGAL-urine</t>
  </si>
  <si>
    <t>Beta2-MG</t>
  </si>
  <si>
    <t>Total IgE</t>
  </si>
  <si>
    <t>CORTIZOL</t>
  </si>
  <si>
    <t>NT-proBNT</t>
  </si>
  <si>
    <t>cTnI</t>
  </si>
  <si>
    <t>MYO</t>
  </si>
  <si>
    <t>Цена:</t>
  </si>
  <si>
    <t>в лева без ДДС</t>
  </si>
  <si>
    <t>в евро без ДДС</t>
  </si>
  <si>
    <t>66,47eur+5,11 eur. за всеки следващ час</t>
  </si>
  <si>
    <t>Утвърден ценоразпис на всички предоставяни медицински и други услуги от:</t>
  </si>
  <si>
    <t>Многопрофилна болница за активно лечение по неврология и психиатрия "Св.Наум" ЕАД</t>
  </si>
  <si>
    <t>(наименование на лечебното заведение)</t>
  </si>
  <si>
    <t>ЕИК:</t>
  </si>
  <si>
    <t xml:space="preserve">Мерна единица
(ден, брой и др.) </t>
  </si>
  <si>
    <t>час</t>
  </si>
  <si>
    <t>24 часа</t>
  </si>
  <si>
    <t>7 дни</t>
  </si>
  <si>
    <t>месец</t>
  </si>
  <si>
    <t>бр.</t>
  </si>
  <si>
    <t>стр.</t>
  </si>
  <si>
    <t>леглоден</t>
  </si>
  <si>
    <t>ден</t>
  </si>
  <si>
    <t>процедура</t>
  </si>
  <si>
    <t>поле</t>
  </si>
  <si>
    <t>1 бр.</t>
  </si>
  <si>
    <t>10 бр.</t>
  </si>
  <si>
    <t>20 бр.</t>
  </si>
  <si>
    <t>ч.</t>
  </si>
  <si>
    <t>Цена на час</t>
  </si>
  <si>
    <t>35,79 EUR</t>
  </si>
  <si>
    <t>30,68 EUR</t>
  </si>
  <si>
    <t>25,56 EUR</t>
  </si>
  <si>
    <t>15,34 EUR</t>
  </si>
  <si>
    <t>2,05 EUR</t>
  </si>
  <si>
    <t>4,60 EUR</t>
  </si>
  <si>
    <t>2,56 EUR</t>
  </si>
  <si>
    <t>Общ белтък в урина</t>
  </si>
  <si>
    <t>eGFR, скорост на гломерулна филтрация изчислен показател</t>
  </si>
  <si>
    <t>3,07 EUR</t>
  </si>
  <si>
    <t>UACR-албумин креатинин съотношение в урина</t>
  </si>
  <si>
    <t xml:space="preserve">18.00 лв. </t>
  </si>
  <si>
    <t>9,20 EUR</t>
  </si>
  <si>
    <t>5,11 EUR</t>
  </si>
  <si>
    <t>3,58 EUR</t>
  </si>
  <si>
    <t>14,32 EUR</t>
  </si>
  <si>
    <t>12,78 EUR</t>
  </si>
  <si>
    <t>71,58 EUR</t>
  </si>
  <si>
    <r>
      <t>Определяне на основни параметри на белтъчния състав на ликвора и индекси (общ белтък в ликвор, Q</t>
    </r>
    <r>
      <rPr>
        <vertAlign val="subscript"/>
        <sz val="10"/>
        <rFont val="Times New Roman"/>
        <family val="1"/>
        <charset val="204"/>
      </rPr>
      <t>Alb</t>
    </r>
    <r>
      <rPr>
        <sz val="10"/>
        <rFont val="Times New Roman"/>
        <family val="1"/>
        <charset val="204"/>
      </rPr>
      <t>, Q</t>
    </r>
    <r>
      <rPr>
        <vertAlign val="subscript"/>
        <sz val="10"/>
        <rFont val="Times New Roman"/>
        <family val="1"/>
        <charset val="204"/>
      </rPr>
      <t>IgG</t>
    </r>
    <r>
      <rPr>
        <sz val="10"/>
        <rFont val="Times New Roman"/>
        <family val="1"/>
        <charset val="204"/>
      </rPr>
      <t>, R</t>
    </r>
    <r>
      <rPr>
        <vertAlign val="subscript"/>
        <sz val="10"/>
        <rFont val="Times New Roman"/>
        <family val="1"/>
        <charset val="204"/>
      </rPr>
      <t>IgG/ Alb</t>
    </r>
    <r>
      <rPr>
        <sz val="10"/>
        <rFont val="Times New Roman"/>
        <family val="1"/>
        <charset val="204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</si>
</sst>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6" formatCode="#,##0\ &quot;лв.&quot;;[Red]\-#,##0\ &quot;лв.&quot;"/>
    <numFmt numFmtId="8" formatCode="#,##0.00\ &quot;лв.&quot;;[Red]\-#,##0.00\ &quot;лв.&quot;"/>
    <numFmt numFmtId="164" formatCode="#,##0.00\ &quot;лв.&quot;"/>
    <numFmt numFmtId="165" formatCode="#,##0.00\ [$EUR];[Red]\-#,##0.00\ [$EUR]"/>
  </numFmts>
  <fonts count="17" x14ac:knownFonts="1">
    <font>
      <sz val="11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b/>
      <i/>
      <sz val="10"/>
      <color rgb="FF000000"/>
      <name val="Times New Roman"/>
      <family val="1"/>
      <charset val="204"/>
    </font>
    <font>
      <i/>
      <sz val="10"/>
      <color theme="0" tint="-0.499984740745262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0"/>
      <name val="Calibri"/>
      <family val="2"/>
      <charset val="204"/>
      <scheme val="minor"/>
    </font>
    <font>
      <b/>
      <i/>
      <sz val="10"/>
      <name val="Times New Roman"/>
      <family val="1"/>
      <charset val="204"/>
    </font>
    <font>
      <vertAlign val="subscript"/>
      <sz val="10"/>
      <name val="Times New Roman"/>
      <family val="1"/>
      <charset val="204"/>
    </font>
    <font>
      <b/>
      <i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3" fillId="0" borderId="0" xfId="0" applyFont="1"/>
    <xf numFmtId="0" fontId="1" fillId="0" borderId="2" xfId="0" applyFont="1" applyBorder="1" applyAlignment="1">
      <alignment horizontal="center" vertical="center" wrapText="1"/>
    </xf>
    <xf numFmtId="0" fontId="4" fillId="0" borderId="2" xfId="0" applyFont="1" applyBorder="1"/>
    <xf numFmtId="0" fontId="3" fillId="0" borderId="2" xfId="0" applyFont="1" applyBorder="1"/>
    <xf numFmtId="0" fontId="2" fillId="0" borderId="2" xfId="0" applyFont="1" applyBorder="1" applyAlignment="1">
      <alignment vertical="center" wrapText="1"/>
    </xf>
    <xf numFmtId="8" fontId="2" fillId="0" borderId="2" xfId="0" applyNumberFormat="1" applyFont="1" applyBorder="1" applyAlignment="1">
      <alignment horizontal="right" vertical="center" wrapText="1"/>
    </xf>
    <xf numFmtId="0" fontId="4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8" fontId="6" fillId="0" borderId="2" xfId="0" applyNumberFormat="1" applyFont="1" applyBorder="1" applyAlignment="1">
      <alignment horizontal="right" vertical="center" wrapText="1"/>
    </xf>
    <xf numFmtId="0" fontId="6" fillId="0" borderId="2" xfId="0" applyFont="1" applyBorder="1" applyAlignment="1">
      <alignment horizontal="justify" vertical="center" wrapText="1"/>
    </xf>
    <xf numFmtId="0" fontId="4" fillId="0" borderId="2" xfId="0" applyFont="1" applyBorder="1" applyAlignment="1">
      <alignment wrapText="1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/>
    </xf>
    <xf numFmtId="8" fontId="6" fillId="0" borderId="2" xfId="0" applyNumberFormat="1" applyFont="1" applyBorder="1" applyAlignment="1">
      <alignment horizontal="right" vertical="center"/>
    </xf>
    <xf numFmtId="0" fontId="6" fillId="0" borderId="2" xfId="0" applyFont="1" applyBorder="1" applyAlignment="1">
      <alignment horizontal="right" vertical="center"/>
    </xf>
    <xf numFmtId="8" fontId="2" fillId="0" borderId="2" xfId="0" applyNumberFormat="1" applyFont="1" applyBorder="1" applyAlignment="1">
      <alignment horizontal="right" vertical="center"/>
    </xf>
    <xf numFmtId="0" fontId="4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2" fillId="0" borderId="2" xfId="0" applyFont="1" applyBorder="1" applyAlignment="1">
      <alignment horizontal="right" vertical="center"/>
    </xf>
    <xf numFmtId="0" fontId="7" fillId="0" borderId="2" xfId="0" applyFont="1" applyBorder="1" applyAlignment="1">
      <alignment vertical="center" wrapText="1"/>
    </xf>
    <xf numFmtId="0" fontId="5" fillId="0" borderId="2" xfId="0" applyFont="1" applyBorder="1"/>
    <xf numFmtId="0" fontId="5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right" vertical="center"/>
    </xf>
    <xf numFmtId="0" fontId="6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/>
    </xf>
    <xf numFmtId="6" fontId="6" fillId="0" borderId="2" xfId="0" applyNumberFormat="1" applyFont="1" applyBorder="1" applyAlignment="1">
      <alignment horizontal="right" vertical="center"/>
    </xf>
    <xf numFmtId="164" fontId="6" fillId="0" borderId="2" xfId="0" applyNumberFormat="1" applyFont="1" applyBorder="1" applyAlignment="1">
      <alignment horizontal="right" vertical="center"/>
    </xf>
    <xf numFmtId="165" fontId="2" fillId="0" borderId="2" xfId="0" applyNumberFormat="1" applyFont="1" applyBorder="1"/>
    <xf numFmtId="0" fontId="2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14" fontId="11" fillId="0" borderId="0" xfId="0" applyNumberFormat="1" applyFont="1" applyAlignment="1">
      <alignment horizontal="center" vertical="center"/>
    </xf>
    <xf numFmtId="8" fontId="11" fillId="0" borderId="7" xfId="0" applyNumberFormat="1" applyFont="1" applyBorder="1" applyAlignment="1">
      <alignment horizontal="right" vertical="center" wrapText="1"/>
    </xf>
    <xf numFmtId="0" fontId="11" fillId="0" borderId="7" xfId="0" applyFont="1" applyBorder="1" applyAlignment="1">
      <alignment horizontal="right" vertical="center"/>
    </xf>
    <xf numFmtId="0" fontId="11" fillId="0" borderId="2" xfId="0" applyFont="1" applyBorder="1" applyAlignment="1">
      <alignment horizontal="right" vertical="center" wrapText="1"/>
    </xf>
    <xf numFmtId="165" fontId="11" fillId="0" borderId="2" xfId="0" applyNumberFormat="1" applyFont="1" applyBorder="1"/>
    <xf numFmtId="8" fontId="11" fillId="0" borderId="2" xfId="0" applyNumberFormat="1" applyFont="1" applyBorder="1" applyAlignment="1">
      <alignment horizontal="right" vertical="center" wrapText="1"/>
    </xf>
    <xf numFmtId="8" fontId="12" fillId="0" borderId="2" xfId="0" applyNumberFormat="1" applyFont="1" applyBorder="1" applyAlignment="1">
      <alignment horizontal="right" vertical="center" wrapText="1"/>
    </xf>
    <xf numFmtId="0" fontId="13" fillId="0" borderId="2" xfId="0" applyFont="1" applyBorder="1"/>
    <xf numFmtId="8" fontId="11" fillId="0" borderId="2" xfId="0" applyNumberFormat="1" applyFont="1" applyBorder="1" applyAlignment="1">
      <alignment horizontal="right" vertical="center"/>
    </xf>
    <xf numFmtId="0" fontId="11" fillId="0" borderId="2" xfId="0" applyFont="1" applyBorder="1" applyAlignment="1">
      <alignment horizontal="right" vertical="center"/>
    </xf>
    <xf numFmtId="8" fontId="11" fillId="0" borderId="7" xfId="0" applyNumberFormat="1" applyFont="1" applyBorder="1" applyAlignment="1">
      <alignment horizontal="right" vertical="center"/>
    </xf>
    <xf numFmtId="164" fontId="11" fillId="0" borderId="2" xfId="0" applyNumberFormat="1" applyFont="1" applyBorder="1" applyAlignment="1">
      <alignment horizontal="right" vertical="center"/>
    </xf>
    <xf numFmtId="0" fontId="11" fillId="0" borderId="2" xfId="0" applyFont="1" applyBorder="1" applyAlignment="1">
      <alignment wrapText="1"/>
    </xf>
    <xf numFmtId="0" fontId="11" fillId="0" borderId="8" xfId="0" applyFont="1" applyBorder="1" applyAlignment="1">
      <alignment vertical="center" wrapText="1"/>
    </xf>
    <xf numFmtId="0" fontId="14" fillId="0" borderId="2" xfId="0" applyFont="1" applyBorder="1" applyAlignment="1">
      <alignment vertical="center" wrapText="1"/>
    </xf>
    <xf numFmtId="0" fontId="11" fillId="0" borderId="2" xfId="0" applyFont="1" applyBorder="1" applyAlignment="1">
      <alignment vertical="center" wrapText="1"/>
    </xf>
    <xf numFmtId="0" fontId="11" fillId="0" borderId="0" xfId="0" applyFont="1"/>
    <xf numFmtId="0" fontId="1" fillId="0" borderId="2" xfId="0" applyFont="1" applyBorder="1" applyAlignment="1">
      <alignment vertical="center" wrapText="1"/>
    </xf>
    <xf numFmtId="0" fontId="11" fillId="0" borderId="0" xfId="0" applyFont="1" applyAlignment="1">
      <alignment wrapText="1"/>
    </xf>
    <xf numFmtId="0" fontId="16" fillId="0" borderId="0" xfId="0" applyFont="1"/>
    <xf numFmtId="0" fontId="1" fillId="0" borderId="2" xfId="0" applyFont="1" applyBorder="1"/>
  </cellXfs>
  <cellStyles count="1">
    <cellStyle name="Нормален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65"/>
  <sheetViews>
    <sheetView tabSelected="1" topLeftCell="A166" workbookViewId="0">
      <selection activeCell="A177" sqref="A177:A324"/>
    </sheetView>
  </sheetViews>
  <sheetFormatPr defaultRowHeight="15" x14ac:dyDescent="0.25"/>
  <cols>
    <col min="1" max="1" width="41.28515625" style="1" customWidth="1"/>
    <col min="2" max="2" width="14.28515625" style="1" customWidth="1"/>
    <col min="3" max="3" width="16.42578125" style="1" customWidth="1"/>
    <col min="4" max="4" width="15.7109375" style="34" customWidth="1"/>
  </cols>
  <sheetData>
    <row r="1" spans="1:7" ht="15" customHeight="1" x14ac:dyDescent="0.25">
      <c r="A1" s="40" t="s">
        <v>479</v>
      </c>
      <c r="B1" s="40"/>
      <c r="C1" s="40"/>
      <c r="D1" s="40"/>
      <c r="E1" s="40"/>
      <c r="F1" s="40"/>
      <c r="G1" s="40"/>
    </row>
    <row r="2" spans="1:7" ht="15" customHeight="1" x14ac:dyDescent="0.25">
      <c r="A2" s="41" t="s">
        <v>480</v>
      </c>
      <c r="B2" s="41"/>
      <c r="C2" s="41"/>
      <c r="D2" s="41"/>
      <c r="E2" s="41"/>
      <c r="F2" s="41"/>
      <c r="G2" s="41"/>
    </row>
    <row r="3" spans="1:7" x14ac:dyDescent="0.25">
      <c r="A3" s="42" t="s">
        <v>481</v>
      </c>
      <c r="B3" s="42"/>
      <c r="C3" s="42"/>
      <c r="D3" s="42"/>
      <c r="E3" s="42"/>
      <c r="F3" s="42"/>
      <c r="G3" s="42"/>
    </row>
    <row r="4" spans="1:7" x14ac:dyDescent="0.25">
      <c r="A4" s="37" t="s">
        <v>482</v>
      </c>
      <c r="B4" s="37"/>
      <c r="C4" s="38">
        <v>831605813</v>
      </c>
      <c r="D4" s="39"/>
      <c r="E4" s="39"/>
      <c r="F4" s="47">
        <v>45936</v>
      </c>
      <c r="G4" s="39"/>
    </row>
    <row r="5" spans="1:7" ht="15" customHeight="1" x14ac:dyDescent="0.25">
      <c r="A5" s="43" t="s">
        <v>0</v>
      </c>
      <c r="B5" s="35"/>
      <c r="C5" s="45" t="s">
        <v>475</v>
      </c>
      <c r="D5" s="46"/>
    </row>
    <row r="6" spans="1:7" ht="21" customHeight="1" x14ac:dyDescent="0.25">
      <c r="A6" s="44"/>
      <c r="B6" s="35" t="s">
        <v>483</v>
      </c>
      <c r="C6" s="36" t="s">
        <v>476</v>
      </c>
      <c r="D6" s="36" t="s">
        <v>477</v>
      </c>
    </row>
    <row r="7" spans="1:7" ht="21" customHeight="1" x14ac:dyDescent="0.25">
      <c r="A7" s="3" t="s">
        <v>31</v>
      </c>
      <c r="B7" s="2"/>
      <c r="C7" s="2"/>
      <c r="D7" s="2"/>
    </row>
    <row r="8" spans="1:7" x14ac:dyDescent="0.25">
      <c r="A8" s="5" t="s">
        <v>1</v>
      </c>
      <c r="B8" s="4" t="s">
        <v>484</v>
      </c>
      <c r="C8" s="6">
        <v>2</v>
      </c>
      <c r="D8" s="33">
        <f>SUM(C8/1.95583)</f>
        <v>1.022583762392437</v>
      </c>
    </row>
    <row r="9" spans="1:7" x14ac:dyDescent="0.25">
      <c r="A9" s="5" t="s">
        <v>2</v>
      </c>
      <c r="B9" s="4" t="s">
        <v>485</v>
      </c>
      <c r="C9" s="6">
        <v>10</v>
      </c>
      <c r="D9" s="33">
        <f t="shared" ref="D9:D72" si="0">SUM(C9/1.95583)</f>
        <v>5.1129188119621851</v>
      </c>
    </row>
    <row r="10" spans="1:7" ht="25.5" x14ac:dyDescent="0.25">
      <c r="A10" s="5" t="s">
        <v>3</v>
      </c>
      <c r="B10" s="4" t="s">
        <v>486</v>
      </c>
      <c r="C10" s="6">
        <v>30</v>
      </c>
      <c r="D10" s="33">
        <f t="shared" si="0"/>
        <v>15.338756435886555</v>
      </c>
    </row>
    <row r="11" spans="1:7" x14ac:dyDescent="0.25">
      <c r="A11" s="5" t="s">
        <v>4</v>
      </c>
      <c r="B11" s="4" t="s">
        <v>487</v>
      </c>
      <c r="C11" s="6">
        <v>50</v>
      </c>
      <c r="D11" s="33">
        <f t="shared" si="0"/>
        <v>25.564594059810926</v>
      </c>
    </row>
    <row r="12" spans="1:7" x14ac:dyDescent="0.25">
      <c r="A12" s="5" t="s">
        <v>5</v>
      </c>
      <c r="B12" s="4"/>
      <c r="C12" s="6">
        <v>10</v>
      </c>
      <c r="D12" s="33">
        <f t="shared" si="0"/>
        <v>5.1129188119621851</v>
      </c>
    </row>
    <row r="13" spans="1:7" x14ac:dyDescent="0.25">
      <c r="A13" s="5" t="s">
        <v>6</v>
      </c>
      <c r="B13" s="4" t="s">
        <v>484</v>
      </c>
      <c r="C13" s="6">
        <v>100</v>
      </c>
      <c r="D13" s="33">
        <f t="shared" si="0"/>
        <v>51.129188119621851</v>
      </c>
    </row>
    <row r="14" spans="1:7" x14ac:dyDescent="0.25">
      <c r="A14" s="5" t="s">
        <v>7</v>
      </c>
      <c r="B14" s="4" t="s">
        <v>487</v>
      </c>
      <c r="C14" s="6">
        <v>334</v>
      </c>
      <c r="D14" s="33">
        <f t="shared" si="0"/>
        <v>170.77148831953699</v>
      </c>
    </row>
    <row r="15" spans="1:7" x14ac:dyDescent="0.25">
      <c r="A15" s="5" t="s">
        <v>8</v>
      </c>
      <c r="B15" s="4" t="s">
        <v>488</v>
      </c>
      <c r="C15" s="6">
        <v>0.2</v>
      </c>
      <c r="D15" s="33">
        <f t="shared" si="0"/>
        <v>0.10225837623924371</v>
      </c>
    </row>
    <row r="16" spans="1:7" ht="51.75" customHeight="1" x14ac:dyDescent="0.25">
      <c r="A16" s="5" t="s">
        <v>9</v>
      </c>
      <c r="B16" s="4" t="s">
        <v>489</v>
      </c>
      <c r="C16" s="6">
        <v>0.1</v>
      </c>
      <c r="D16" s="33">
        <f t="shared" si="0"/>
        <v>5.1129188119621853E-2</v>
      </c>
    </row>
    <row r="17" spans="1:4" x14ac:dyDescent="0.25">
      <c r="A17" s="7" t="s">
        <v>32</v>
      </c>
      <c r="B17" s="4"/>
      <c r="C17" s="4"/>
      <c r="D17" s="33"/>
    </row>
    <row r="18" spans="1:4" x14ac:dyDescent="0.25">
      <c r="A18" s="8" t="s">
        <v>10</v>
      </c>
      <c r="B18" s="4" t="s">
        <v>488</v>
      </c>
      <c r="C18" s="9">
        <v>70</v>
      </c>
      <c r="D18" s="33">
        <f t="shared" si="0"/>
        <v>35.790431683735292</v>
      </c>
    </row>
    <row r="19" spans="1:4" ht="25.5" x14ac:dyDescent="0.25">
      <c r="A19" s="8" t="s">
        <v>11</v>
      </c>
      <c r="B19" s="4" t="s">
        <v>488</v>
      </c>
      <c r="C19" s="9">
        <v>100</v>
      </c>
      <c r="D19" s="33">
        <f t="shared" si="0"/>
        <v>51.129188119621851</v>
      </c>
    </row>
    <row r="20" spans="1:4" x14ac:dyDescent="0.25">
      <c r="A20" s="8" t="s">
        <v>12</v>
      </c>
      <c r="B20" s="4" t="s">
        <v>488</v>
      </c>
      <c r="C20" s="9">
        <v>130</v>
      </c>
      <c r="D20" s="33">
        <f t="shared" si="0"/>
        <v>66.46794455550841</v>
      </c>
    </row>
    <row r="21" spans="1:4" x14ac:dyDescent="0.25">
      <c r="A21" s="8" t="s">
        <v>13</v>
      </c>
      <c r="B21" s="4" t="s">
        <v>488</v>
      </c>
      <c r="C21" s="9">
        <v>150</v>
      </c>
      <c r="D21" s="33">
        <f t="shared" si="0"/>
        <v>76.693782179432773</v>
      </c>
    </row>
    <row r="22" spans="1:4" ht="26.25" thickBot="1" x14ac:dyDescent="0.3">
      <c r="A22" s="8" t="s">
        <v>14</v>
      </c>
      <c r="B22" s="4" t="s">
        <v>488</v>
      </c>
      <c r="C22" s="48">
        <v>70</v>
      </c>
      <c r="D22" s="49" t="s">
        <v>499</v>
      </c>
    </row>
    <row r="23" spans="1:4" ht="15.75" thickBot="1" x14ac:dyDescent="0.3">
      <c r="A23" s="10" t="s">
        <v>15</v>
      </c>
      <c r="B23" s="4" t="s">
        <v>488</v>
      </c>
      <c r="C23" s="48">
        <v>60</v>
      </c>
      <c r="D23" s="49" t="s">
        <v>500</v>
      </c>
    </row>
    <row r="24" spans="1:4" ht="26.25" thickBot="1" x14ac:dyDescent="0.3">
      <c r="A24" s="10" t="s">
        <v>16</v>
      </c>
      <c r="B24" s="4" t="s">
        <v>488</v>
      </c>
      <c r="C24" s="48">
        <v>50</v>
      </c>
      <c r="D24" s="49" t="s">
        <v>501</v>
      </c>
    </row>
    <row r="25" spans="1:4" ht="26.25" thickBot="1" x14ac:dyDescent="0.3">
      <c r="A25" s="8" t="s">
        <v>17</v>
      </c>
      <c r="B25" s="4" t="s">
        <v>488</v>
      </c>
      <c r="C25" s="48">
        <v>30</v>
      </c>
      <c r="D25" s="49" t="s">
        <v>502</v>
      </c>
    </row>
    <row r="26" spans="1:4" ht="125.25" customHeight="1" x14ac:dyDescent="0.25">
      <c r="A26" s="8" t="s">
        <v>18</v>
      </c>
      <c r="B26" s="4" t="s">
        <v>488</v>
      </c>
      <c r="C26" s="50" t="s">
        <v>33</v>
      </c>
      <c r="D26" s="51"/>
    </row>
    <row r="27" spans="1:4" ht="114.75" x14ac:dyDescent="0.25">
      <c r="A27" s="8" t="s">
        <v>19</v>
      </c>
      <c r="B27" s="4" t="s">
        <v>488</v>
      </c>
      <c r="C27" s="50" t="s">
        <v>34</v>
      </c>
      <c r="D27" s="51"/>
    </row>
    <row r="28" spans="1:4" x14ac:dyDescent="0.25">
      <c r="A28" s="8" t="s">
        <v>20</v>
      </c>
      <c r="B28" s="4" t="s">
        <v>488</v>
      </c>
      <c r="C28" s="52">
        <v>12</v>
      </c>
      <c r="D28" s="51">
        <f t="shared" si="0"/>
        <v>6.1355025743546223</v>
      </c>
    </row>
    <row r="29" spans="1:4" ht="94.5" customHeight="1" x14ac:dyDescent="0.25">
      <c r="A29" s="8" t="s">
        <v>21</v>
      </c>
      <c r="B29" s="4" t="s">
        <v>488</v>
      </c>
      <c r="C29" s="52">
        <v>40</v>
      </c>
      <c r="D29" s="51">
        <f t="shared" si="0"/>
        <v>20.45167524784874</v>
      </c>
    </row>
    <row r="30" spans="1:4" ht="25.5" x14ac:dyDescent="0.25">
      <c r="A30" s="8" t="s">
        <v>22</v>
      </c>
      <c r="B30" s="4" t="s">
        <v>488</v>
      </c>
      <c r="C30" s="52">
        <v>65</v>
      </c>
      <c r="D30" s="51">
        <f t="shared" si="0"/>
        <v>33.233972277754205</v>
      </c>
    </row>
    <row r="31" spans="1:4" ht="25.5" x14ac:dyDescent="0.25">
      <c r="A31" s="8" t="s">
        <v>23</v>
      </c>
      <c r="B31" s="4" t="s">
        <v>488</v>
      </c>
      <c r="C31" s="52">
        <v>85</v>
      </c>
      <c r="D31" s="51">
        <f t="shared" si="0"/>
        <v>43.459809901678575</v>
      </c>
    </row>
    <row r="32" spans="1:4" x14ac:dyDescent="0.25">
      <c r="A32" s="8" t="s">
        <v>75</v>
      </c>
      <c r="B32" s="4" t="s">
        <v>488</v>
      </c>
      <c r="C32" s="52">
        <v>10</v>
      </c>
      <c r="D32" s="51">
        <f t="shared" si="0"/>
        <v>5.1129188119621851</v>
      </c>
    </row>
    <row r="33" spans="1:4" ht="25.5" x14ac:dyDescent="0.25">
      <c r="A33" s="8" t="s">
        <v>24</v>
      </c>
      <c r="B33" s="4" t="s">
        <v>488</v>
      </c>
      <c r="C33" s="53">
        <v>25</v>
      </c>
      <c r="D33" s="51">
        <f t="shared" si="0"/>
        <v>12.782297029905463</v>
      </c>
    </row>
    <row r="34" spans="1:4" ht="25.5" x14ac:dyDescent="0.25">
      <c r="A34" s="8" t="s">
        <v>25</v>
      </c>
      <c r="B34" s="4" t="s">
        <v>488</v>
      </c>
      <c r="C34" s="53">
        <v>5</v>
      </c>
      <c r="D34" s="51">
        <f t="shared" si="0"/>
        <v>2.5564594059810926</v>
      </c>
    </row>
    <row r="35" spans="1:4" x14ac:dyDescent="0.25">
      <c r="A35" s="8" t="s">
        <v>26</v>
      </c>
      <c r="B35" s="4" t="s">
        <v>490</v>
      </c>
      <c r="C35" s="52">
        <v>60</v>
      </c>
      <c r="D35" s="51">
        <f t="shared" si="0"/>
        <v>30.677512871773111</v>
      </c>
    </row>
    <row r="36" spans="1:4" x14ac:dyDescent="0.25">
      <c r="A36" s="8" t="s">
        <v>27</v>
      </c>
      <c r="B36" s="4" t="s">
        <v>490</v>
      </c>
      <c r="C36" s="52">
        <v>80</v>
      </c>
      <c r="D36" s="51">
        <f t="shared" si="0"/>
        <v>40.903350495697481</v>
      </c>
    </row>
    <row r="37" spans="1:4" ht="38.25" customHeight="1" x14ac:dyDescent="0.25">
      <c r="A37" s="8" t="s">
        <v>28</v>
      </c>
      <c r="B37" s="4" t="s">
        <v>490</v>
      </c>
      <c r="C37" s="52">
        <v>80</v>
      </c>
      <c r="D37" s="51">
        <f t="shared" si="0"/>
        <v>40.903350495697481</v>
      </c>
    </row>
    <row r="38" spans="1:4" ht="35.25" customHeight="1" x14ac:dyDescent="0.25">
      <c r="A38" s="8" t="s">
        <v>29</v>
      </c>
      <c r="B38" s="4" t="s">
        <v>490</v>
      </c>
      <c r="C38" s="52">
        <v>150</v>
      </c>
      <c r="D38" s="51">
        <f t="shared" si="0"/>
        <v>76.693782179432773</v>
      </c>
    </row>
    <row r="39" spans="1:4" ht="38.25" x14ac:dyDescent="0.25">
      <c r="A39" s="8" t="s">
        <v>30</v>
      </c>
      <c r="B39" s="4" t="s">
        <v>490</v>
      </c>
      <c r="C39" s="52">
        <v>80</v>
      </c>
      <c r="D39" s="51">
        <f t="shared" si="0"/>
        <v>40.903350495697481</v>
      </c>
    </row>
    <row r="40" spans="1:4" ht="39" x14ac:dyDescent="0.25">
      <c r="A40" s="11" t="s">
        <v>35</v>
      </c>
      <c r="B40" s="4"/>
      <c r="C40" s="54"/>
      <c r="D40" s="51"/>
    </row>
    <row r="41" spans="1:4" ht="25.5" x14ac:dyDescent="0.25">
      <c r="A41" s="8" t="s">
        <v>36</v>
      </c>
      <c r="B41" s="4" t="s">
        <v>491</v>
      </c>
      <c r="C41" s="52">
        <v>3</v>
      </c>
      <c r="D41" s="51">
        <f t="shared" si="0"/>
        <v>1.5338756435886556</v>
      </c>
    </row>
    <row r="42" spans="1:4" ht="25.5" x14ac:dyDescent="0.25">
      <c r="A42" s="8" t="s">
        <v>37</v>
      </c>
      <c r="B42" s="4" t="s">
        <v>491</v>
      </c>
      <c r="C42" s="52">
        <v>30</v>
      </c>
      <c r="D42" s="51">
        <f t="shared" si="0"/>
        <v>15.338756435886555</v>
      </c>
    </row>
    <row r="43" spans="1:4" ht="25.5" x14ac:dyDescent="0.25">
      <c r="A43" s="8" t="s">
        <v>38</v>
      </c>
      <c r="B43" s="4" t="s">
        <v>491</v>
      </c>
      <c r="C43" s="52">
        <v>35</v>
      </c>
      <c r="D43" s="51">
        <f t="shared" si="0"/>
        <v>17.895215841867646</v>
      </c>
    </row>
    <row r="44" spans="1:4" ht="38.25" x14ac:dyDescent="0.25">
      <c r="A44" s="8" t="s">
        <v>39</v>
      </c>
      <c r="B44" s="4" t="s">
        <v>491</v>
      </c>
      <c r="C44" s="52">
        <v>40</v>
      </c>
      <c r="D44" s="51">
        <f t="shared" si="0"/>
        <v>20.45167524784874</v>
      </c>
    </row>
    <row r="45" spans="1:4" ht="25.5" x14ac:dyDescent="0.25">
      <c r="A45" s="8" t="s">
        <v>40</v>
      </c>
      <c r="B45" s="4" t="s">
        <v>491</v>
      </c>
      <c r="C45" s="52">
        <v>45</v>
      </c>
      <c r="D45" s="51">
        <f t="shared" si="0"/>
        <v>23.008134653829831</v>
      </c>
    </row>
    <row r="46" spans="1:4" ht="25.5" x14ac:dyDescent="0.25">
      <c r="A46" s="8" t="s">
        <v>41</v>
      </c>
      <c r="B46" s="4" t="s">
        <v>491</v>
      </c>
      <c r="C46" s="52">
        <v>25</v>
      </c>
      <c r="D46" s="51">
        <f t="shared" si="0"/>
        <v>12.782297029905463</v>
      </c>
    </row>
    <row r="47" spans="1:4" ht="25.5" x14ac:dyDescent="0.25">
      <c r="A47" s="8" t="s">
        <v>42</v>
      </c>
      <c r="B47" s="4" t="s">
        <v>484</v>
      </c>
      <c r="C47" s="52">
        <v>7.5</v>
      </c>
      <c r="D47" s="51">
        <f t="shared" si="0"/>
        <v>3.8346891089716388</v>
      </c>
    </row>
    <row r="48" spans="1:4" ht="25.5" x14ac:dyDescent="0.25">
      <c r="A48" s="8" t="s">
        <v>43</v>
      </c>
      <c r="B48" s="4" t="s">
        <v>484</v>
      </c>
      <c r="C48" s="52">
        <v>10</v>
      </c>
      <c r="D48" s="51">
        <f t="shared" si="0"/>
        <v>5.1129188119621851</v>
      </c>
    </row>
    <row r="49" spans="1:4" x14ac:dyDescent="0.25">
      <c r="A49" s="12" t="s">
        <v>44</v>
      </c>
      <c r="B49" s="4"/>
      <c r="C49" s="54"/>
      <c r="D49" s="51">
        <f t="shared" si="0"/>
        <v>0</v>
      </c>
    </row>
    <row r="50" spans="1:4" x14ac:dyDescent="0.25">
      <c r="A50" s="13" t="s">
        <v>45</v>
      </c>
      <c r="B50" s="4" t="s">
        <v>488</v>
      </c>
      <c r="C50" s="55">
        <v>90</v>
      </c>
      <c r="D50" s="51">
        <f t="shared" si="0"/>
        <v>46.016269307659663</v>
      </c>
    </row>
    <row r="51" spans="1:4" x14ac:dyDescent="0.25">
      <c r="A51" s="13" t="s">
        <v>46</v>
      </c>
      <c r="B51" s="4" t="s">
        <v>488</v>
      </c>
      <c r="C51" s="55">
        <v>110</v>
      </c>
      <c r="D51" s="51">
        <f t="shared" si="0"/>
        <v>56.242106931584033</v>
      </c>
    </row>
    <row r="52" spans="1:4" x14ac:dyDescent="0.25">
      <c r="A52" s="13" t="s">
        <v>47</v>
      </c>
      <c r="B52" s="4" t="s">
        <v>488</v>
      </c>
      <c r="C52" s="55">
        <v>190</v>
      </c>
      <c r="D52" s="51">
        <f t="shared" si="0"/>
        <v>97.145457427281514</v>
      </c>
    </row>
    <row r="53" spans="1:4" x14ac:dyDescent="0.25">
      <c r="A53" s="13" t="s">
        <v>48</v>
      </c>
      <c r="B53" s="4" t="s">
        <v>488</v>
      </c>
      <c r="C53" s="55">
        <v>150</v>
      </c>
      <c r="D53" s="51">
        <f t="shared" si="0"/>
        <v>76.693782179432773</v>
      </c>
    </row>
    <row r="54" spans="1:4" ht="38.25" x14ac:dyDescent="0.25">
      <c r="A54" s="13" t="s">
        <v>49</v>
      </c>
      <c r="B54" s="4" t="s">
        <v>488</v>
      </c>
      <c r="C54" s="50" t="s">
        <v>420</v>
      </c>
      <c r="D54" s="50" t="s">
        <v>478</v>
      </c>
    </row>
    <row r="55" spans="1:4" x14ac:dyDescent="0.25">
      <c r="A55" s="13" t="s">
        <v>50</v>
      </c>
      <c r="B55" s="4" t="s">
        <v>488</v>
      </c>
      <c r="C55" s="52">
        <v>400</v>
      </c>
      <c r="D55" s="51">
        <f t="shared" si="0"/>
        <v>204.5167524784874</v>
      </c>
    </row>
    <row r="56" spans="1:4" x14ac:dyDescent="0.25">
      <c r="A56" s="13" t="s">
        <v>51</v>
      </c>
      <c r="B56" s="4" t="s">
        <v>488</v>
      </c>
      <c r="C56" s="55">
        <v>200</v>
      </c>
      <c r="D56" s="51">
        <f t="shared" si="0"/>
        <v>102.2583762392437</v>
      </c>
    </row>
    <row r="57" spans="1:4" x14ac:dyDescent="0.25">
      <c r="A57" s="13" t="s">
        <v>52</v>
      </c>
      <c r="B57" s="4" t="s">
        <v>488</v>
      </c>
      <c r="C57" s="55">
        <v>100</v>
      </c>
      <c r="D57" s="51">
        <f t="shared" si="0"/>
        <v>51.129188119621851</v>
      </c>
    </row>
    <row r="58" spans="1:4" x14ac:dyDescent="0.25">
      <c r="A58" s="13" t="s">
        <v>53</v>
      </c>
      <c r="B58" s="4" t="s">
        <v>488</v>
      </c>
      <c r="C58" s="55">
        <v>150</v>
      </c>
      <c r="D58" s="51">
        <f t="shared" si="0"/>
        <v>76.693782179432773</v>
      </c>
    </row>
    <row r="59" spans="1:4" x14ac:dyDescent="0.25">
      <c r="A59" s="8" t="s">
        <v>54</v>
      </c>
      <c r="B59" s="4" t="s">
        <v>488</v>
      </c>
      <c r="C59" s="55">
        <v>40</v>
      </c>
      <c r="D59" s="51">
        <f t="shared" si="0"/>
        <v>20.45167524784874</v>
      </c>
    </row>
    <row r="60" spans="1:4" x14ac:dyDescent="0.25">
      <c r="A60" s="8" t="s">
        <v>55</v>
      </c>
      <c r="B60" s="4" t="s">
        <v>488</v>
      </c>
      <c r="C60" s="55">
        <v>40</v>
      </c>
      <c r="D60" s="51">
        <f t="shared" si="0"/>
        <v>20.45167524784874</v>
      </c>
    </row>
    <row r="61" spans="1:4" x14ac:dyDescent="0.25">
      <c r="A61" s="8" t="s">
        <v>56</v>
      </c>
      <c r="B61" s="4" t="s">
        <v>488</v>
      </c>
      <c r="C61" s="55">
        <v>40</v>
      </c>
      <c r="D61" s="51">
        <f t="shared" si="0"/>
        <v>20.45167524784874</v>
      </c>
    </row>
    <row r="62" spans="1:4" ht="25.5" x14ac:dyDescent="0.25">
      <c r="A62" s="8" t="s">
        <v>57</v>
      </c>
      <c r="B62" s="4" t="s">
        <v>488</v>
      </c>
      <c r="C62" s="55">
        <v>70</v>
      </c>
      <c r="D62" s="51">
        <f t="shared" si="0"/>
        <v>35.790431683735292</v>
      </c>
    </row>
    <row r="63" spans="1:4" ht="25.5" x14ac:dyDescent="0.25">
      <c r="A63" s="8" t="s">
        <v>422</v>
      </c>
      <c r="B63" s="4" t="s">
        <v>488</v>
      </c>
      <c r="C63" s="55">
        <v>100</v>
      </c>
      <c r="D63" s="51">
        <f t="shared" si="0"/>
        <v>51.129188119621851</v>
      </c>
    </row>
    <row r="64" spans="1:4" x14ac:dyDescent="0.25">
      <c r="A64" s="13" t="s">
        <v>421</v>
      </c>
      <c r="B64" s="4" t="s">
        <v>488</v>
      </c>
      <c r="C64" s="55">
        <v>80</v>
      </c>
      <c r="D64" s="51">
        <f t="shared" si="0"/>
        <v>40.903350495697481</v>
      </c>
    </row>
    <row r="65" spans="1:4" x14ac:dyDescent="0.25">
      <c r="A65" s="8" t="s">
        <v>58</v>
      </c>
      <c r="B65" s="4" t="s">
        <v>488</v>
      </c>
      <c r="C65" s="55">
        <v>70</v>
      </c>
      <c r="D65" s="51">
        <f t="shared" si="0"/>
        <v>35.790431683735292</v>
      </c>
    </row>
    <row r="66" spans="1:4" x14ac:dyDescent="0.25">
      <c r="A66" s="8" t="s">
        <v>59</v>
      </c>
      <c r="B66" s="4" t="s">
        <v>488</v>
      </c>
      <c r="C66" s="55">
        <v>30</v>
      </c>
      <c r="D66" s="51">
        <f t="shared" si="0"/>
        <v>15.338756435886555</v>
      </c>
    </row>
    <row r="67" spans="1:4" x14ac:dyDescent="0.25">
      <c r="A67" s="13" t="s">
        <v>60</v>
      </c>
      <c r="B67" s="4" t="s">
        <v>488</v>
      </c>
      <c r="C67" s="55">
        <v>80</v>
      </c>
      <c r="D67" s="51">
        <f t="shared" si="0"/>
        <v>40.903350495697481</v>
      </c>
    </row>
    <row r="68" spans="1:4" ht="25.5" x14ac:dyDescent="0.25">
      <c r="A68" s="8" t="s">
        <v>61</v>
      </c>
      <c r="B68" s="4" t="s">
        <v>488</v>
      </c>
      <c r="C68" s="55">
        <v>60</v>
      </c>
      <c r="D68" s="51">
        <f t="shared" si="0"/>
        <v>30.677512871773111</v>
      </c>
    </row>
    <row r="69" spans="1:4" x14ac:dyDescent="0.25">
      <c r="A69" s="13" t="s">
        <v>62</v>
      </c>
      <c r="B69" s="4" t="s">
        <v>488</v>
      </c>
      <c r="C69" s="55">
        <v>60</v>
      </c>
      <c r="D69" s="51">
        <f t="shared" si="0"/>
        <v>30.677512871773111</v>
      </c>
    </row>
    <row r="70" spans="1:4" ht="25.5" x14ac:dyDescent="0.25">
      <c r="A70" s="8" t="s">
        <v>63</v>
      </c>
      <c r="B70" s="4" t="s">
        <v>488</v>
      </c>
      <c r="C70" s="55">
        <v>60</v>
      </c>
      <c r="D70" s="51">
        <f t="shared" si="0"/>
        <v>30.677512871773111</v>
      </c>
    </row>
    <row r="71" spans="1:4" x14ac:dyDescent="0.25">
      <c r="A71" s="8" t="s">
        <v>64</v>
      </c>
      <c r="B71" s="4" t="s">
        <v>488</v>
      </c>
      <c r="C71" s="55">
        <v>90</v>
      </c>
      <c r="D71" s="51">
        <f t="shared" si="0"/>
        <v>46.016269307659663</v>
      </c>
    </row>
    <row r="72" spans="1:4" ht="25.5" x14ac:dyDescent="0.25">
      <c r="A72" s="8" t="s">
        <v>65</v>
      </c>
      <c r="B72" s="4" t="s">
        <v>488</v>
      </c>
      <c r="C72" s="55">
        <v>70</v>
      </c>
      <c r="D72" s="51">
        <f t="shared" si="0"/>
        <v>35.790431683735292</v>
      </c>
    </row>
    <row r="73" spans="1:4" ht="25.5" x14ac:dyDescent="0.25">
      <c r="A73" s="8" t="s">
        <v>66</v>
      </c>
      <c r="B73" s="4" t="s">
        <v>488</v>
      </c>
      <c r="C73" s="55">
        <v>70</v>
      </c>
      <c r="D73" s="51">
        <f t="shared" ref="D73:D136" si="1">SUM(C73/1.95583)</f>
        <v>35.790431683735292</v>
      </c>
    </row>
    <row r="74" spans="1:4" x14ac:dyDescent="0.25">
      <c r="A74" s="8" t="s">
        <v>67</v>
      </c>
      <c r="B74" s="4" t="s">
        <v>488</v>
      </c>
      <c r="C74" s="55">
        <v>60</v>
      </c>
      <c r="D74" s="51">
        <f t="shared" si="1"/>
        <v>30.677512871773111</v>
      </c>
    </row>
    <row r="75" spans="1:4" x14ac:dyDescent="0.25">
      <c r="A75" s="8" t="s">
        <v>68</v>
      </c>
      <c r="B75" s="4" t="s">
        <v>488</v>
      </c>
      <c r="C75" s="55">
        <v>75</v>
      </c>
      <c r="D75" s="51">
        <f t="shared" si="1"/>
        <v>38.346891089716387</v>
      </c>
    </row>
    <row r="76" spans="1:4" x14ac:dyDescent="0.25">
      <c r="A76" s="13" t="s">
        <v>69</v>
      </c>
      <c r="B76" s="4" t="s">
        <v>488</v>
      </c>
      <c r="C76" s="55">
        <v>20</v>
      </c>
      <c r="D76" s="51">
        <f t="shared" si="1"/>
        <v>10.22583762392437</v>
      </c>
    </row>
    <row r="77" spans="1:4" x14ac:dyDescent="0.25">
      <c r="A77" s="13" t="s">
        <v>70</v>
      </c>
      <c r="B77" s="4" t="s">
        <v>488</v>
      </c>
      <c r="C77" s="56" t="s">
        <v>74</v>
      </c>
      <c r="D77" s="51"/>
    </row>
    <row r="78" spans="1:4" x14ac:dyDescent="0.25">
      <c r="A78" s="8" t="s">
        <v>71</v>
      </c>
      <c r="B78" s="4" t="s">
        <v>488</v>
      </c>
      <c r="C78" s="55">
        <v>40</v>
      </c>
      <c r="D78" s="51">
        <f t="shared" si="1"/>
        <v>20.45167524784874</v>
      </c>
    </row>
    <row r="79" spans="1:4" x14ac:dyDescent="0.25">
      <c r="A79" s="8" t="s">
        <v>72</v>
      </c>
      <c r="B79" s="4" t="s">
        <v>488</v>
      </c>
      <c r="C79" s="55">
        <v>60</v>
      </c>
      <c r="D79" s="51">
        <f t="shared" si="1"/>
        <v>30.677512871773111</v>
      </c>
    </row>
    <row r="80" spans="1:4" x14ac:dyDescent="0.25">
      <c r="A80" s="13" t="s">
        <v>73</v>
      </c>
      <c r="B80" s="4" t="s">
        <v>488</v>
      </c>
      <c r="C80" s="55">
        <v>60</v>
      </c>
      <c r="D80" s="51">
        <f t="shared" si="1"/>
        <v>30.677512871773111</v>
      </c>
    </row>
    <row r="81" spans="1:4" x14ac:dyDescent="0.25">
      <c r="A81" s="12" t="s">
        <v>76</v>
      </c>
      <c r="B81" s="4"/>
      <c r="C81" s="54"/>
      <c r="D81" s="51"/>
    </row>
    <row r="82" spans="1:4" x14ac:dyDescent="0.25">
      <c r="A82" s="13" t="s">
        <v>77</v>
      </c>
      <c r="B82" s="4" t="s">
        <v>488</v>
      </c>
      <c r="C82" s="55">
        <v>100</v>
      </c>
      <c r="D82" s="51">
        <f t="shared" si="1"/>
        <v>51.129188119621851</v>
      </c>
    </row>
    <row r="83" spans="1:4" x14ac:dyDescent="0.25">
      <c r="A83" s="13" t="s">
        <v>78</v>
      </c>
      <c r="B83" s="4" t="s">
        <v>492</v>
      </c>
      <c r="C83" s="55">
        <v>15</v>
      </c>
      <c r="D83" s="51">
        <f t="shared" si="1"/>
        <v>7.6693782179432777</v>
      </c>
    </row>
    <row r="84" spans="1:4" x14ac:dyDescent="0.25">
      <c r="A84" s="8" t="s">
        <v>79</v>
      </c>
      <c r="B84" s="4" t="s">
        <v>492</v>
      </c>
      <c r="C84" s="55">
        <v>15</v>
      </c>
      <c r="D84" s="51">
        <f t="shared" si="1"/>
        <v>7.6693782179432777</v>
      </c>
    </row>
    <row r="85" spans="1:4" x14ac:dyDescent="0.25">
      <c r="A85" s="13" t="s">
        <v>80</v>
      </c>
      <c r="B85" s="4" t="s">
        <v>492</v>
      </c>
      <c r="C85" s="55">
        <v>10</v>
      </c>
      <c r="D85" s="51">
        <f t="shared" si="1"/>
        <v>5.1129188119621851</v>
      </c>
    </row>
    <row r="86" spans="1:4" x14ac:dyDescent="0.25">
      <c r="A86" s="13" t="s">
        <v>81</v>
      </c>
      <c r="B86" s="4" t="s">
        <v>492</v>
      </c>
      <c r="C86" s="55">
        <v>10</v>
      </c>
      <c r="D86" s="51">
        <f t="shared" si="1"/>
        <v>5.1129188119621851</v>
      </c>
    </row>
    <row r="87" spans="1:4" x14ac:dyDescent="0.25">
      <c r="A87" s="13" t="s">
        <v>82</v>
      </c>
      <c r="B87" s="4" t="s">
        <v>492</v>
      </c>
      <c r="C87" s="55">
        <v>7</v>
      </c>
      <c r="D87" s="51">
        <f t="shared" si="1"/>
        <v>3.5790431683735293</v>
      </c>
    </row>
    <row r="88" spans="1:4" x14ac:dyDescent="0.25">
      <c r="A88" s="13" t="s">
        <v>83</v>
      </c>
      <c r="B88" s="4" t="s">
        <v>492</v>
      </c>
      <c r="C88" s="55">
        <v>5</v>
      </c>
      <c r="D88" s="51">
        <f t="shared" si="1"/>
        <v>2.5564594059810926</v>
      </c>
    </row>
    <row r="89" spans="1:4" ht="25.5" x14ac:dyDescent="0.25">
      <c r="A89" s="8" t="s">
        <v>84</v>
      </c>
      <c r="B89" s="4" t="s">
        <v>493</v>
      </c>
      <c r="C89" s="55">
        <v>14</v>
      </c>
      <c r="D89" s="51">
        <f t="shared" si="1"/>
        <v>7.1580863367470586</v>
      </c>
    </row>
    <row r="90" spans="1:4" x14ac:dyDescent="0.25">
      <c r="A90" s="13" t="s">
        <v>85</v>
      </c>
      <c r="B90" s="4" t="s">
        <v>492</v>
      </c>
      <c r="C90" s="55">
        <v>15</v>
      </c>
      <c r="D90" s="51">
        <f t="shared" si="1"/>
        <v>7.6693782179432777</v>
      </c>
    </row>
    <row r="91" spans="1:4" x14ac:dyDescent="0.25">
      <c r="A91" s="13" t="s">
        <v>86</v>
      </c>
      <c r="B91" s="4" t="s">
        <v>493</v>
      </c>
      <c r="C91" s="55">
        <v>7</v>
      </c>
      <c r="D91" s="51">
        <f t="shared" si="1"/>
        <v>3.5790431683735293</v>
      </c>
    </row>
    <row r="92" spans="1:4" x14ac:dyDescent="0.25">
      <c r="A92" s="8" t="s">
        <v>87</v>
      </c>
      <c r="B92" s="4" t="s">
        <v>493</v>
      </c>
      <c r="C92" s="55">
        <v>7</v>
      </c>
      <c r="D92" s="51">
        <f t="shared" si="1"/>
        <v>3.5790431683735293</v>
      </c>
    </row>
    <row r="93" spans="1:4" x14ac:dyDescent="0.25">
      <c r="A93" s="13" t="s">
        <v>88</v>
      </c>
      <c r="B93" s="4" t="s">
        <v>492</v>
      </c>
      <c r="C93" s="55">
        <v>5</v>
      </c>
      <c r="D93" s="51">
        <f t="shared" si="1"/>
        <v>2.5564594059810926</v>
      </c>
    </row>
    <row r="94" spans="1:4" x14ac:dyDescent="0.25">
      <c r="A94" s="8" t="s">
        <v>89</v>
      </c>
      <c r="B94" s="4" t="s">
        <v>492</v>
      </c>
      <c r="C94" s="55">
        <v>7</v>
      </c>
      <c r="D94" s="51">
        <f t="shared" si="1"/>
        <v>3.5790431683735293</v>
      </c>
    </row>
    <row r="95" spans="1:4" x14ac:dyDescent="0.25">
      <c r="A95" s="13" t="s">
        <v>90</v>
      </c>
      <c r="B95" s="4" t="s">
        <v>492</v>
      </c>
      <c r="C95" s="55">
        <v>7</v>
      </c>
      <c r="D95" s="51">
        <f t="shared" si="1"/>
        <v>3.5790431683735293</v>
      </c>
    </row>
    <row r="96" spans="1:4" x14ac:dyDescent="0.25">
      <c r="A96" s="13" t="s">
        <v>91</v>
      </c>
      <c r="B96" s="4" t="s">
        <v>492</v>
      </c>
      <c r="C96" s="55">
        <v>7</v>
      </c>
      <c r="D96" s="51">
        <f t="shared" si="1"/>
        <v>3.5790431683735293</v>
      </c>
    </row>
    <row r="97" spans="1:4" x14ac:dyDescent="0.25">
      <c r="A97" s="13" t="s">
        <v>92</v>
      </c>
      <c r="B97" s="4" t="s">
        <v>492</v>
      </c>
      <c r="C97" s="55">
        <v>7</v>
      </c>
      <c r="D97" s="51">
        <f t="shared" si="1"/>
        <v>3.5790431683735293</v>
      </c>
    </row>
    <row r="98" spans="1:4" x14ac:dyDescent="0.25">
      <c r="A98" s="13" t="s">
        <v>93</v>
      </c>
      <c r="B98" s="4" t="s">
        <v>492</v>
      </c>
      <c r="C98" s="55">
        <v>10</v>
      </c>
      <c r="D98" s="51">
        <f t="shared" si="1"/>
        <v>5.1129188119621851</v>
      </c>
    </row>
    <row r="99" spans="1:4" x14ac:dyDescent="0.25">
      <c r="A99" s="13" t="s">
        <v>94</v>
      </c>
      <c r="B99" s="4" t="s">
        <v>492</v>
      </c>
      <c r="C99" s="55">
        <v>5</v>
      </c>
      <c r="D99" s="51">
        <f t="shared" si="1"/>
        <v>2.5564594059810926</v>
      </c>
    </row>
    <row r="100" spans="1:4" x14ac:dyDescent="0.25">
      <c r="A100" s="13" t="s">
        <v>95</v>
      </c>
      <c r="B100" s="4" t="s">
        <v>492</v>
      </c>
      <c r="C100" s="55">
        <v>15</v>
      </c>
      <c r="D100" s="51">
        <f t="shared" si="1"/>
        <v>7.6693782179432777</v>
      </c>
    </row>
    <row r="101" spans="1:4" x14ac:dyDescent="0.25">
      <c r="A101" s="13" t="s">
        <v>96</v>
      </c>
      <c r="B101" s="4" t="s">
        <v>492</v>
      </c>
      <c r="C101" s="55">
        <v>15</v>
      </c>
      <c r="D101" s="51">
        <f t="shared" si="1"/>
        <v>7.6693782179432777</v>
      </c>
    </row>
    <row r="102" spans="1:4" x14ac:dyDescent="0.25">
      <c r="A102" s="13" t="s">
        <v>97</v>
      </c>
      <c r="B102" s="4" t="s">
        <v>492</v>
      </c>
      <c r="C102" s="55">
        <v>10</v>
      </c>
      <c r="D102" s="51">
        <f t="shared" si="1"/>
        <v>5.1129188119621851</v>
      </c>
    </row>
    <row r="103" spans="1:4" x14ac:dyDescent="0.25">
      <c r="A103" s="13" t="s">
        <v>98</v>
      </c>
      <c r="B103" s="4" t="s">
        <v>492</v>
      </c>
      <c r="C103" s="55">
        <v>10</v>
      </c>
      <c r="D103" s="51">
        <f t="shared" si="1"/>
        <v>5.1129188119621851</v>
      </c>
    </row>
    <row r="104" spans="1:4" x14ac:dyDescent="0.25">
      <c r="A104" s="13" t="s">
        <v>99</v>
      </c>
      <c r="B104" s="4" t="s">
        <v>492</v>
      </c>
      <c r="C104" s="55">
        <v>12</v>
      </c>
      <c r="D104" s="51">
        <f t="shared" si="1"/>
        <v>6.1355025743546223</v>
      </c>
    </row>
    <row r="105" spans="1:4" x14ac:dyDescent="0.25">
      <c r="A105" s="13" t="s">
        <v>100</v>
      </c>
      <c r="B105" s="4" t="s">
        <v>492</v>
      </c>
      <c r="C105" s="55">
        <v>10</v>
      </c>
      <c r="D105" s="51">
        <f t="shared" si="1"/>
        <v>5.1129188119621851</v>
      </c>
    </row>
    <row r="106" spans="1:4" x14ac:dyDescent="0.25">
      <c r="A106" s="13" t="s">
        <v>101</v>
      </c>
      <c r="B106" s="4" t="s">
        <v>492</v>
      </c>
      <c r="C106" s="55">
        <v>15</v>
      </c>
      <c r="D106" s="51">
        <f t="shared" si="1"/>
        <v>7.6693782179432777</v>
      </c>
    </row>
    <row r="107" spans="1:4" x14ac:dyDescent="0.25">
      <c r="A107" s="8" t="s">
        <v>102</v>
      </c>
      <c r="B107" s="4" t="s">
        <v>492</v>
      </c>
      <c r="C107" s="55">
        <v>25</v>
      </c>
      <c r="D107" s="51">
        <f t="shared" si="1"/>
        <v>12.782297029905463</v>
      </c>
    </row>
    <row r="108" spans="1:4" x14ac:dyDescent="0.25">
      <c r="A108" s="13" t="s">
        <v>103</v>
      </c>
      <c r="B108" s="4" t="s">
        <v>492</v>
      </c>
      <c r="C108" s="55">
        <v>20</v>
      </c>
      <c r="D108" s="51">
        <f t="shared" si="1"/>
        <v>10.22583762392437</v>
      </c>
    </row>
    <row r="109" spans="1:4" x14ac:dyDescent="0.25">
      <c r="A109" s="13" t="s">
        <v>104</v>
      </c>
      <c r="B109" s="4" t="s">
        <v>492</v>
      </c>
      <c r="C109" s="55">
        <v>20</v>
      </c>
      <c r="D109" s="51">
        <f t="shared" si="1"/>
        <v>10.22583762392437</v>
      </c>
    </row>
    <row r="110" spans="1:4" x14ac:dyDescent="0.25">
      <c r="A110" s="13" t="s">
        <v>105</v>
      </c>
      <c r="B110" s="4" t="s">
        <v>492</v>
      </c>
      <c r="C110" s="55">
        <v>30</v>
      </c>
      <c r="D110" s="51">
        <f t="shared" si="1"/>
        <v>15.338756435886555</v>
      </c>
    </row>
    <row r="111" spans="1:4" x14ac:dyDescent="0.25">
      <c r="A111" s="8" t="s">
        <v>106</v>
      </c>
      <c r="B111" s="4" t="s">
        <v>492</v>
      </c>
      <c r="C111" s="55">
        <v>10</v>
      </c>
      <c r="D111" s="51">
        <f t="shared" si="1"/>
        <v>5.1129188119621851</v>
      </c>
    </row>
    <row r="112" spans="1:4" x14ac:dyDescent="0.25">
      <c r="A112" s="13" t="s">
        <v>107</v>
      </c>
      <c r="B112" s="4" t="s">
        <v>492</v>
      </c>
      <c r="C112" s="55">
        <v>10</v>
      </c>
      <c r="D112" s="51">
        <f t="shared" si="1"/>
        <v>5.1129188119621851</v>
      </c>
    </row>
    <row r="113" spans="1:4" x14ac:dyDescent="0.25">
      <c r="A113" s="13" t="s">
        <v>108</v>
      </c>
      <c r="B113" s="4" t="s">
        <v>492</v>
      </c>
      <c r="C113" s="55">
        <v>10</v>
      </c>
      <c r="D113" s="51">
        <f t="shared" si="1"/>
        <v>5.1129188119621851</v>
      </c>
    </row>
    <row r="114" spans="1:4" x14ac:dyDescent="0.25">
      <c r="A114" s="13" t="s">
        <v>109</v>
      </c>
      <c r="B114" s="4" t="s">
        <v>492</v>
      </c>
      <c r="C114" s="55">
        <v>8</v>
      </c>
      <c r="D114" s="51">
        <f t="shared" si="1"/>
        <v>4.0903350495697479</v>
      </c>
    </row>
    <row r="115" spans="1:4" x14ac:dyDescent="0.25">
      <c r="A115" s="8" t="s">
        <v>110</v>
      </c>
      <c r="B115" s="4" t="s">
        <v>492</v>
      </c>
      <c r="C115" s="55">
        <v>12</v>
      </c>
      <c r="D115" s="51">
        <f t="shared" si="1"/>
        <v>6.1355025743546223</v>
      </c>
    </row>
    <row r="116" spans="1:4" x14ac:dyDescent="0.25">
      <c r="A116" s="13" t="s">
        <v>111</v>
      </c>
      <c r="B116" s="4" t="s">
        <v>492</v>
      </c>
      <c r="C116" s="55">
        <v>8</v>
      </c>
      <c r="D116" s="51">
        <f t="shared" si="1"/>
        <v>4.0903350495697479</v>
      </c>
    </row>
    <row r="117" spans="1:4" x14ac:dyDescent="0.25">
      <c r="A117" s="13" t="s">
        <v>112</v>
      </c>
      <c r="B117" s="4" t="s">
        <v>492</v>
      </c>
      <c r="C117" s="55">
        <v>9</v>
      </c>
      <c r="D117" s="51">
        <f t="shared" si="1"/>
        <v>4.6016269307659661</v>
      </c>
    </row>
    <row r="118" spans="1:4" x14ac:dyDescent="0.25">
      <c r="A118" s="13" t="s">
        <v>113</v>
      </c>
      <c r="B118" s="4" t="s">
        <v>492</v>
      </c>
      <c r="C118" s="55">
        <v>5</v>
      </c>
      <c r="D118" s="51">
        <f t="shared" si="1"/>
        <v>2.5564594059810926</v>
      </c>
    </row>
    <row r="119" spans="1:4" x14ac:dyDescent="0.25">
      <c r="A119" s="8" t="s">
        <v>114</v>
      </c>
      <c r="B119" s="4" t="s">
        <v>493</v>
      </c>
      <c r="C119" s="55">
        <v>9</v>
      </c>
      <c r="D119" s="51">
        <f t="shared" si="1"/>
        <v>4.6016269307659661</v>
      </c>
    </row>
    <row r="120" spans="1:4" x14ac:dyDescent="0.25">
      <c r="A120" s="13" t="s">
        <v>115</v>
      </c>
      <c r="B120" s="4" t="s">
        <v>492</v>
      </c>
      <c r="C120" s="55">
        <v>7</v>
      </c>
      <c r="D120" s="51">
        <f t="shared" si="1"/>
        <v>3.5790431683735293</v>
      </c>
    </row>
    <row r="121" spans="1:4" x14ac:dyDescent="0.25">
      <c r="A121" s="13" t="s">
        <v>116</v>
      </c>
      <c r="B121" s="4" t="s">
        <v>492</v>
      </c>
      <c r="C121" s="55">
        <v>7</v>
      </c>
      <c r="D121" s="51">
        <f t="shared" si="1"/>
        <v>3.5790431683735293</v>
      </c>
    </row>
    <row r="122" spans="1:4" x14ac:dyDescent="0.25">
      <c r="A122" s="13" t="s">
        <v>117</v>
      </c>
      <c r="B122" s="4" t="s">
        <v>492</v>
      </c>
      <c r="C122" s="55">
        <v>7</v>
      </c>
      <c r="D122" s="51">
        <f t="shared" si="1"/>
        <v>3.5790431683735293</v>
      </c>
    </row>
    <row r="123" spans="1:4" ht="25.5" x14ac:dyDescent="0.25">
      <c r="A123" s="8" t="s">
        <v>118</v>
      </c>
      <c r="B123" s="4" t="s">
        <v>492</v>
      </c>
      <c r="C123" s="55">
        <v>3</v>
      </c>
      <c r="D123" s="51">
        <f t="shared" si="1"/>
        <v>1.5338756435886556</v>
      </c>
    </row>
    <row r="124" spans="1:4" ht="25.5" x14ac:dyDescent="0.25">
      <c r="A124" s="8" t="s">
        <v>119</v>
      </c>
      <c r="B124" s="4" t="s">
        <v>492</v>
      </c>
      <c r="C124" s="55">
        <v>5</v>
      </c>
      <c r="D124" s="51">
        <f t="shared" si="1"/>
        <v>2.5564594059810926</v>
      </c>
    </row>
    <row r="125" spans="1:4" x14ac:dyDescent="0.25">
      <c r="A125" s="13" t="s">
        <v>120</v>
      </c>
      <c r="B125" s="4" t="s">
        <v>492</v>
      </c>
      <c r="C125" s="55">
        <v>7</v>
      </c>
      <c r="D125" s="51">
        <f t="shared" si="1"/>
        <v>3.5790431683735293</v>
      </c>
    </row>
    <row r="126" spans="1:4" x14ac:dyDescent="0.25">
      <c r="A126" s="8" t="s">
        <v>121</v>
      </c>
      <c r="B126" s="4" t="s">
        <v>492</v>
      </c>
      <c r="C126" s="55">
        <v>3</v>
      </c>
      <c r="D126" s="51">
        <f t="shared" si="1"/>
        <v>1.5338756435886556</v>
      </c>
    </row>
    <row r="127" spans="1:4" x14ac:dyDescent="0.25">
      <c r="A127" s="13" t="s">
        <v>122</v>
      </c>
      <c r="B127" s="4" t="s">
        <v>492</v>
      </c>
      <c r="C127" s="55">
        <v>3</v>
      </c>
      <c r="D127" s="51">
        <f t="shared" si="1"/>
        <v>1.5338756435886556</v>
      </c>
    </row>
    <row r="128" spans="1:4" x14ac:dyDescent="0.25">
      <c r="A128" s="13" t="s">
        <v>123</v>
      </c>
      <c r="B128" s="4" t="s">
        <v>492</v>
      </c>
      <c r="C128" s="55">
        <v>5</v>
      </c>
      <c r="D128" s="51">
        <f t="shared" si="1"/>
        <v>2.5564594059810926</v>
      </c>
    </row>
    <row r="129" spans="1:4" x14ac:dyDescent="0.25">
      <c r="A129" s="13" t="s">
        <v>124</v>
      </c>
      <c r="B129" s="4" t="s">
        <v>492</v>
      </c>
      <c r="C129" s="55">
        <v>2</v>
      </c>
      <c r="D129" s="51">
        <f t="shared" si="1"/>
        <v>1.022583762392437</v>
      </c>
    </row>
    <row r="130" spans="1:4" x14ac:dyDescent="0.25">
      <c r="A130" s="13" t="s">
        <v>125</v>
      </c>
      <c r="B130" s="4" t="s">
        <v>492</v>
      </c>
      <c r="C130" s="55">
        <v>7</v>
      </c>
      <c r="D130" s="51">
        <f t="shared" si="1"/>
        <v>3.5790431683735293</v>
      </c>
    </row>
    <row r="131" spans="1:4" x14ac:dyDescent="0.25">
      <c r="A131" s="8" t="s">
        <v>126</v>
      </c>
      <c r="B131" s="4" t="s">
        <v>492</v>
      </c>
      <c r="C131" s="55">
        <v>12</v>
      </c>
      <c r="D131" s="51">
        <f t="shared" si="1"/>
        <v>6.1355025743546223</v>
      </c>
    </row>
    <row r="132" spans="1:4" x14ac:dyDescent="0.25">
      <c r="A132" s="8" t="s">
        <v>127</v>
      </c>
      <c r="B132" s="4" t="s">
        <v>492</v>
      </c>
      <c r="C132" s="55">
        <v>15</v>
      </c>
      <c r="D132" s="51">
        <f t="shared" si="1"/>
        <v>7.6693782179432777</v>
      </c>
    </row>
    <row r="133" spans="1:4" x14ac:dyDescent="0.25">
      <c r="A133" s="8" t="s">
        <v>128</v>
      </c>
      <c r="B133" s="4" t="s">
        <v>492</v>
      </c>
      <c r="C133" s="55">
        <v>15</v>
      </c>
      <c r="D133" s="51">
        <f t="shared" si="1"/>
        <v>7.6693782179432777</v>
      </c>
    </row>
    <row r="134" spans="1:4" x14ac:dyDescent="0.25">
      <c r="A134" s="8" t="s">
        <v>129</v>
      </c>
      <c r="B134" s="4" t="s">
        <v>492</v>
      </c>
      <c r="C134" s="55">
        <v>8</v>
      </c>
      <c r="D134" s="51">
        <f t="shared" si="1"/>
        <v>4.0903350495697479</v>
      </c>
    </row>
    <row r="135" spans="1:4" x14ac:dyDescent="0.25">
      <c r="A135" s="8" t="s">
        <v>130</v>
      </c>
      <c r="B135" s="4" t="s">
        <v>492</v>
      </c>
      <c r="C135" s="55">
        <v>10</v>
      </c>
      <c r="D135" s="51">
        <f t="shared" si="1"/>
        <v>5.1129188119621851</v>
      </c>
    </row>
    <row r="136" spans="1:4" ht="25.5" x14ac:dyDescent="0.25">
      <c r="A136" s="8" t="s">
        <v>131</v>
      </c>
      <c r="B136" s="4" t="s">
        <v>492</v>
      </c>
      <c r="C136" s="55">
        <v>12</v>
      </c>
      <c r="D136" s="51">
        <f t="shared" si="1"/>
        <v>6.1355025743546223</v>
      </c>
    </row>
    <row r="137" spans="1:4" ht="25.5" x14ac:dyDescent="0.25">
      <c r="A137" s="8" t="s">
        <v>132</v>
      </c>
      <c r="B137" s="4" t="s">
        <v>492</v>
      </c>
      <c r="C137" s="55">
        <v>12</v>
      </c>
      <c r="D137" s="51">
        <f t="shared" ref="D137:D200" si="2">SUM(C137/1.95583)</f>
        <v>6.1355025743546223</v>
      </c>
    </row>
    <row r="138" spans="1:4" ht="25.5" x14ac:dyDescent="0.25">
      <c r="A138" s="8" t="s">
        <v>133</v>
      </c>
      <c r="B138" s="4" t="s">
        <v>492</v>
      </c>
      <c r="C138" s="55">
        <v>25</v>
      </c>
      <c r="D138" s="51">
        <f t="shared" si="2"/>
        <v>12.782297029905463</v>
      </c>
    </row>
    <row r="139" spans="1:4" ht="38.25" x14ac:dyDescent="0.25">
      <c r="A139" s="8" t="s">
        <v>134</v>
      </c>
      <c r="B139" s="4" t="s">
        <v>492</v>
      </c>
      <c r="C139" s="55">
        <v>25</v>
      </c>
      <c r="D139" s="51">
        <f t="shared" si="2"/>
        <v>12.782297029905463</v>
      </c>
    </row>
    <row r="140" spans="1:4" x14ac:dyDescent="0.25">
      <c r="A140" s="8" t="s">
        <v>135</v>
      </c>
      <c r="B140" s="4" t="s">
        <v>492</v>
      </c>
      <c r="C140" s="52">
        <v>5</v>
      </c>
      <c r="D140" s="51">
        <f t="shared" si="2"/>
        <v>2.5564594059810926</v>
      </c>
    </row>
    <row r="141" spans="1:4" x14ac:dyDescent="0.25">
      <c r="A141" s="8" t="s">
        <v>136</v>
      </c>
      <c r="B141" s="4" t="s">
        <v>492</v>
      </c>
      <c r="C141" s="52">
        <v>60</v>
      </c>
      <c r="D141" s="51">
        <f t="shared" si="2"/>
        <v>30.677512871773111</v>
      </c>
    </row>
    <row r="142" spans="1:4" ht="25.5" x14ac:dyDescent="0.25">
      <c r="A142" s="8" t="s">
        <v>137</v>
      </c>
      <c r="B142" s="4" t="s">
        <v>492</v>
      </c>
      <c r="C142" s="52">
        <v>45</v>
      </c>
      <c r="D142" s="51">
        <f t="shared" si="2"/>
        <v>23.008134653829831</v>
      </c>
    </row>
    <row r="143" spans="1:4" x14ac:dyDescent="0.25">
      <c r="A143" s="8" t="s">
        <v>138</v>
      </c>
      <c r="B143" s="4" t="s">
        <v>492</v>
      </c>
      <c r="C143" s="52">
        <v>20</v>
      </c>
      <c r="D143" s="51">
        <f t="shared" si="2"/>
        <v>10.22583762392437</v>
      </c>
    </row>
    <row r="144" spans="1:4" x14ac:dyDescent="0.25">
      <c r="A144" s="8" t="s">
        <v>139</v>
      </c>
      <c r="B144" s="4" t="s">
        <v>492</v>
      </c>
      <c r="C144" s="52">
        <v>30</v>
      </c>
      <c r="D144" s="51">
        <f t="shared" si="2"/>
        <v>15.338756435886555</v>
      </c>
    </row>
    <row r="145" spans="1:4" x14ac:dyDescent="0.25">
      <c r="A145" s="8" t="s">
        <v>140</v>
      </c>
      <c r="B145" s="4" t="s">
        <v>492</v>
      </c>
      <c r="C145" s="52">
        <v>14</v>
      </c>
      <c r="D145" s="51">
        <f t="shared" si="2"/>
        <v>7.1580863367470586</v>
      </c>
    </row>
    <row r="146" spans="1:4" x14ac:dyDescent="0.25">
      <c r="A146" s="8" t="s">
        <v>141</v>
      </c>
      <c r="B146" s="4" t="s">
        <v>492</v>
      </c>
      <c r="C146" s="52">
        <v>10</v>
      </c>
      <c r="D146" s="51">
        <f t="shared" si="2"/>
        <v>5.1129188119621851</v>
      </c>
    </row>
    <row r="147" spans="1:4" ht="25.5" x14ac:dyDescent="0.25">
      <c r="A147" s="8" t="s">
        <v>142</v>
      </c>
      <c r="B147" s="4" t="s">
        <v>492</v>
      </c>
      <c r="C147" s="52">
        <v>30</v>
      </c>
      <c r="D147" s="51">
        <f t="shared" si="2"/>
        <v>15.338756435886555</v>
      </c>
    </row>
    <row r="148" spans="1:4" x14ac:dyDescent="0.25">
      <c r="A148" s="8" t="s">
        <v>419</v>
      </c>
      <c r="B148" s="4" t="s">
        <v>492</v>
      </c>
      <c r="C148" s="52">
        <v>50</v>
      </c>
      <c r="D148" s="51">
        <f t="shared" si="2"/>
        <v>25.564594059810926</v>
      </c>
    </row>
    <row r="149" spans="1:4" x14ac:dyDescent="0.25">
      <c r="A149" s="11" t="s">
        <v>143</v>
      </c>
      <c r="B149" s="4"/>
      <c r="C149" s="54"/>
      <c r="D149" s="51"/>
    </row>
    <row r="150" spans="1:4" ht="25.5" x14ac:dyDescent="0.25">
      <c r="A150" s="8" t="s">
        <v>144</v>
      </c>
      <c r="B150" s="4" t="s">
        <v>494</v>
      </c>
      <c r="C150" s="55">
        <v>60</v>
      </c>
      <c r="D150" s="51">
        <f t="shared" si="2"/>
        <v>30.677512871773111</v>
      </c>
    </row>
    <row r="151" spans="1:4" ht="25.5" x14ac:dyDescent="0.25">
      <c r="A151" s="8" t="s">
        <v>145</v>
      </c>
      <c r="B151" s="4" t="s">
        <v>494</v>
      </c>
      <c r="C151" s="55">
        <v>50</v>
      </c>
      <c r="D151" s="51">
        <f t="shared" si="2"/>
        <v>25.564594059810926</v>
      </c>
    </row>
    <row r="152" spans="1:4" ht="25.5" x14ac:dyDescent="0.25">
      <c r="A152" s="8" t="s">
        <v>146</v>
      </c>
      <c r="B152" s="4" t="s">
        <v>494</v>
      </c>
      <c r="C152" s="55">
        <v>50</v>
      </c>
      <c r="D152" s="51">
        <f t="shared" si="2"/>
        <v>25.564594059810926</v>
      </c>
    </row>
    <row r="153" spans="1:4" ht="25.5" x14ac:dyDescent="0.25">
      <c r="A153" s="8" t="s">
        <v>144</v>
      </c>
      <c r="B153" s="4" t="s">
        <v>495</v>
      </c>
      <c r="C153" s="52">
        <v>540</v>
      </c>
      <c r="D153" s="51">
        <f t="shared" si="2"/>
        <v>276.09761584595799</v>
      </c>
    </row>
    <row r="154" spans="1:4" ht="25.5" x14ac:dyDescent="0.25">
      <c r="A154" s="8" t="s">
        <v>145</v>
      </c>
      <c r="B154" s="4" t="s">
        <v>495</v>
      </c>
      <c r="C154" s="52">
        <v>450</v>
      </c>
      <c r="D154" s="51">
        <f t="shared" si="2"/>
        <v>230.08134653829833</v>
      </c>
    </row>
    <row r="155" spans="1:4" ht="25.5" x14ac:dyDescent="0.25">
      <c r="A155" s="8" t="s">
        <v>146</v>
      </c>
      <c r="B155" s="4" t="s">
        <v>495</v>
      </c>
      <c r="C155" s="52">
        <v>450</v>
      </c>
      <c r="D155" s="51">
        <f t="shared" si="2"/>
        <v>230.08134653829833</v>
      </c>
    </row>
    <row r="156" spans="1:4" ht="25.5" x14ac:dyDescent="0.25">
      <c r="A156" s="8" t="s">
        <v>144</v>
      </c>
      <c r="B156" s="4" t="s">
        <v>496</v>
      </c>
      <c r="C156" s="52">
        <v>1000</v>
      </c>
      <c r="D156" s="51">
        <f t="shared" si="2"/>
        <v>511.29188119621847</v>
      </c>
    </row>
    <row r="157" spans="1:4" ht="25.5" x14ac:dyDescent="0.25">
      <c r="A157" s="8" t="s">
        <v>145</v>
      </c>
      <c r="B157" s="4" t="s">
        <v>496</v>
      </c>
      <c r="C157" s="52">
        <v>800</v>
      </c>
      <c r="D157" s="51">
        <f t="shared" si="2"/>
        <v>409.03350495697481</v>
      </c>
    </row>
    <row r="158" spans="1:4" ht="25.5" x14ac:dyDescent="0.25">
      <c r="A158" s="8" t="s">
        <v>146</v>
      </c>
      <c r="B158" s="4" t="s">
        <v>496</v>
      </c>
      <c r="C158" s="52">
        <v>800</v>
      </c>
      <c r="D158" s="51">
        <f t="shared" si="2"/>
        <v>409.03350495697481</v>
      </c>
    </row>
    <row r="159" spans="1:4" ht="25.5" x14ac:dyDescent="0.25">
      <c r="A159" s="8" t="s">
        <v>147</v>
      </c>
      <c r="B159" s="4" t="s">
        <v>494</v>
      </c>
      <c r="C159" s="55">
        <v>100</v>
      </c>
      <c r="D159" s="51">
        <f t="shared" si="2"/>
        <v>51.129188119621851</v>
      </c>
    </row>
    <row r="160" spans="1:4" ht="25.5" x14ac:dyDescent="0.25">
      <c r="A160" s="8" t="s">
        <v>148</v>
      </c>
      <c r="B160" s="4" t="s">
        <v>494</v>
      </c>
      <c r="C160" s="55">
        <v>90</v>
      </c>
      <c r="D160" s="51">
        <f t="shared" si="2"/>
        <v>46.016269307659663</v>
      </c>
    </row>
    <row r="161" spans="1:4" ht="25.5" x14ac:dyDescent="0.25">
      <c r="A161" s="8" t="s">
        <v>149</v>
      </c>
      <c r="B161" s="4" t="s">
        <v>494</v>
      </c>
      <c r="C161" s="55">
        <v>110</v>
      </c>
      <c r="D161" s="51">
        <f t="shared" si="2"/>
        <v>56.242106931584033</v>
      </c>
    </row>
    <row r="162" spans="1:4" ht="25.5" x14ac:dyDescent="0.25">
      <c r="A162" s="8" t="s">
        <v>150</v>
      </c>
      <c r="B162" s="4" t="s">
        <v>494</v>
      </c>
      <c r="C162" s="55">
        <v>120</v>
      </c>
      <c r="D162" s="51">
        <f t="shared" si="2"/>
        <v>61.355025743546221</v>
      </c>
    </row>
    <row r="163" spans="1:4" ht="25.5" x14ac:dyDescent="0.25">
      <c r="A163" s="8" t="s">
        <v>151</v>
      </c>
      <c r="B163" s="4" t="s">
        <v>494</v>
      </c>
      <c r="C163" s="55">
        <v>150</v>
      </c>
      <c r="D163" s="51">
        <f t="shared" si="2"/>
        <v>76.693782179432773</v>
      </c>
    </row>
    <row r="164" spans="1:4" ht="25.5" x14ac:dyDescent="0.25">
      <c r="A164" s="5" t="s">
        <v>152</v>
      </c>
      <c r="B164" s="4" t="s">
        <v>494</v>
      </c>
      <c r="C164" s="55">
        <v>50</v>
      </c>
      <c r="D164" s="51">
        <f t="shared" si="2"/>
        <v>25.564594059810926</v>
      </c>
    </row>
    <row r="165" spans="1:4" ht="25.5" x14ac:dyDescent="0.25">
      <c r="A165" s="5" t="s">
        <v>153</v>
      </c>
      <c r="B165" s="4" t="s">
        <v>494</v>
      </c>
      <c r="C165" s="55">
        <v>20</v>
      </c>
      <c r="D165" s="51">
        <f t="shared" si="2"/>
        <v>10.22583762392437</v>
      </c>
    </row>
    <row r="166" spans="1:4" ht="25.5" x14ac:dyDescent="0.25">
      <c r="A166" s="5" t="s">
        <v>154</v>
      </c>
      <c r="B166" s="4" t="s">
        <v>494</v>
      </c>
      <c r="C166" s="55">
        <v>20</v>
      </c>
      <c r="D166" s="51">
        <f t="shared" si="2"/>
        <v>10.22583762392437</v>
      </c>
    </row>
    <row r="167" spans="1:4" ht="38.25" x14ac:dyDescent="0.25">
      <c r="A167" s="5" t="s">
        <v>155</v>
      </c>
      <c r="B167" s="4" t="s">
        <v>494</v>
      </c>
      <c r="C167" s="55">
        <v>200</v>
      </c>
      <c r="D167" s="51">
        <f t="shared" si="2"/>
        <v>102.2583762392437</v>
      </c>
    </row>
    <row r="168" spans="1:4" ht="38.25" x14ac:dyDescent="0.25">
      <c r="A168" s="5" t="s">
        <v>156</v>
      </c>
      <c r="B168" s="4" t="s">
        <v>494</v>
      </c>
      <c r="C168" s="55">
        <v>250</v>
      </c>
      <c r="D168" s="51">
        <f t="shared" si="2"/>
        <v>127.82297029905462</v>
      </c>
    </row>
    <row r="169" spans="1:4" ht="38.25" x14ac:dyDescent="0.25">
      <c r="A169" s="5" t="s">
        <v>157</v>
      </c>
      <c r="B169" s="4" t="s">
        <v>494</v>
      </c>
      <c r="C169" s="55">
        <v>250</v>
      </c>
      <c r="D169" s="51">
        <f t="shared" si="2"/>
        <v>127.82297029905462</v>
      </c>
    </row>
    <row r="170" spans="1:4" x14ac:dyDescent="0.25">
      <c r="A170" s="17" t="s">
        <v>158</v>
      </c>
      <c r="B170" s="4"/>
      <c r="C170" s="54"/>
      <c r="D170" s="51"/>
    </row>
    <row r="171" spans="1:4" ht="15.75" thickBot="1" x14ac:dyDescent="0.3">
      <c r="A171" s="18" t="s">
        <v>159</v>
      </c>
      <c r="B171" s="4" t="s">
        <v>488</v>
      </c>
      <c r="C171" s="57">
        <v>4</v>
      </c>
      <c r="D171" s="49" t="s">
        <v>503</v>
      </c>
    </row>
    <row r="172" spans="1:4" x14ac:dyDescent="0.25">
      <c r="A172" s="19" t="s">
        <v>160</v>
      </c>
      <c r="B172" s="4"/>
      <c r="C172" s="56"/>
      <c r="D172" s="51"/>
    </row>
    <row r="173" spans="1:4" x14ac:dyDescent="0.25">
      <c r="A173" s="5" t="s">
        <v>161</v>
      </c>
      <c r="B173" s="4" t="s">
        <v>488</v>
      </c>
      <c r="C173" s="55">
        <v>9</v>
      </c>
      <c r="D173" s="51">
        <f t="shared" si="2"/>
        <v>4.6016269307659661</v>
      </c>
    </row>
    <row r="174" spans="1:4" ht="25.5" x14ac:dyDescent="0.25">
      <c r="A174" s="5" t="s">
        <v>162</v>
      </c>
      <c r="B174" s="4" t="s">
        <v>488</v>
      </c>
      <c r="C174" s="55">
        <v>12</v>
      </c>
      <c r="D174" s="51">
        <f t="shared" si="2"/>
        <v>6.1355025743546223</v>
      </c>
    </row>
    <row r="175" spans="1:4" x14ac:dyDescent="0.25">
      <c r="A175" s="5" t="s">
        <v>163</v>
      </c>
      <c r="B175" s="4" t="s">
        <v>488</v>
      </c>
      <c r="C175" s="55">
        <v>3</v>
      </c>
      <c r="D175" s="51">
        <f t="shared" si="2"/>
        <v>1.5338756435886556</v>
      </c>
    </row>
    <row r="176" spans="1:4" x14ac:dyDescent="0.25">
      <c r="A176" s="21" t="s">
        <v>164</v>
      </c>
      <c r="B176" s="4"/>
      <c r="C176" s="56"/>
      <c r="D176" s="51"/>
    </row>
    <row r="177" spans="1:4" ht="27" thickBot="1" x14ac:dyDescent="0.3">
      <c r="A177" s="59" t="s">
        <v>165</v>
      </c>
      <c r="B177" s="4" t="s">
        <v>488</v>
      </c>
      <c r="C177" s="57">
        <v>9</v>
      </c>
      <c r="D177" s="49" t="s">
        <v>504</v>
      </c>
    </row>
    <row r="178" spans="1:4" ht="26.25" thickBot="1" x14ac:dyDescent="0.3">
      <c r="A178" s="60" t="s">
        <v>166</v>
      </c>
      <c r="B178" s="4" t="s">
        <v>488</v>
      </c>
      <c r="C178" s="57">
        <v>9</v>
      </c>
      <c r="D178" s="49" t="s">
        <v>504</v>
      </c>
    </row>
    <row r="179" spans="1:4" x14ac:dyDescent="0.25">
      <c r="A179" s="61" t="s">
        <v>167</v>
      </c>
      <c r="B179" s="4"/>
      <c r="C179" s="56"/>
      <c r="D179" s="51"/>
    </row>
    <row r="180" spans="1:4" ht="76.5" x14ac:dyDescent="0.25">
      <c r="A180" s="62" t="s">
        <v>168</v>
      </c>
      <c r="B180" s="4" t="s">
        <v>488</v>
      </c>
      <c r="C180" s="55">
        <v>40</v>
      </c>
      <c r="D180" s="51">
        <f t="shared" si="2"/>
        <v>20.45167524784874</v>
      </c>
    </row>
    <row r="181" spans="1:4" ht="102" x14ac:dyDescent="0.25">
      <c r="A181" s="62" t="s">
        <v>169</v>
      </c>
      <c r="B181" s="4" t="s">
        <v>488</v>
      </c>
      <c r="C181" s="55">
        <v>70</v>
      </c>
      <c r="D181" s="51">
        <f t="shared" si="2"/>
        <v>35.790431683735292</v>
      </c>
    </row>
    <row r="182" spans="1:4" ht="27" x14ac:dyDescent="0.25">
      <c r="A182" s="61" t="s">
        <v>170</v>
      </c>
      <c r="B182" s="4"/>
      <c r="C182" s="56"/>
      <c r="D182" s="51"/>
    </row>
    <row r="183" spans="1:4" ht="15.75" thickBot="1" x14ac:dyDescent="0.3">
      <c r="A183" s="63" t="s">
        <v>171</v>
      </c>
      <c r="B183" s="4" t="s">
        <v>488</v>
      </c>
      <c r="C183" s="57">
        <v>4</v>
      </c>
      <c r="D183" s="49" t="s">
        <v>503</v>
      </c>
    </row>
    <row r="184" spans="1:4" x14ac:dyDescent="0.25">
      <c r="A184" s="62" t="s">
        <v>172</v>
      </c>
      <c r="B184" s="4" t="s">
        <v>488</v>
      </c>
      <c r="C184" s="55">
        <v>6</v>
      </c>
      <c r="D184" s="51">
        <f t="shared" si="2"/>
        <v>3.0677512871773112</v>
      </c>
    </row>
    <row r="185" spans="1:4" ht="25.5" x14ac:dyDescent="0.25">
      <c r="A185" s="62" t="s">
        <v>173</v>
      </c>
      <c r="B185" s="4" t="s">
        <v>488</v>
      </c>
      <c r="C185" s="55">
        <v>8</v>
      </c>
      <c r="D185" s="51">
        <f t="shared" si="2"/>
        <v>4.0903350495697479</v>
      </c>
    </row>
    <row r="186" spans="1:4" x14ac:dyDescent="0.25">
      <c r="A186" s="61" t="s">
        <v>174</v>
      </c>
      <c r="B186" s="4"/>
      <c r="C186" s="56"/>
      <c r="D186" s="51"/>
    </row>
    <row r="187" spans="1:4" x14ac:dyDescent="0.25">
      <c r="A187" s="62" t="s">
        <v>175</v>
      </c>
      <c r="B187" s="4" t="s">
        <v>488</v>
      </c>
      <c r="C187" s="55">
        <v>3.5</v>
      </c>
      <c r="D187" s="51">
        <f t="shared" si="2"/>
        <v>1.7895215841867647</v>
      </c>
    </row>
    <row r="188" spans="1:4" x14ac:dyDescent="0.25">
      <c r="A188" s="62" t="s">
        <v>176</v>
      </c>
      <c r="B188" s="4" t="s">
        <v>488</v>
      </c>
      <c r="C188" s="55">
        <v>10</v>
      </c>
      <c r="D188" s="51">
        <f t="shared" si="2"/>
        <v>5.1129188119621851</v>
      </c>
    </row>
    <row r="189" spans="1:4" ht="25.5" x14ac:dyDescent="0.25">
      <c r="A189" s="62" t="s">
        <v>177</v>
      </c>
      <c r="B189" s="4" t="s">
        <v>488</v>
      </c>
      <c r="C189" s="55">
        <v>13.5</v>
      </c>
      <c r="D189" s="51">
        <f t="shared" si="2"/>
        <v>6.9024403961489496</v>
      </c>
    </row>
    <row r="190" spans="1:4" x14ac:dyDescent="0.25">
      <c r="A190" s="62" t="s">
        <v>178</v>
      </c>
      <c r="B190" s="4" t="s">
        <v>488</v>
      </c>
      <c r="C190" s="55">
        <v>13</v>
      </c>
      <c r="D190" s="51">
        <f t="shared" si="2"/>
        <v>6.6467944555508405</v>
      </c>
    </row>
    <row r="191" spans="1:4" x14ac:dyDescent="0.25">
      <c r="A191" s="61" t="s">
        <v>179</v>
      </c>
      <c r="B191" s="4" t="s">
        <v>488</v>
      </c>
      <c r="C191" s="56"/>
      <c r="D191" s="51"/>
    </row>
    <row r="192" spans="1:4" x14ac:dyDescent="0.25">
      <c r="A192" s="62" t="s">
        <v>180</v>
      </c>
      <c r="B192" s="4" t="s">
        <v>488</v>
      </c>
      <c r="C192" s="55">
        <v>4</v>
      </c>
      <c r="D192" s="51">
        <f t="shared" si="2"/>
        <v>2.045167524784874</v>
      </c>
    </row>
    <row r="193" spans="1:4" ht="15.75" thickBot="1" x14ac:dyDescent="0.3">
      <c r="A193" s="63" t="s">
        <v>181</v>
      </c>
      <c r="B193" s="4" t="s">
        <v>488</v>
      </c>
      <c r="C193" s="57">
        <v>5</v>
      </c>
      <c r="D193" s="49" t="s">
        <v>505</v>
      </c>
    </row>
    <row r="194" spans="1:4" ht="15.75" thickBot="1" x14ac:dyDescent="0.3">
      <c r="A194" s="63" t="s">
        <v>506</v>
      </c>
      <c r="B194" s="4" t="s">
        <v>488</v>
      </c>
      <c r="C194" s="57">
        <v>5</v>
      </c>
      <c r="D194" s="49" t="s">
        <v>505</v>
      </c>
    </row>
    <row r="195" spans="1:4" ht="25.5" x14ac:dyDescent="0.25">
      <c r="A195" s="62" t="s">
        <v>182</v>
      </c>
      <c r="B195" s="4" t="s">
        <v>488</v>
      </c>
      <c r="C195" s="55">
        <v>15</v>
      </c>
      <c r="D195" s="51">
        <f t="shared" si="2"/>
        <v>7.6693782179432777</v>
      </c>
    </row>
    <row r="196" spans="1:4" x14ac:dyDescent="0.25">
      <c r="A196" s="62" t="s">
        <v>183</v>
      </c>
      <c r="B196" s="4" t="s">
        <v>488</v>
      </c>
      <c r="C196" s="55">
        <v>18</v>
      </c>
      <c r="D196" s="51">
        <f t="shared" si="2"/>
        <v>9.2032538615319321</v>
      </c>
    </row>
    <row r="197" spans="1:4" x14ac:dyDescent="0.25">
      <c r="A197" s="62" t="s">
        <v>184</v>
      </c>
      <c r="B197" s="4" t="s">
        <v>488</v>
      </c>
      <c r="C197" s="55">
        <v>5</v>
      </c>
      <c r="D197" s="51">
        <f t="shared" si="2"/>
        <v>2.5564594059810926</v>
      </c>
    </row>
    <row r="198" spans="1:4" x14ac:dyDescent="0.25">
      <c r="A198" s="62" t="s">
        <v>185</v>
      </c>
      <c r="B198" s="4" t="s">
        <v>488</v>
      </c>
      <c r="C198" s="55">
        <v>50</v>
      </c>
      <c r="D198" s="51">
        <f t="shared" si="2"/>
        <v>25.564594059810926</v>
      </c>
    </row>
    <row r="199" spans="1:4" x14ac:dyDescent="0.25">
      <c r="A199" s="61" t="s">
        <v>186</v>
      </c>
      <c r="B199" s="4"/>
      <c r="C199" s="56"/>
      <c r="D199" s="51"/>
    </row>
    <row r="200" spans="1:4" x14ac:dyDescent="0.25">
      <c r="A200" s="62" t="s">
        <v>187</v>
      </c>
      <c r="B200" s="4" t="s">
        <v>488</v>
      </c>
      <c r="C200" s="55">
        <v>4</v>
      </c>
      <c r="D200" s="51">
        <f t="shared" si="2"/>
        <v>2.045167524784874</v>
      </c>
    </row>
    <row r="201" spans="1:4" ht="26.25" thickBot="1" x14ac:dyDescent="0.3">
      <c r="A201" s="62" t="s">
        <v>507</v>
      </c>
      <c r="B201" s="4" t="s">
        <v>488</v>
      </c>
      <c r="C201" s="57">
        <v>6</v>
      </c>
      <c r="D201" s="49" t="s">
        <v>508</v>
      </c>
    </row>
    <row r="202" spans="1:4" x14ac:dyDescent="0.25">
      <c r="A202" s="62" t="s">
        <v>188</v>
      </c>
      <c r="B202" s="4" t="s">
        <v>488</v>
      </c>
      <c r="C202" s="55">
        <v>4</v>
      </c>
      <c r="D202" s="51">
        <f t="shared" ref="D202:D264" si="3">SUM(C202/1.95583)</f>
        <v>2.045167524784874</v>
      </c>
    </row>
    <row r="203" spans="1:4" x14ac:dyDescent="0.25">
      <c r="A203" s="62" t="s">
        <v>189</v>
      </c>
      <c r="B203" s="4" t="s">
        <v>488</v>
      </c>
      <c r="C203" s="55">
        <v>3.5</v>
      </c>
      <c r="D203" s="51">
        <f t="shared" si="3"/>
        <v>1.7895215841867647</v>
      </c>
    </row>
    <row r="204" spans="1:4" ht="15.75" thickBot="1" x14ac:dyDescent="0.3">
      <c r="A204" s="63" t="s">
        <v>509</v>
      </c>
      <c r="B204" s="4" t="s">
        <v>488</v>
      </c>
      <c r="C204" s="49" t="s">
        <v>510</v>
      </c>
      <c r="D204" s="49" t="s">
        <v>511</v>
      </c>
    </row>
    <row r="205" spans="1:4" x14ac:dyDescent="0.25">
      <c r="A205" s="61" t="s">
        <v>190</v>
      </c>
      <c r="B205" s="4"/>
      <c r="C205" s="56"/>
      <c r="D205" s="51"/>
    </row>
    <row r="206" spans="1:4" x14ac:dyDescent="0.25">
      <c r="A206" s="62" t="s">
        <v>191</v>
      </c>
      <c r="B206" s="4" t="s">
        <v>488</v>
      </c>
      <c r="C206" s="55">
        <v>4</v>
      </c>
      <c r="D206" s="51">
        <f t="shared" si="3"/>
        <v>2.045167524784874</v>
      </c>
    </row>
    <row r="207" spans="1:4" x14ac:dyDescent="0.25">
      <c r="A207" s="62" t="s">
        <v>192</v>
      </c>
      <c r="B207" s="4" t="s">
        <v>488</v>
      </c>
      <c r="C207" s="55">
        <v>4</v>
      </c>
      <c r="D207" s="51">
        <f t="shared" si="3"/>
        <v>2.045167524784874</v>
      </c>
    </row>
    <row r="208" spans="1:4" x14ac:dyDescent="0.25">
      <c r="A208" s="62" t="s">
        <v>193</v>
      </c>
      <c r="B208" s="4" t="s">
        <v>488</v>
      </c>
      <c r="C208" s="55">
        <v>5</v>
      </c>
      <c r="D208" s="51">
        <f t="shared" si="3"/>
        <v>2.5564594059810926</v>
      </c>
    </row>
    <row r="209" spans="1:4" x14ac:dyDescent="0.25">
      <c r="A209" s="62" t="s">
        <v>194</v>
      </c>
      <c r="B209" s="4" t="s">
        <v>488</v>
      </c>
      <c r="C209" s="55">
        <v>5</v>
      </c>
      <c r="D209" s="51">
        <f t="shared" si="3"/>
        <v>2.5564594059810926</v>
      </c>
    </row>
    <row r="210" spans="1:4" x14ac:dyDescent="0.25">
      <c r="A210" s="62" t="s">
        <v>195</v>
      </c>
      <c r="B210" s="4" t="s">
        <v>488</v>
      </c>
      <c r="C210" s="55">
        <v>3.5</v>
      </c>
      <c r="D210" s="51">
        <f t="shared" si="3"/>
        <v>1.7895215841867647</v>
      </c>
    </row>
    <row r="211" spans="1:4" x14ac:dyDescent="0.25">
      <c r="A211" s="62" t="s">
        <v>196</v>
      </c>
      <c r="B211" s="4" t="s">
        <v>488</v>
      </c>
      <c r="C211" s="55">
        <v>3.5</v>
      </c>
      <c r="D211" s="51">
        <f t="shared" si="3"/>
        <v>1.7895215841867647</v>
      </c>
    </row>
    <row r="212" spans="1:4" x14ac:dyDescent="0.25">
      <c r="A212" s="62" t="s">
        <v>197</v>
      </c>
      <c r="B212" s="4" t="s">
        <v>488</v>
      </c>
      <c r="C212" s="55">
        <v>3.5</v>
      </c>
      <c r="D212" s="51">
        <f t="shared" si="3"/>
        <v>1.7895215841867647</v>
      </c>
    </row>
    <row r="213" spans="1:4" x14ac:dyDescent="0.25">
      <c r="A213" s="62" t="s">
        <v>198</v>
      </c>
      <c r="B213" s="4" t="s">
        <v>488</v>
      </c>
      <c r="C213" s="55">
        <v>3.5</v>
      </c>
      <c r="D213" s="51">
        <f t="shared" si="3"/>
        <v>1.7895215841867647</v>
      </c>
    </row>
    <row r="214" spans="1:4" x14ac:dyDescent="0.25">
      <c r="A214" s="61" t="s">
        <v>199</v>
      </c>
      <c r="B214" s="4"/>
      <c r="C214" s="56"/>
      <c r="D214" s="51"/>
    </row>
    <row r="215" spans="1:4" x14ac:dyDescent="0.25">
      <c r="A215" s="62" t="s">
        <v>200</v>
      </c>
      <c r="B215" s="4" t="s">
        <v>488</v>
      </c>
      <c r="C215" s="58">
        <v>3.5</v>
      </c>
      <c r="D215" s="51">
        <f t="shared" si="3"/>
        <v>1.7895215841867647</v>
      </c>
    </row>
    <row r="216" spans="1:4" ht="25.5" x14ac:dyDescent="0.25">
      <c r="A216" s="62" t="s">
        <v>201</v>
      </c>
      <c r="B216" s="4" t="s">
        <v>488</v>
      </c>
      <c r="C216" s="55">
        <v>4</v>
      </c>
      <c r="D216" s="51">
        <f t="shared" si="3"/>
        <v>2.045167524784874</v>
      </c>
    </row>
    <row r="217" spans="1:4" ht="25.5" x14ac:dyDescent="0.25">
      <c r="A217" s="62" t="s">
        <v>202</v>
      </c>
      <c r="B217" s="4" t="s">
        <v>488</v>
      </c>
      <c r="C217" s="55">
        <v>4</v>
      </c>
      <c r="D217" s="51">
        <f t="shared" si="3"/>
        <v>2.045167524784874</v>
      </c>
    </row>
    <row r="218" spans="1:4" x14ac:dyDescent="0.25">
      <c r="A218" s="62" t="s">
        <v>203</v>
      </c>
      <c r="B218" s="4" t="s">
        <v>488</v>
      </c>
      <c r="C218" s="55">
        <v>3.5</v>
      </c>
      <c r="D218" s="51">
        <f t="shared" si="3"/>
        <v>1.7895215841867647</v>
      </c>
    </row>
    <row r="219" spans="1:4" ht="25.5" x14ac:dyDescent="0.25">
      <c r="A219" s="62" t="s">
        <v>204</v>
      </c>
      <c r="B219" s="4" t="s">
        <v>488</v>
      </c>
      <c r="C219" s="55">
        <v>13</v>
      </c>
      <c r="D219" s="51">
        <f t="shared" si="3"/>
        <v>6.6467944555508405</v>
      </c>
    </row>
    <row r="220" spans="1:4" ht="27" x14ac:dyDescent="0.25">
      <c r="A220" s="61" t="s">
        <v>205</v>
      </c>
      <c r="B220" s="4"/>
      <c r="C220" s="56"/>
      <c r="D220" s="51"/>
    </row>
    <row r="221" spans="1:4" ht="15.75" thickBot="1" x14ac:dyDescent="0.3">
      <c r="A221" s="63" t="s">
        <v>206</v>
      </c>
      <c r="B221" s="4" t="s">
        <v>488</v>
      </c>
      <c r="C221" s="48">
        <v>10</v>
      </c>
      <c r="D221" s="49" t="s">
        <v>512</v>
      </c>
    </row>
    <row r="222" spans="1:4" x14ac:dyDescent="0.25">
      <c r="A222" s="62" t="s">
        <v>207</v>
      </c>
      <c r="B222" s="4" t="s">
        <v>488</v>
      </c>
      <c r="C222" s="52">
        <v>10</v>
      </c>
      <c r="D222" s="51">
        <f t="shared" si="3"/>
        <v>5.1129188119621851</v>
      </c>
    </row>
    <row r="223" spans="1:4" ht="25.5" x14ac:dyDescent="0.25">
      <c r="A223" s="64" t="s">
        <v>208</v>
      </c>
      <c r="B223" s="4"/>
      <c r="C223" s="50"/>
      <c r="D223" s="51"/>
    </row>
    <row r="224" spans="1:4" x14ac:dyDescent="0.25">
      <c r="A224" s="62" t="s">
        <v>209</v>
      </c>
      <c r="B224" s="4" t="s">
        <v>488</v>
      </c>
      <c r="C224" s="52">
        <v>4.5</v>
      </c>
      <c r="D224" s="51">
        <f t="shared" si="3"/>
        <v>2.300813465382983</v>
      </c>
    </row>
    <row r="225" spans="1:4" ht="15.75" thickBot="1" x14ac:dyDescent="0.3">
      <c r="A225" s="63" t="s">
        <v>210</v>
      </c>
      <c r="B225" s="4" t="s">
        <v>488</v>
      </c>
      <c r="C225" s="48">
        <v>7</v>
      </c>
      <c r="D225" s="49" t="s">
        <v>513</v>
      </c>
    </row>
    <row r="226" spans="1:4" x14ac:dyDescent="0.25">
      <c r="A226" s="62" t="s">
        <v>211</v>
      </c>
      <c r="B226" s="4" t="s">
        <v>488</v>
      </c>
      <c r="C226" s="52">
        <v>3.5</v>
      </c>
      <c r="D226" s="51">
        <f t="shared" si="3"/>
        <v>1.7895215841867647</v>
      </c>
    </row>
    <row r="227" spans="1:4" x14ac:dyDescent="0.25">
      <c r="A227" s="62" t="s">
        <v>212</v>
      </c>
      <c r="B227" s="4" t="s">
        <v>488</v>
      </c>
      <c r="C227" s="52">
        <v>30</v>
      </c>
      <c r="D227" s="51">
        <f t="shared" si="3"/>
        <v>15.338756435886555</v>
      </c>
    </row>
    <row r="228" spans="1:4" x14ac:dyDescent="0.25">
      <c r="A228" s="64" t="s">
        <v>213</v>
      </c>
      <c r="B228" s="4"/>
      <c r="C228" s="50"/>
      <c r="D228" s="51"/>
    </row>
    <row r="229" spans="1:4" x14ac:dyDescent="0.25">
      <c r="A229" s="62" t="s">
        <v>214</v>
      </c>
      <c r="B229" s="4" t="s">
        <v>488</v>
      </c>
      <c r="C229" s="52">
        <v>7</v>
      </c>
      <c r="D229" s="51">
        <f t="shared" si="3"/>
        <v>3.5790431683735293</v>
      </c>
    </row>
    <row r="230" spans="1:4" x14ac:dyDescent="0.25">
      <c r="A230" s="62" t="s">
        <v>215</v>
      </c>
      <c r="B230" s="4" t="s">
        <v>488</v>
      </c>
      <c r="C230" s="52">
        <v>7</v>
      </c>
      <c r="D230" s="51">
        <f t="shared" si="3"/>
        <v>3.5790431683735293</v>
      </c>
    </row>
    <row r="231" spans="1:4" x14ac:dyDescent="0.25">
      <c r="A231" s="62" t="s">
        <v>216</v>
      </c>
      <c r="B231" s="4" t="s">
        <v>488</v>
      </c>
      <c r="C231" s="52">
        <v>7</v>
      </c>
      <c r="D231" s="51">
        <f t="shared" si="3"/>
        <v>3.5790431683735293</v>
      </c>
    </row>
    <row r="232" spans="1:4" x14ac:dyDescent="0.25">
      <c r="A232" s="62" t="s">
        <v>428</v>
      </c>
      <c r="B232" s="4" t="s">
        <v>488</v>
      </c>
      <c r="C232" s="52">
        <v>18</v>
      </c>
      <c r="D232" s="51">
        <f t="shared" si="3"/>
        <v>9.2032538615319321</v>
      </c>
    </row>
    <row r="233" spans="1:4" x14ac:dyDescent="0.25">
      <c r="A233" s="62" t="s">
        <v>217</v>
      </c>
      <c r="B233" s="4" t="s">
        <v>488</v>
      </c>
      <c r="C233" s="52">
        <v>8</v>
      </c>
      <c r="D233" s="51">
        <f t="shared" si="3"/>
        <v>4.0903350495697479</v>
      </c>
    </row>
    <row r="234" spans="1:4" x14ac:dyDescent="0.25">
      <c r="A234" s="62" t="s">
        <v>218</v>
      </c>
      <c r="B234" s="4" t="s">
        <v>488</v>
      </c>
      <c r="C234" s="52">
        <v>60</v>
      </c>
      <c r="D234" s="51">
        <f t="shared" si="3"/>
        <v>30.677512871773111</v>
      </c>
    </row>
    <row r="235" spans="1:4" ht="38.25" x14ac:dyDescent="0.25">
      <c r="A235" s="62" t="s">
        <v>399</v>
      </c>
      <c r="B235" s="4" t="s">
        <v>488</v>
      </c>
      <c r="C235" s="52">
        <v>150</v>
      </c>
      <c r="D235" s="51">
        <f t="shared" si="3"/>
        <v>76.693782179432773</v>
      </c>
    </row>
    <row r="236" spans="1:4" ht="38.25" x14ac:dyDescent="0.25">
      <c r="A236" s="62" t="s">
        <v>400</v>
      </c>
      <c r="B236" s="4" t="s">
        <v>488</v>
      </c>
      <c r="C236" s="52">
        <v>220</v>
      </c>
      <c r="D236" s="51">
        <f t="shared" si="3"/>
        <v>112.48421386316807</v>
      </c>
    </row>
    <row r="237" spans="1:4" ht="25.5" x14ac:dyDescent="0.25">
      <c r="A237" s="64" t="s">
        <v>219</v>
      </c>
      <c r="B237" s="4"/>
      <c r="C237" s="50"/>
      <c r="D237" s="51"/>
    </row>
    <row r="238" spans="1:4" x14ac:dyDescent="0.25">
      <c r="A238" s="62" t="s">
        <v>220</v>
      </c>
      <c r="B238" s="4" t="s">
        <v>488</v>
      </c>
      <c r="C238" s="52">
        <v>20</v>
      </c>
      <c r="D238" s="51">
        <f t="shared" si="3"/>
        <v>10.22583762392437</v>
      </c>
    </row>
    <row r="239" spans="1:4" x14ac:dyDescent="0.25">
      <c r="A239" s="62" t="s">
        <v>221</v>
      </c>
      <c r="B239" s="4" t="s">
        <v>488</v>
      </c>
      <c r="C239" s="52">
        <v>20</v>
      </c>
      <c r="D239" s="51">
        <f t="shared" si="3"/>
        <v>10.22583762392437</v>
      </c>
    </row>
    <row r="240" spans="1:4" x14ac:dyDescent="0.25">
      <c r="A240" s="62" t="s">
        <v>222</v>
      </c>
      <c r="B240" s="4" t="s">
        <v>488</v>
      </c>
      <c r="C240" s="52">
        <v>20</v>
      </c>
      <c r="D240" s="51">
        <f t="shared" si="3"/>
        <v>10.22583762392437</v>
      </c>
    </row>
    <row r="241" spans="1:4" x14ac:dyDescent="0.25">
      <c r="A241" s="62" t="s">
        <v>223</v>
      </c>
      <c r="B241" s="4" t="s">
        <v>488</v>
      </c>
      <c r="C241" s="52">
        <v>15</v>
      </c>
      <c r="D241" s="51">
        <f t="shared" si="3"/>
        <v>7.6693782179432777</v>
      </c>
    </row>
    <row r="242" spans="1:4" ht="25.5" x14ac:dyDescent="0.25">
      <c r="A242" s="62" t="s">
        <v>224</v>
      </c>
      <c r="B242" s="4" t="s">
        <v>488</v>
      </c>
      <c r="C242" s="52">
        <v>45</v>
      </c>
      <c r="D242" s="51">
        <f t="shared" si="3"/>
        <v>23.008134653829831</v>
      </c>
    </row>
    <row r="243" spans="1:4" x14ac:dyDescent="0.25">
      <c r="A243" s="64" t="s">
        <v>225</v>
      </c>
      <c r="B243" s="4"/>
      <c r="C243" s="50"/>
      <c r="D243" s="51"/>
    </row>
    <row r="244" spans="1:4" x14ac:dyDescent="0.25">
      <c r="A244" s="62" t="s">
        <v>226</v>
      </c>
      <c r="B244" s="4" t="s">
        <v>488</v>
      </c>
      <c r="C244" s="52">
        <v>5</v>
      </c>
      <c r="D244" s="51">
        <f t="shared" si="3"/>
        <v>2.5564594059810926</v>
      </c>
    </row>
    <row r="245" spans="1:4" x14ac:dyDescent="0.25">
      <c r="A245" s="62" t="s">
        <v>227</v>
      </c>
      <c r="B245" s="4" t="s">
        <v>488</v>
      </c>
      <c r="C245" s="52">
        <v>5</v>
      </c>
      <c r="D245" s="51">
        <f t="shared" si="3"/>
        <v>2.5564594059810926</v>
      </c>
    </row>
    <row r="246" spans="1:4" x14ac:dyDescent="0.25">
      <c r="A246" s="62" t="s">
        <v>228</v>
      </c>
      <c r="B246" s="4" t="s">
        <v>488</v>
      </c>
      <c r="C246" s="52">
        <v>4</v>
      </c>
      <c r="D246" s="51">
        <f t="shared" si="3"/>
        <v>2.045167524784874</v>
      </c>
    </row>
    <row r="247" spans="1:4" ht="15.75" thickBot="1" x14ac:dyDescent="0.3">
      <c r="A247" s="63" t="s">
        <v>229</v>
      </c>
      <c r="B247" s="4" t="s">
        <v>488</v>
      </c>
      <c r="C247" s="48">
        <v>4</v>
      </c>
      <c r="D247" s="49" t="s">
        <v>503</v>
      </c>
    </row>
    <row r="248" spans="1:4" ht="15.75" thickBot="1" x14ac:dyDescent="0.3">
      <c r="A248" s="62" t="s">
        <v>230</v>
      </c>
      <c r="B248" s="4" t="s">
        <v>488</v>
      </c>
      <c r="C248" s="48">
        <v>5</v>
      </c>
      <c r="D248" s="49" t="s">
        <v>505</v>
      </c>
    </row>
    <row r="249" spans="1:4" ht="15.75" thickBot="1" x14ac:dyDescent="0.3">
      <c r="A249" s="62" t="s">
        <v>231</v>
      </c>
      <c r="B249" s="4" t="s">
        <v>488</v>
      </c>
      <c r="C249" s="48">
        <v>5</v>
      </c>
      <c r="D249" s="49" t="s">
        <v>505</v>
      </c>
    </row>
    <row r="250" spans="1:4" x14ac:dyDescent="0.25">
      <c r="A250" s="62" t="s">
        <v>232</v>
      </c>
      <c r="B250" s="4" t="s">
        <v>488</v>
      </c>
      <c r="C250" s="52">
        <v>5</v>
      </c>
      <c r="D250" s="51">
        <f t="shared" si="3"/>
        <v>2.5564594059810926</v>
      </c>
    </row>
    <row r="251" spans="1:4" x14ac:dyDescent="0.25">
      <c r="A251" s="62" t="s">
        <v>233</v>
      </c>
      <c r="B251" s="4" t="s">
        <v>488</v>
      </c>
      <c r="C251" s="52">
        <v>6</v>
      </c>
      <c r="D251" s="51">
        <f t="shared" si="3"/>
        <v>3.0677512871773112</v>
      </c>
    </row>
    <row r="252" spans="1:4" x14ac:dyDescent="0.25">
      <c r="A252" s="62" t="s">
        <v>234</v>
      </c>
      <c r="B252" s="4" t="s">
        <v>488</v>
      </c>
      <c r="C252" s="52">
        <v>8</v>
      </c>
      <c r="D252" s="51">
        <f t="shared" si="3"/>
        <v>4.0903350495697479</v>
      </c>
    </row>
    <row r="253" spans="1:4" x14ac:dyDescent="0.25">
      <c r="A253" s="64" t="s">
        <v>235</v>
      </c>
      <c r="B253" s="4"/>
      <c r="C253" s="50"/>
      <c r="D253" s="51"/>
    </row>
    <row r="254" spans="1:4" ht="39.75" thickBot="1" x14ac:dyDescent="0.3">
      <c r="A254" s="65" t="s">
        <v>236</v>
      </c>
      <c r="B254" s="4" t="s">
        <v>488</v>
      </c>
      <c r="C254" s="48">
        <v>28</v>
      </c>
      <c r="D254" s="49" t="s">
        <v>514</v>
      </c>
    </row>
    <row r="255" spans="1:4" ht="15.75" thickBot="1" x14ac:dyDescent="0.3">
      <c r="A255" s="62" t="s">
        <v>237</v>
      </c>
      <c r="B255" s="4" t="s">
        <v>488</v>
      </c>
      <c r="C255" s="48">
        <v>25</v>
      </c>
      <c r="D255" s="49" t="s">
        <v>515</v>
      </c>
    </row>
    <row r="256" spans="1:4" ht="25.5" x14ac:dyDescent="0.25">
      <c r="A256" s="64" t="s">
        <v>238</v>
      </c>
      <c r="B256" s="4"/>
      <c r="C256" s="50"/>
      <c r="D256" s="51"/>
    </row>
    <row r="257" spans="1:4" x14ac:dyDescent="0.25">
      <c r="A257" s="62" t="s">
        <v>239</v>
      </c>
      <c r="B257" s="4" t="s">
        <v>488</v>
      </c>
      <c r="C257" s="52">
        <v>10</v>
      </c>
      <c r="D257" s="51">
        <f t="shared" si="3"/>
        <v>5.1129188119621851</v>
      </c>
    </row>
    <row r="258" spans="1:4" x14ac:dyDescent="0.25">
      <c r="A258" s="62" t="s">
        <v>240</v>
      </c>
      <c r="B258" s="4" t="s">
        <v>488</v>
      </c>
      <c r="C258" s="52">
        <v>5.5</v>
      </c>
      <c r="D258" s="51">
        <f t="shared" si="3"/>
        <v>2.8121053465792016</v>
      </c>
    </row>
    <row r="259" spans="1:4" x14ac:dyDescent="0.25">
      <c r="A259" s="62" t="s">
        <v>241</v>
      </c>
      <c r="B259" s="4" t="s">
        <v>488</v>
      </c>
      <c r="C259" s="52">
        <v>9</v>
      </c>
      <c r="D259" s="51">
        <f t="shared" si="3"/>
        <v>4.6016269307659661</v>
      </c>
    </row>
    <row r="260" spans="1:4" x14ac:dyDescent="0.25">
      <c r="A260" s="62" t="s">
        <v>242</v>
      </c>
      <c r="B260" s="4" t="s">
        <v>488</v>
      </c>
      <c r="C260" s="52">
        <v>7</v>
      </c>
      <c r="D260" s="51">
        <f t="shared" si="3"/>
        <v>3.5790431683735293</v>
      </c>
    </row>
    <row r="261" spans="1:4" x14ac:dyDescent="0.25">
      <c r="A261" s="62" t="s">
        <v>432</v>
      </c>
      <c r="B261" s="4" t="s">
        <v>488</v>
      </c>
      <c r="C261" s="52">
        <v>7</v>
      </c>
      <c r="D261" s="51">
        <f t="shared" si="3"/>
        <v>3.5790431683735293</v>
      </c>
    </row>
    <row r="262" spans="1:4" x14ac:dyDescent="0.25">
      <c r="A262" s="62" t="s">
        <v>433</v>
      </c>
      <c r="B262" s="4" t="s">
        <v>488</v>
      </c>
      <c r="C262" s="52">
        <v>7</v>
      </c>
      <c r="D262" s="51">
        <f t="shared" si="3"/>
        <v>3.5790431683735293</v>
      </c>
    </row>
    <row r="263" spans="1:4" x14ac:dyDescent="0.25">
      <c r="A263" s="62" t="s">
        <v>401</v>
      </c>
      <c r="B263" s="4" t="s">
        <v>488</v>
      </c>
      <c r="C263" s="52">
        <v>12</v>
      </c>
      <c r="D263" s="51">
        <f t="shared" si="3"/>
        <v>6.1355025743546223</v>
      </c>
    </row>
    <row r="264" spans="1:4" x14ac:dyDescent="0.25">
      <c r="A264" s="62" t="s">
        <v>402</v>
      </c>
      <c r="B264" s="4" t="s">
        <v>488</v>
      </c>
      <c r="C264" s="52">
        <v>4</v>
      </c>
      <c r="D264" s="51">
        <f t="shared" si="3"/>
        <v>2.045167524784874</v>
      </c>
    </row>
    <row r="265" spans="1:4" ht="15.75" thickBot="1" x14ac:dyDescent="0.3">
      <c r="A265" s="62" t="s">
        <v>429</v>
      </c>
      <c r="B265" s="4" t="s">
        <v>488</v>
      </c>
      <c r="C265" s="48">
        <v>5</v>
      </c>
      <c r="D265" s="49" t="s">
        <v>505</v>
      </c>
    </row>
    <row r="266" spans="1:4" ht="25.5" x14ac:dyDescent="0.25">
      <c r="A266" s="62" t="s">
        <v>403</v>
      </c>
      <c r="B266" s="4" t="s">
        <v>488</v>
      </c>
      <c r="C266" s="52">
        <v>7</v>
      </c>
      <c r="D266" s="51">
        <f t="shared" ref="D266:D327" si="4">SUM(C266/1.95583)</f>
        <v>3.5790431683735293</v>
      </c>
    </row>
    <row r="267" spans="1:4" ht="40.5" thickBot="1" x14ac:dyDescent="0.3">
      <c r="A267" s="62" t="s">
        <v>517</v>
      </c>
      <c r="B267" s="4" t="s">
        <v>488</v>
      </c>
      <c r="C267" s="48">
        <v>50</v>
      </c>
      <c r="D267" s="49" t="s">
        <v>501</v>
      </c>
    </row>
    <row r="268" spans="1:4" x14ac:dyDescent="0.25">
      <c r="A268" s="62" t="s">
        <v>243</v>
      </c>
      <c r="B268" s="4" t="s">
        <v>488</v>
      </c>
      <c r="C268" s="52">
        <v>80</v>
      </c>
      <c r="D268" s="51">
        <f t="shared" si="4"/>
        <v>40.903350495697481</v>
      </c>
    </row>
    <row r="269" spans="1:4" ht="26.25" thickBot="1" x14ac:dyDescent="0.3">
      <c r="A269" s="62" t="s">
        <v>244</v>
      </c>
      <c r="B269" s="4" t="s">
        <v>488</v>
      </c>
      <c r="C269" s="48">
        <v>140</v>
      </c>
      <c r="D269" s="49" t="s">
        <v>516</v>
      </c>
    </row>
    <row r="270" spans="1:4" ht="15.75" x14ac:dyDescent="0.25">
      <c r="A270" s="66" t="s">
        <v>434</v>
      </c>
      <c r="B270" s="4"/>
      <c r="C270" s="52"/>
      <c r="D270" s="51"/>
    </row>
    <row r="271" spans="1:4" x14ac:dyDescent="0.25">
      <c r="A271" s="62" t="s">
        <v>435</v>
      </c>
      <c r="B271" s="4" t="s">
        <v>488</v>
      </c>
      <c r="C271" s="52">
        <v>22</v>
      </c>
      <c r="D271" s="51">
        <f t="shared" si="4"/>
        <v>11.248421386316807</v>
      </c>
    </row>
    <row r="272" spans="1:4" x14ac:dyDescent="0.25">
      <c r="A272" s="62" t="s">
        <v>436</v>
      </c>
      <c r="B272" s="4" t="s">
        <v>488</v>
      </c>
      <c r="C272" s="52">
        <v>22</v>
      </c>
      <c r="D272" s="51">
        <f t="shared" si="4"/>
        <v>11.248421386316807</v>
      </c>
    </row>
    <row r="273" spans="1:4" x14ac:dyDescent="0.25">
      <c r="A273" s="62" t="s">
        <v>437</v>
      </c>
      <c r="B273" s="4" t="s">
        <v>488</v>
      </c>
      <c r="C273" s="52">
        <v>20</v>
      </c>
      <c r="D273" s="51">
        <f t="shared" si="4"/>
        <v>10.22583762392437</v>
      </c>
    </row>
    <row r="274" spans="1:4" x14ac:dyDescent="0.25">
      <c r="A274" s="62" t="s">
        <v>438</v>
      </c>
      <c r="B274" s="4" t="s">
        <v>488</v>
      </c>
      <c r="C274" s="52">
        <v>35</v>
      </c>
      <c r="D274" s="51">
        <f t="shared" si="4"/>
        <v>17.895215841867646</v>
      </c>
    </row>
    <row r="275" spans="1:4" x14ac:dyDescent="0.25">
      <c r="A275" s="62" t="s">
        <v>439</v>
      </c>
      <c r="B275" s="4" t="s">
        <v>488</v>
      </c>
      <c r="C275" s="52">
        <v>22</v>
      </c>
      <c r="D275" s="51">
        <f t="shared" si="4"/>
        <v>11.248421386316807</v>
      </c>
    </row>
    <row r="276" spans="1:4" x14ac:dyDescent="0.25">
      <c r="A276" s="62" t="s">
        <v>440</v>
      </c>
      <c r="B276" s="4" t="s">
        <v>488</v>
      </c>
      <c r="C276" s="52">
        <v>19.600000000000001</v>
      </c>
      <c r="D276" s="51">
        <f t="shared" si="4"/>
        <v>10.021320871445884</v>
      </c>
    </row>
    <row r="277" spans="1:4" x14ac:dyDescent="0.25">
      <c r="A277" s="62" t="s">
        <v>441</v>
      </c>
      <c r="B277" s="4" t="s">
        <v>488</v>
      </c>
      <c r="C277" s="52">
        <v>19.600000000000001</v>
      </c>
      <c r="D277" s="51">
        <f t="shared" si="4"/>
        <v>10.021320871445884</v>
      </c>
    </row>
    <row r="278" spans="1:4" x14ac:dyDescent="0.25">
      <c r="A278" s="62" t="s">
        <v>442</v>
      </c>
      <c r="B278" s="4" t="s">
        <v>488</v>
      </c>
      <c r="C278" s="52">
        <v>19.600000000000001</v>
      </c>
      <c r="D278" s="51">
        <f t="shared" si="4"/>
        <v>10.021320871445884</v>
      </c>
    </row>
    <row r="279" spans="1:4" x14ac:dyDescent="0.25">
      <c r="A279" s="62" t="s">
        <v>443</v>
      </c>
      <c r="B279" s="4" t="s">
        <v>488</v>
      </c>
      <c r="C279" s="52">
        <v>19.600000000000001</v>
      </c>
      <c r="D279" s="51">
        <f t="shared" si="4"/>
        <v>10.021320871445884</v>
      </c>
    </row>
    <row r="280" spans="1:4" x14ac:dyDescent="0.25">
      <c r="A280" s="62" t="s">
        <v>444</v>
      </c>
      <c r="B280" s="4" t="s">
        <v>488</v>
      </c>
      <c r="C280" s="52">
        <v>19.2</v>
      </c>
      <c r="D280" s="51">
        <f t="shared" si="4"/>
        <v>9.8168041189673954</v>
      </c>
    </row>
    <row r="281" spans="1:4" x14ac:dyDescent="0.25">
      <c r="A281" s="62" t="s">
        <v>445</v>
      </c>
      <c r="B281" s="4" t="s">
        <v>488</v>
      </c>
      <c r="C281" s="52">
        <v>19.2</v>
      </c>
      <c r="D281" s="51">
        <f t="shared" si="4"/>
        <v>9.8168041189673954</v>
      </c>
    </row>
    <row r="282" spans="1:4" x14ac:dyDescent="0.25">
      <c r="A282" s="62" t="s">
        <v>446</v>
      </c>
      <c r="B282" s="4" t="s">
        <v>488</v>
      </c>
      <c r="C282" s="52">
        <v>19.2</v>
      </c>
      <c r="D282" s="51">
        <f t="shared" si="4"/>
        <v>9.8168041189673954</v>
      </c>
    </row>
    <row r="283" spans="1:4" x14ac:dyDescent="0.25">
      <c r="A283" s="62" t="s">
        <v>447</v>
      </c>
      <c r="B283" s="4" t="s">
        <v>488</v>
      </c>
      <c r="C283" s="52">
        <v>19.2</v>
      </c>
      <c r="D283" s="51">
        <f t="shared" si="4"/>
        <v>9.8168041189673954</v>
      </c>
    </row>
    <row r="284" spans="1:4" x14ac:dyDescent="0.25">
      <c r="A284" s="62" t="s">
        <v>448</v>
      </c>
      <c r="B284" s="4" t="s">
        <v>488</v>
      </c>
      <c r="C284" s="52">
        <v>19.8</v>
      </c>
      <c r="D284" s="51">
        <f t="shared" si="4"/>
        <v>10.123579247685127</v>
      </c>
    </row>
    <row r="285" spans="1:4" x14ac:dyDescent="0.25">
      <c r="A285" s="62" t="s">
        <v>449</v>
      </c>
      <c r="B285" s="4" t="s">
        <v>488</v>
      </c>
      <c r="C285" s="52">
        <v>29.8</v>
      </c>
      <c r="D285" s="51">
        <f t="shared" si="4"/>
        <v>15.236498059647312</v>
      </c>
    </row>
    <row r="286" spans="1:4" x14ac:dyDescent="0.25">
      <c r="A286" s="62" t="s">
        <v>450</v>
      </c>
      <c r="B286" s="4" t="s">
        <v>488</v>
      </c>
      <c r="C286" s="52">
        <v>19.600000000000001</v>
      </c>
      <c r="D286" s="51">
        <f t="shared" si="4"/>
        <v>10.021320871445884</v>
      </c>
    </row>
    <row r="287" spans="1:4" x14ac:dyDescent="0.25">
      <c r="A287" s="62" t="s">
        <v>451</v>
      </c>
      <c r="B287" s="4" t="s">
        <v>488</v>
      </c>
      <c r="C287" s="52">
        <v>19.2</v>
      </c>
      <c r="D287" s="51">
        <f t="shared" si="4"/>
        <v>9.8168041189673954</v>
      </c>
    </row>
    <row r="288" spans="1:4" x14ac:dyDescent="0.25">
      <c r="A288" s="62" t="s">
        <v>452</v>
      </c>
      <c r="B288" s="4" t="s">
        <v>488</v>
      </c>
      <c r="C288" s="52">
        <v>35.200000000000003</v>
      </c>
      <c r="D288" s="51">
        <f t="shared" si="4"/>
        <v>17.997474218106891</v>
      </c>
    </row>
    <row r="289" spans="1:4" x14ac:dyDescent="0.25">
      <c r="A289" s="62" t="s">
        <v>453</v>
      </c>
      <c r="B289" s="4" t="s">
        <v>488</v>
      </c>
      <c r="C289" s="52">
        <v>37.4</v>
      </c>
      <c r="D289" s="51">
        <f t="shared" si="4"/>
        <v>19.122316356738573</v>
      </c>
    </row>
    <row r="290" spans="1:4" x14ac:dyDescent="0.25">
      <c r="A290" s="62" t="s">
        <v>454</v>
      </c>
      <c r="B290" s="4" t="s">
        <v>488</v>
      </c>
      <c r="C290" s="52">
        <v>35.299999999999997</v>
      </c>
      <c r="D290" s="51">
        <f t="shared" si="4"/>
        <v>18.048603406226512</v>
      </c>
    </row>
    <row r="291" spans="1:4" x14ac:dyDescent="0.25">
      <c r="A291" s="62" t="s">
        <v>455</v>
      </c>
      <c r="B291" s="4" t="s">
        <v>488</v>
      </c>
      <c r="C291" s="52">
        <v>17.8</v>
      </c>
      <c r="D291" s="51">
        <f t="shared" si="4"/>
        <v>9.1009954852926889</v>
      </c>
    </row>
    <row r="292" spans="1:4" x14ac:dyDescent="0.25">
      <c r="A292" s="62" t="s">
        <v>456</v>
      </c>
      <c r="B292" s="4" t="s">
        <v>488</v>
      </c>
      <c r="C292" s="52">
        <v>11.6</v>
      </c>
      <c r="D292" s="51">
        <f t="shared" si="4"/>
        <v>5.930985821876134</v>
      </c>
    </row>
    <row r="293" spans="1:4" x14ac:dyDescent="0.25">
      <c r="A293" s="62" t="s">
        <v>457</v>
      </c>
      <c r="B293" s="4" t="s">
        <v>488</v>
      </c>
      <c r="C293" s="52">
        <v>24.8</v>
      </c>
      <c r="D293" s="51">
        <f t="shared" si="4"/>
        <v>12.68003865366622</v>
      </c>
    </row>
    <row r="294" spans="1:4" x14ac:dyDescent="0.25">
      <c r="A294" s="62" t="s">
        <v>458</v>
      </c>
      <c r="B294" s="4" t="s">
        <v>488</v>
      </c>
      <c r="C294" s="52">
        <v>24.2</v>
      </c>
      <c r="D294" s="51">
        <f t="shared" si="4"/>
        <v>12.373263524948488</v>
      </c>
    </row>
    <row r="295" spans="1:4" x14ac:dyDescent="0.25">
      <c r="A295" s="62" t="s">
        <v>459</v>
      </c>
      <c r="B295" s="4" t="s">
        <v>488</v>
      </c>
      <c r="C295" s="52">
        <v>19.600000000000001</v>
      </c>
      <c r="D295" s="51">
        <f t="shared" si="4"/>
        <v>10.021320871445884</v>
      </c>
    </row>
    <row r="296" spans="1:4" x14ac:dyDescent="0.25">
      <c r="A296" s="62" t="s">
        <v>460</v>
      </c>
      <c r="B296" s="4" t="s">
        <v>488</v>
      </c>
      <c r="C296" s="52">
        <v>18.399999999999999</v>
      </c>
      <c r="D296" s="51">
        <f t="shared" si="4"/>
        <v>9.4077706140104205</v>
      </c>
    </row>
    <row r="297" spans="1:4" x14ac:dyDescent="0.25">
      <c r="A297" s="62" t="s">
        <v>461</v>
      </c>
      <c r="B297" s="4" t="s">
        <v>488</v>
      </c>
      <c r="C297" s="52">
        <v>20.5</v>
      </c>
      <c r="D297" s="51">
        <f t="shared" si="4"/>
        <v>10.481483564522479</v>
      </c>
    </row>
    <row r="298" spans="1:4" x14ac:dyDescent="0.25">
      <c r="A298" s="62" t="s">
        <v>462</v>
      </c>
      <c r="B298" s="4" t="s">
        <v>488</v>
      </c>
      <c r="C298" s="52">
        <v>17.399999999999999</v>
      </c>
      <c r="D298" s="51">
        <f t="shared" si="4"/>
        <v>8.8964787328142005</v>
      </c>
    </row>
    <row r="299" spans="1:4" x14ac:dyDescent="0.25">
      <c r="A299" s="62" t="s">
        <v>463</v>
      </c>
      <c r="B299" s="4" t="s">
        <v>488</v>
      </c>
      <c r="C299" s="52">
        <v>18.600000000000001</v>
      </c>
      <c r="D299" s="51">
        <f t="shared" si="4"/>
        <v>9.5100289902496655</v>
      </c>
    </row>
    <row r="300" spans="1:4" x14ac:dyDescent="0.25">
      <c r="A300" s="62" t="s">
        <v>471</v>
      </c>
      <c r="B300" s="4" t="s">
        <v>488</v>
      </c>
      <c r="C300" s="52">
        <v>19.2</v>
      </c>
      <c r="D300" s="51">
        <f t="shared" si="4"/>
        <v>9.8168041189673954</v>
      </c>
    </row>
    <row r="301" spans="1:4" x14ac:dyDescent="0.25">
      <c r="A301" s="62" t="s">
        <v>464</v>
      </c>
      <c r="B301" s="4" t="s">
        <v>488</v>
      </c>
      <c r="C301" s="52">
        <v>17.8</v>
      </c>
      <c r="D301" s="51">
        <f t="shared" si="4"/>
        <v>9.1009954852926889</v>
      </c>
    </row>
    <row r="302" spans="1:4" x14ac:dyDescent="0.25">
      <c r="A302" s="62" t="s">
        <v>465</v>
      </c>
      <c r="B302" s="4" t="s">
        <v>488</v>
      </c>
      <c r="C302" s="52">
        <v>18.399999999999999</v>
      </c>
      <c r="D302" s="51">
        <f t="shared" si="4"/>
        <v>9.4077706140104205</v>
      </c>
    </row>
    <row r="303" spans="1:4" x14ac:dyDescent="0.25">
      <c r="A303" s="62" t="s">
        <v>466</v>
      </c>
      <c r="B303" s="4" t="s">
        <v>488</v>
      </c>
      <c r="C303" s="52">
        <v>26.8</v>
      </c>
      <c r="D303" s="51">
        <f t="shared" si="4"/>
        <v>13.702622416058656</v>
      </c>
    </row>
    <row r="304" spans="1:4" x14ac:dyDescent="0.25">
      <c r="A304" s="62" t="s">
        <v>467</v>
      </c>
      <c r="B304" s="4" t="s">
        <v>488</v>
      </c>
      <c r="C304" s="52">
        <v>21.5</v>
      </c>
      <c r="D304" s="51">
        <f t="shared" si="4"/>
        <v>10.992775445718697</v>
      </c>
    </row>
    <row r="305" spans="1:4" x14ac:dyDescent="0.25">
      <c r="A305" s="62" t="s">
        <v>468</v>
      </c>
      <c r="B305" s="4" t="s">
        <v>488</v>
      </c>
      <c r="C305" s="52">
        <v>34.299999999999997</v>
      </c>
      <c r="D305" s="51">
        <f t="shared" si="4"/>
        <v>17.537311525030294</v>
      </c>
    </row>
    <row r="306" spans="1:4" x14ac:dyDescent="0.25">
      <c r="A306" s="62" t="s">
        <v>469</v>
      </c>
      <c r="B306" s="4" t="s">
        <v>488</v>
      </c>
      <c r="C306" s="52">
        <v>22.5</v>
      </c>
      <c r="D306" s="51">
        <f t="shared" si="4"/>
        <v>11.504067326914916</v>
      </c>
    </row>
    <row r="307" spans="1:4" x14ac:dyDescent="0.25">
      <c r="A307" s="62" t="s">
        <v>470</v>
      </c>
      <c r="B307" s="4" t="s">
        <v>488</v>
      </c>
      <c r="C307" s="52">
        <v>23.6</v>
      </c>
      <c r="D307" s="51">
        <f t="shared" si="4"/>
        <v>12.066488396230758</v>
      </c>
    </row>
    <row r="308" spans="1:4" x14ac:dyDescent="0.25">
      <c r="A308" s="62" t="s">
        <v>472</v>
      </c>
      <c r="B308" s="4" t="s">
        <v>488</v>
      </c>
      <c r="C308" s="52">
        <v>31</v>
      </c>
      <c r="D308" s="51">
        <f t="shared" si="4"/>
        <v>15.850048317082774</v>
      </c>
    </row>
    <row r="309" spans="1:4" x14ac:dyDescent="0.25">
      <c r="A309" s="62" t="s">
        <v>473</v>
      </c>
      <c r="B309" s="4" t="s">
        <v>488</v>
      </c>
      <c r="C309" s="52">
        <v>32</v>
      </c>
      <c r="D309" s="51">
        <f t="shared" si="4"/>
        <v>16.361340198278992</v>
      </c>
    </row>
    <row r="310" spans="1:4" x14ac:dyDescent="0.25">
      <c r="A310" s="62" t="s">
        <v>474</v>
      </c>
      <c r="B310" s="4" t="s">
        <v>488</v>
      </c>
      <c r="C310" s="52">
        <v>18</v>
      </c>
      <c r="D310" s="51">
        <f t="shared" si="4"/>
        <v>9.2032538615319321</v>
      </c>
    </row>
    <row r="311" spans="1:4" x14ac:dyDescent="0.25">
      <c r="A311" s="67" t="s">
        <v>245</v>
      </c>
      <c r="B311" s="4"/>
      <c r="C311" s="54"/>
      <c r="D311" s="51"/>
    </row>
    <row r="312" spans="1:4" x14ac:dyDescent="0.25">
      <c r="A312" s="62" t="s">
        <v>246</v>
      </c>
      <c r="B312" s="4" t="s">
        <v>488</v>
      </c>
      <c r="C312" s="55">
        <v>145</v>
      </c>
      <c r="D312" s="51">
        <f t="shared" si="4"/>
        <v>74.137322773451686</v>
      </c>
    </row>
    <row r="313" spans="1:4" x14ac:dyDescent="0.25">
      <c r="A313" s="62" t="s">
        <v>247</v>
      </c>
      <c r="B313" s="4" t="s">
        <v>488</v>
      </c>
      <c r="C313" s="55">
        <v>155</v>
      </c>
      <c r="D313" s="51">
        <f t="shared" si="4"/>
        <v>79.25024158541386</v>
      </c>
    </row>
    <row r="314" spans="1:4" x14ac:dyDescent="0.25">
      <c r="A314" s="62" t="s">
        <v>248</v>
      </c>
      <c r="B314" s="4" t="s">
        <v>488</v>
      </c>
      <c r="C314" s="55">
        <v>15</v>
      </c>
      <c r="D314" s="51">
        <f t="shared" si="4"/>
        <v>7.6693782179432777</v>
      </c>
    </row>
    <row r="315" spans="1:4" x14ac:dyDescent="0.25">
      <c r="A315" s="62" t="s">
        <v>249</v>
      </c>
      <c r="B315" s="4" t="s">
        <v>488</v>
      </c>
      <c r="C315" s="55">
        <v>25</v>
      </c>
      <c r="D315" s="51">
        <f t="shared" si="4"/>
        <v>12.782297029905463</v>
      </c>
    </row>
    <row r="316" spans="1:4" x14ac:dyDescent="0.25">
      <c r="A316" s="62" t="s">
        <v>250</v>
      </c>
      <c r="B316" s="4" t="s">
        <v>488</v>
      </c>
      <c r="C316" s="16">
        <v>20</v>
      </c>
      <c r="D316" s="33">
        <f t="shared" si="4"/>
        <v>10.22583762392437</v>
      </c>
    </row>
    <row r="317" spans="1:4" x14ac:dyDescent="0.25">
      <c r="A317" s="62" t="s">
        <v>251</v>
      </c>
      <c r="B317" s="4" t="s">
        <v>488</v>
      </c>
      <c r="C317" s="16">
        <v>20</v>
      </c>
      <c r="D317" s="33">
        <f t="shared" si="4"/>
        <v>10.22583762392437</v>
      </c>
    </row>
    <row r="318" spans="1:4" x14ac:dyDescent="0.25">
      <c r="A318" s="62" t="s">
        <v>252</v>
      </c>
      <c r="B318" s="4" t="s">
        <v>488</v>
      </c>
      <c r="C318" s="16">
        <v>20</v>
      </c>
      <c r="D318" s="33">
        <f t="shared" si="4"/>
        <v>10.22583762392437</v>
      </c>
    </row>
    <row r="319" spans="1:4" x14ac:dyDescent="0.25">
      <c r="A319" s="62" t="s">
        <v>253</v>
      </c>
      <c r="B319" s="4" t="s">
        <v>488</v>
      </c>
      <c r="C319" s="16">
        <v>20</v>
      </c>
      <c r="D319" s="33">
        <f t="shared" si="4"/>
        <v>10.22583762392437</v>
      </c>
    </row>
    <row r="320" spans="1:4" x14ac:dyDescent="0.25">
      <c r="A320" s="62" t="s">
        <v>254</v>
      </c>
      <c r="B320" s="4" t="s">
        <v>488</v>
      </c>
      <c r="C320" s="16">
        <v>15</v>
      </c>
      <c r="D320" s="33">
        <f t="shared" si="4"/>
        <v>7.6693782179432777</v>
      </c>
    </row>
    <row r="321" spans="1:4" x14ac:dyDescent="0.25">
      <c r="A321" s="62" t="s">
        <v>255</v>
      </c>
      <c r="B321" s="4" t="s">
        <v>488</v>
      </c>
      <c r="C321" s="16">
        <v>15</v>
      </c>
      <c r="D321" s="33">
        <f t="shared" si="4"/>
        <v>7.6693782179432777</v>
      </c>
    </row>
    <row r="322" spans="1:4" x14ac:dyDescent="0.25">
      <c r="A322" s="62" t="s">
        <v>256</v>
      </c>
      <c r="B322" s="4" t="s">
        <v>488</v>
      </c>
      <c r="C322" s="16">
        <v>10</v>
      </c>
      <c r="D322" s="33">
        <f t="shared" si="4"/>
        <v>5.1129188119621851</v>
      </c>
    </row>
    <row r="323" spans="1:4" x14ac:dyDescent="0.25">
      <c r="A323" s="62" t="s">
        <v>257</v>
      </c>
      <c r="B323" s="4" t="s">
        <v>488</v>
      </c>
      <c r="C323" s="16">
        <v>10</v>
      </c>
      <c r="D323" s="33">
        <f t="shared" si="4"/>
        <v>5.1129188119621851</v>
      </c>
    </row>
    <row r="324" spans="1:4" x14ac:dyDescent="0.25">
      <c r="A324" s="62" t="s">
        <v>258</v>
      </c>
      <c r="B324" s="4" t="s">
        <v>488</v>
      </c>
      <c r="C324" s="16">
        <v>10</v>
      </c>
      <c r="D324" s="33">
        <f t="shared" si="4"/>
        <v>5.1129188119621851</v>
      </c>
    </row>
    <row r="325" spans="1:4" ht="25.5" x14ac:dyDescent="0.25">
      <c r="A325" s="5" t="s">
        <v>259</v>
      </c>
      <c r="B325" s="4" t="s">
        <v>488</v>
      </c>
      <c r="C325" s="16">
        <v>5</v>
      </c>
      <c r="D325" s="33">
        <f t="shared" si="4"/>
        <v>2.5564594059810926</v>
      </c>
    </row>
    <row r="326" spans="1:4" ht="25.5" x14ac:dyDescent="0.25">
      <c r="A326" s="5" t="s">
        <v>260</v>
      </c>
      <c r="B326" s="4" t="s">
        <v>488</v>
      </c>
      <c r="C326" s="16">
        <v>25</v>
      </c>
      <c r="D326" s="33">
        <f t="shared" si="4"/>
        <v>12.782297029905463</v>
      </c>
    </row>
    <row r="327" spans="1:4" ht="25.5" x14ac:dyDescent="0.25">
      <c r="A327" s="5" t="s">
        <v>261</v>
      </c>
      <c r="B327" s="4" t="s">
        <v>488</v>
      </c>
      <c r="C327" s="16">
        <v>25</v>
      </c>
      <c r="D327" s="33">
        <f t="shared" si="4"/>
        <v>12.782297029905463</v>
      </c>
    </row>
    <row r="328" spans="1:4" x14ac:dyDescent="0.25">
      <c r="A328" s="5" t="s">
        <v>262</v>
      </c>
      <c r="B328" s="4" t="s">
        <v>488</v>
      </c>
      <c r="C328" s="16">
        <v>25</v>
      </c>
      <c r="D328" s="33">
        <f t="shared" ref="D328:D391" si="5">SUM(C328/1.95583)</f>
        <v>12.782297029905463</v>
      </c>
    </row>
    <row r="329" spans="1:4" x14ac:dyDescent="0.25">
      <c r="A329" s="5" t="s">
        <v>430</v>
      </c>
      <c r="B329" s="4" t="s">
        <v>488</v>
      </c>
      <c r="C329" s="16">
        <v>30</v>
      </c>
      <c r="D329" s="33">
        <f t="shared" si="5"/>
        <v>15.338756435886555</v>
      </c>
    </row>
    <row r="330" spans="1:4" x14ac:dyDescent="0.25">
      <c r="A330" s="5" t="s">
        <v>431</v>
      </c>
      <c r="B330" s="4" t="s">
        <v>488</v>
      </c>
      <c r="C330" s="16">
        <v>25</v>
      </c>
      <c r="D330" s="33">
        <f t="shared" si="5"/>
        <v>12.782297029905463</v>
      </c>
    </row>
    <row r="331" spans="1:4" x14ac:dyDescent="0.25">
      <c r="A331" s="23" t="s">
        <v>263</v>
      </c>
      <c r="B331" s="4"/>
      <c r="C331" s="4"/>
      <c r="D331" s="33"/>
    </row>
    <row r="332" spans="1:4" x14ac:dyDescent="0.25">
      <c r="A332" s="8" t="s">
        <v>264</v>
      </c>
      <c r="B332" s="4" t="s">
        <v>488</v>
      </c>
      <c r="C332" s="14">
        <v>12</v>
      </c>
      <c r="D332" s="33">
        <f t="shared" si="5"/>
        <v>6.1355025743546223</v>
      </c>
    </row>
    <row r="333" spans="1:4" x14ac:dyDescent="0.25">
      <c r="A333" s="8" t="s">
        <v>265</v>
      </c>
      <c r="B333" s="4" t="s">
        <v>488</v>
      </c>
      <c r="C333" s="14">
        <v>12</v>
      </c>
      <c r="D333" s="33">
        <f t="shared" si="5"/>
        <v>6.1355025743546223</v>
      </c>
    </row>
    <row r="334" spans="1:4" x14ac:dyDescent="0.25">
      <c r="A334" s="8" t="s">
        <v>266</v>
      </c>
      <c r="B334" s="4" t="s">
        <v>488</v>
      </c>
      <c r="C334" s="14">
        <v>18</v>
      </c>
      <c r="D334" s="33">
        <f t="shared" si="5"/>
        <v>9.2032538615319321</v>
      </c>
    </row>
    <row r="335" spans="1:4" x14ac:dyDescent="0.25">
      <c r="A335" s="8" t="s">
        <v>267</v>
      </c>
      <c r="B335" s="4" t="s">
        <v>488</v>
      </c>
      <c r="C335" s="14">
        <v>25</v>
      </c>
      <c r="D335" s="33">
        <f t="shared" si="5"/>
        <v>12.782297029905463</v>
      </c>
    </row>
    <row r="336" spans="1:4" x14ac:dyDescent="0.25">
      <c r="A336" s="8" t="s">
        <v>268</v>
      </c>
      <c r="B336" s="4" t="s">
        <v>488</v>
      </c>
      <c r="C336" s="14">
        <v>15</v>
      </c>
      <c r="D336" s="33">
        <f t="shared" si="5"/>
        <v>7.6693782179432777</v>
      </c>
    </row>
    <row r="337" spans="1:4" x14ac:dyDescent="0.25">
      <c r="A337" s="8" t="s">
        <v>269</v>
      </c>
      <c r="B337" s="4" t="s">
        <v>488</v>
      </c>
      <c r="C337" s="14">
        <v>25</v>
      </c>
      <c r="D337" s="33">
        <f t="shared" si="5"/>
        <v>12.782297029905463</v>
      </c>
    </row>
    <row r="338" spans="1:4" x14ac:dyDescent="0.25">
      <c r="A338" s="8" t="s">
        <v>270</v>
      </c>
      <c r="B338" s="4" t="s">
        <v>488</v>
      </c>
      <c r="C338" s="14">
        <v>6</v>
      </c>
      <c r="D338" s="33">
        <f t="shared" si="5"/>
        <v>3.0677512871773112</v>
      </c>
    </row>
    <row r="339" spans="1:4" x14ac:dyDescent="0.25">
      <c r="A339" s="8" t="s">
        <v>271</v>
      </c>
      <c r="B339" s="4" t="s">
        <v>488</v>
      </c>
      <c r="C339" s="14">
        <v>100</v>
      </c>
      <c r="D339" s="33">
        <f t="shared" si="5"/>
        <v>51.129188119621851</v>
      </c>
    </row>
    <row r="340" spans="1:4" ht="25.5" x14ac:dyDescent="0.25">
      <c r="A340" s="8" t="s">
        <v>272</v>
      </c>
      <c r="B340" s="4" t="s">
        <v>488</v>
      </c>
      <c r="C340" s="14">
        <v>200</v>
      </c>
      <c r="D340" s="33">
        <f t="shared" si="5"/>
        <v>102.2583762392437</v>
      </c>
    </row>
    <row r="341" spans="1:4" x14ac:dyDescent="0.25">
      <c r="A341" s="8" t="s">
        <v>418</v>
      </c>
      <c r="B341" s="4" t="s">
        <v>488</v>
      </c>
      <c r="C341" s="9">
        <v>150</v>
      </c>
      <c r="D341" s="33">
        <f t="shared" si="5"/>
        <v>76.693782179432773</v>
      </c>
    </row>
    <row r="342" spans="1:4" x14ac:dyDescent="0.25">
      <c r="A342" s="8" t="s">
        <v>273</v>
      </c>
      <c r="B342" s="4" t="s">
        <v>488</v>
      </c>
      <c r="C342" s="9">
        <v>100</v>
      </c>
      <c r="D342" s="33">
        <f t="shared" si="5"/>
        <v>51.129188119621851</v>
      </c>
    </row>
    <row r="343" spans="1:4" x14ac:dyDescent="0.25">
      <c r="A343" s="13" t="s">
        <v>274</v>
      </c>
      <c r="B343" s="4" t="s">
        <v>488</v>
      </c>
      <c r="C343" s="32">
        <v>2500</v>
      </c>
      <c r="D343" s="33">
        <f t="shared" si="5"/>
        <v>1278.2297029905462</v>
      </c>
    </row>
    <row r="344" spans="1:4" x14ac:dyDescent="0.25">
      <c r="A344" s="13" t="s">
        <v>275</v>
      </c>
      <c r="B344" s="4" t="s">
        <v>488</v>
      </c>
      <c r="C344" s="14">
        <v>100</v>
      </c>
      <c r="D344" s="33">
        <f t="shared" si="5"/>
        <v>51.129188119621851</v>
      </c>
    </row>
    <row r="345" spans="1:4" ht="25.5" x14ac:dyDescent="0.25">
      <c r="A345" s="8" t="s">
        <v>276</v>
      </c>
      <c r="B345" s="4" t="s">
        <v>488</v>
      </c>
      <c r="C345" s="14">
        <v>120</v>
      </c>
      <c r="D345" s="33">
        <f t="shared" si="5"/>
        <v>61.355025743546221</v>
      </c>
    </row>
    <row r="346" spans="1:4" x14ac:dyDescent="0.25">
      <c r="A346" s="13" t="s">
        <v>277</v>
      </c>
      <c r="B346" s="4" t="s">
        <v>488</v>
      </c>
      <c r="C346" s="14">
        <v>130</v>
      </c>
      <c r="D346" s="33">
        <f t="shared" si="5"/>
        <v>66.46794455550841</v>
      </c>
    </row>
    <row r="347" spans="1:4" x14ac:dyDescent="0.25">
      <c r="A347" s="24" t="s">
        <v>278</v>
      </c>
      <c r="B347" s="4"/>
      <c r="C347" s="4"/>
      <c r="D347" s="33">
        <f t="shared" si="5"/>
        <v>0</v>
      </c>
    </row>
    <row r="348" spans="1:4" x14ac:dyDescent="0.25">
      <c r="A348" s="13" t="s">
        <v>279</v>
      </c>
      <c r="B348" s="4" t="s">
        <v>488</v>
      </c>
      <c r="C348" s="14">
        <v>90</v>
      </c>
      <c r="D348" s="33">
        <f t="shared" si="5"/>
        <v>46.016269307659663</v>
      </c>
    </row>
    <row r="349" spans="1:4" x14ac:dyDescent="0.25">
      <c r="A349" s="13" t="s">
        <v>423</v>
      </c>
      <c r="B349" s="4" t="s">
        <v>488</v>
      </c>
      <c r="C349" s="14">
        <v>30</v>
      </c>
      <c r="D349" s="33">
        <f t="shared" si="5"/>
        <v>15.338756435886555</v>
      </c>
    </row>
    <row r="350" spans="1:4" x14ac:dyDescent="0.25">
      <c r="A350" s="13" t="s">
        <v>280</v>
      </c>
      <c r="B350" s="4" t="s">
        <v>488</v>
      </c>
      <c r="C350" s="14">
        <v>20</v>
      </c>
      <c r="D350" s="33">
        <f t="shared" si="5"/>
        <v>10.22583762392437</v>
      </c>
    </row>
    <row r="351" spans="1:4" x14ac:dyDescent="0.25">
      <c r="A351" s="13" t="s">
        <v>281</v>
      </c>
      <c r="B351" s="4" t="s">
        <v>488</v>
      </c>
      <c r="C351" s="14">
        <v>20</v>
      </c>
      <c r="D351" s="33">
        <f t="shared" si="5"/>
        <v>10.22583762392437</v>
      </c>
    </row>
    <row r="352" spans="1:4" x14ac:dyDescent="0.25">
      <c r="A352" s="13" t="s">
        <v>282</v>
      </c>
      <c r="B352" s="4" t="s">
        <v>488</v>
      </c>
      <c r="C352" s="14">
        <v>40</v>
      </c>
      <c r="D352" s="33">
        <f t="shared" si="5"/>
        <v>20.45167524784874</v>
      </c>
    </row>
    <row r="353" spans="1:4" x14ac:dyDescent="0.25">
      <c r="A353" s="13" t="s">
        <v>283</v>
      </c>
      <c r="B353" s="4" t="s">
        <v>488</v>
      </c>
      <c r="C353" s="14">
        <v>10</v>
      </c>
      <c r="D353" s="33">
        <f t="shared" si="5"/>
        <v>5.1129188119621851</v>
      </c>
    </row>
    <row r="354" spans="1:4" x14ac:dyDescent="0.25">
      <c r="A354" s="13" t="s">
        <v>425</v>
      </c>
      <c r="B354" s="4" t="s">
        <v>488</v>
      </c>
      <c r="C354" s="14">
        <v>20</v>
      </c>
      <c r="D354" s="33">
        <f t="shared" si="5"/>
        <v>10.22583762392437</v>
      </c>
    </row>
    <row r="355" spans="1:4" x14ac:dyDescent="0.25">
      <c r="A355" s="13" t="s">
        <v>426</v>
      </c>
      <c r="B355" s="4" t="s">
        <v>488</v>
      </c>
      <c r="C355" s="14">
        <v>10</v>
      </c>
      <c r="D355" s="33">
        <f t="shared" si="5"/>
        <v>5.1129188119621851</v>
      </c>
    </row>
    <row r="356" spans="1:4" x14ac:dyDescent="0.25">
      <c r="A356" s="13" t="s">
        <v>427</v>
      </c>
      <c r="B356" s="4" t="s">
        <v>488</v>
      </c>
      <c r="C356" s="14">
        <v>30</v>
      </c>
      <c r="D356" s="33">
        <f t="shared" si="5"/>
        <v>15.338756435886555</v>
      </c>
    </row>
    <row r="357" spans="1:4" x14ac:dyDescent="0.25">
      <c r="A357" s="13" t="s">
        <v>424</v>
      </c>
      <c r="B357" s="4" t="s">
        <v>488</v>
      </c>
      <c r="C357" s="14">
        <v>20</v>
      </c>
      <c r="D357" s="33">
        <f t="shared" si="5"/>
        <v>10.22583762392437</v>
      </c>
    </row>
    <row r="358" spans="1:4" x14ac:dyDescent="0.25">
      <c r="A358" s="13" t="s">
        <v>284</v>
      </c>
      <c r="B358" s="4" t="s">
        <v>488</v>
      </c>
      <c r="C358" s="14">
        <v>80</v>
      </c>
      <c r="D358" s="33">
        <f t="shared" si="5"/>
        <v>40.903350495697481</v>
      </c>
    </row>
    <row r="359" spans="1:4" x14ac:dyDescent="0.25">
      <c r="A359" s="24" t="s">
        <v>285</v>
      </c>
      <c r="B359" s="4"/>
      <c r="C359" s="4"/>
      <c r="D359" s="33">
        <f t="shared" si="5"/>
        <v>0</v>
      </c>
    </row>
    <row r="360" spans="1:4" x14ac:dyDescent="0.25">
      <c r="A360" s="13" t="s">
        <v>286</v>
      </c>
      <c r="B360" s="4" t="s">
        <v>488</v>
      </c>
      <c r="C360" s="14">
        <v>90</v>
      </c>
      <c r="D360" s="33">
        <f t="shared" si="5"/>
        <v>46.016269307659663</v>
      </c>
    </row>
    <row r="361" spans="1:4" x14ac:dyDescent="0.25">
      <c r="A361" s="13" t="s">
        <v>287</v>
      </c>
      <c r="B361" s="4" t="s">
        <v>488</v>
      </c>
      <c r="C361" s="14">
        <v>15</v>
      </c>
      <c r="D361" s="33">
        <f t="shared" si="5"/>
        <v>7.6693782179432777</v>
      </c>
    </row>
    <row r="362" spans="1:4" x14ac:dyDescent="0.25">
      <c r="A362" s="13" t="s">
        <v>288</v>
      </c>
      <c r="B362" s="4" t="s">
        <v>488</v>
      </c>
      <c r="C362" s="14">
        <v>35</v>
      </c>
      <c r="D362" s="33">
        <f t="shared" si="5"/>
        <v>17.895215841867646</v>
      </c>
    </row>
    <row r="363" spans="1:4" x14ac:dyDescent="0.25">
      <c r="A363" s="8" t="s">
        <v>289</v>
      </c>
      <c r="B363" s="4" t="s">
        <v>488</v>
      </c>
      <c r="C363" s="14">
        <v>10</v>
      </c>
      <c r="D363" s="33">
        <f t="shared" si="5"/>
        <v>5.1129188119621851</v>
      </c>
    </row>
    <row r="364" spans="1:4" ht="25.5" x14ac:dyDescent="0.25">
      <c r="A364" s="8" t="s">
        <v>290</v>
      </c>
      <c r="B364" s="4" t="s">
        <v>488</v>
      </c>
      <c r="C364" s="14">
        <v>35</v>
      </c>
      <c r="D364" s="33">
        <f t="shared" si="5"/>
        <v>17.895215841867646</v>
      </c>
    </row>
    <row r="365" spans="1:4" x14ac:dyDescent="0.25">
      <c r="A365" s="8" t="s">
        <v>291</v>
      </c>
      <c r="B365" s="4" t="s">
        <v>488</v>
      </c>
      <c r="C365" s="14">
        <v>25</v>
      </c>
      <c r="D365" s="33">
        <f t="shared" si="5"/>
        <v>12.782297029905463</v>
      </c>
    </row>
    <row r="366" spans="1:4" x14ac:dyDescent="0.25">
      <c r="A366" s="23" t="s">
        <v>292</v>
      </c>
      <c r="B366" s="4"/>
      <c r="C366" s="4"/>
      <c r="D366" s="33">
        <f t="shared" si="5"/>
        <v>0</v>
      </c>
    </row>
    <row r="367" spans="1:4" ht="25.5" x14ac:dyDescent="0.25">
      <c r="A367" s="5" t="s">
        <v>293</v>
      </c>
      <c r="B367" s="5" t="s">
        <v>488</v>
      </c>
      <c r="C367" s="20" t="s">
        <v>346</v>
      </c>
      <c r="D367" s="33">
        <f t="shared" si="5"/>
        <v>112.48421386316807</v>
      </c>
    </row>
    <row r="368" spans="1:4" ht="25.5" x14ac:dyDescent="0.25">
      <c r="A368" s="5" t="s">
        <v>294</v>
      </c>
      <c r="B368" s="5" t="s">
        <v>488</v>
      </c>
      <c r="C368" s="20" t="s">
        <v>346</v>
      </c>
      <c r="D368" s="33">
        <f t="shared" si="5"/>
        <v>112.48421386316807</v>
      </c>
    </row>
    <row r="369" spans="1:4" ht="51" x14ac:dyDescent="0.25">
      <c r="A369" s="5" t="s">
        <v>295</v>
      </c>
      <c r="B369" s="5" t="s">
        <v>488</v>
      </c>
      <c r="C369" s="20" t="s">
        <v>345</v>
      </c>
      <c r="D369" s="33">
        <f t="shared" si="5"/>
        <v>153.38756435886555</v>
      </c>
    </row>
    <row r="370" spans="1:4" ht="51" x14ac:dyDescent="0.25">
      <c r="A370" s="5" t="s">
        <v>296</v>
      </c>
      <c r="B370" s="5" t="s">
        <v>488</v>
      </c>
      <c r="C370" s="20" t="s">
        <v>404</v>
      </c>
      <c r="D370" s="33">
        <f t="shared" si="5"/>
        <v>204.5167524784874</v>
      </c>
    </row>
    <row r="371" spans="1:4" x14ac:dyDescent="0.25">
      <c r="A371" s="5" t="s">
        <v>297</v>
      </c>
      <c r="B371" s="5" t="s">
        <v>488</v>
      </c>
      <c r="C371" s="20" t="s">
        <v>346</v>
      </c>
      <c r="D371" s="33">
        <f t="shared" si="5"/>
        <v>112.48421386316807</v>
      </c>
    </row>
    <row r="372" spans="1:4" ht="51" x14ac:dyDescent="0.25">
      <c r="A372" s="5" t="s">
        <v>298</v>
      </c>
      <c r="B372" s="5" t="s">
        <v>488</v>
      </c>
      <c r="C372" s="20" t="s">
        <v>345</v>
      </c>
      <c r="D372" s="33">
        <f t="shared" si="5"/>
        <v>153.38756435886555</v>
      </c>
    </row>
    <row r="373" spans="1:4" ht="38.25" x14ac:dyDescent="0.25">
      <c r="A373" s="5" t="s">
        <v>299</v>
      </c>
      <c r="B373" s="5" t="s">
        <v>488</v>
      </c>
      <c r="C373" s="20" t="s">
        <v>347</v>
      </c>
      <c r="D373" s="33">
        <f t="shared" si="5"/>
        <v>255.64594059810923</v>
      </c>
    </row>
    <row r="374" spans="1:4" ht="51" x14ac:dyDescent="0.25">
      <c r="A374" s="5" t="s">
        <v>300</v>
      </c>
      <c r="B374" s="5" t="s">
        <v>488</v>
      </c>
      <c r="C374" s="20" t="s">
        <v>348</v>
      </c>
      <c r="D374" s="33">
        <f t="shared" si="5"/>
        <v>357.90431683735295</v>
      </c>
    </row>
    <row r="375" spans="1:4" ht="25.5" x14ac:dyDescent="0.25">
      <c r="A375" s="5" t="s">
        <v>405</v>
      </c>
      <c r="B375" s="5" t="s">
        <v>488</v>
      </c>
      <c r="C375" s="16">
        <v>300</v>
      </c>
      <c r="D375" s="33">
        <f t="shared" si="5"/>
        <v>153.38756435886555</v>
      </c>
    </row>
    <row r="376" spans="1:4" ht="25.5" x14ac:dyDescent="0.25">
      <c r="A376" s="5" t="s">
        <v>406</v>
      </c>
      <c r="B376" s="5" t="s">
        <v>488</v>
      </c>
      <c r="C376" s="16">
        <v>300</v>
      </c>
      <c r="D376" s="33">
        <f t="shared" si="5"/>
        <v>153.38756435886555</v>
      </c>
    </row>
    <row r="377" spans="1:4" ht="38.25" x14ac:dyDescent="0.25">
      <c r="A377" s="5" t="s">
        <v>301</v>
      </c>
      <c r="B377" s="5" t="s">
        <v>488</v>
      </c>
      <c r="C377" s="20" t="s">
        <v>404</v>
      </c>
      <c r="D377" s="33">
        <f t="shared" si="5"/>
        <v>204.5167524784874</v>
      </c>
    </row>
    <row r="378" spans="1:4" ht="38.25" x14ac:dyDescent="0.25">
      <c r="A378" s="5" t="s">
        <v>302</v>
      </c>
      <c r="B378" s="5" t="s">
        <v>488</v>
      </c>
      <c r="C378" s="20" t="s">
        <v>347</v>
      </c>
      <c r="D378" s="33">
        <f t="shared" si="5"/>
        <v>255.64594059810923</v>
      </c>
    </row>
    <row r="379" spans="1:4" ht="25.5" x14ac:dyDescent="0.25">
      <c r="A379" s="5" t="s">
        <v>303</v>
      </c>
      <c r="B379" s="5" t="s">
        <v>488</v>
      </c>
      <c r="C379" s="20" t="s">
        <v>404</v>
      </c>
      <c r="D379" s="33">
        <f t="shared" si="5"/>
        <v>204.5167524784874</v>
      </c>
    </row>
    <row r="380" spans="1:4" ht="38.25" x14ac:dyDescent="0.25">
      <c r="A380" s="5" t="s">
        <v>304</v>
      </c>
      <c r="B380" s="5" t="s">
        <v>488</v>
      </c>
      <c r="C380" s="20" t="s">
        <v>407</v>
      </c>
      <c r="D380" s="33">
        <f t="shared" si="5"/>
        <v>265.87177822203364</v>
      </c>
    </row>
    <row r="381" spans="1:4" x14ac:dyDescent="0.25">
      <c r="A381" s="5" t="s">
        <v>305</v>
      </c>
      <c r="B381" s="5" t="s">
        <v>488</v>
      </c>
      <c r="C381" s="20" t="s">
        <v>404</v>
      </c>
      <c r="D381" s="33">
        <f t="shared" si="5"/>
        <v>204.5167524784874</v>
      </c>
    </row>
    <row r="382" spans="1:4" x14ac:dyDescent="0.25">
      <c r="A382" s="5" t="s">
        <v>306</v>
      </c>
      <c r="B382" s="5" t="s">
        <v>488</v>
      </c>
      <c r="C382" s="20" t="s">
        <v>404</v>
      </c>
      <c r="D382" s="33">
        <f t="shared" si="5"/>
        <v>204.5167524784874</v>
      </c>
    </row>
    <row r="383" spans="1:4" x14ac:dyDescent="0.25">
      <c r="A383" s="5" t="s">
        <v>307</v>
      </c>
      <c r="B383" s="5" t="s">
        <v>488</v>
      </c>
      <c r="C383" s="20" t="s">
        <v>404</v>
      </c>
      <c r="D383" s="33">
        <f t="shared" si="5"/>
        <v>204.5167524784874</v>
      </c>
    </row>
    <row r="384" spans="1:4" x14ac:dyDescent="0.25">
      <c r="A384" s="5" t="s">
        <v>308</v>
      </c>
      <c r="B384" s="5" t="s">
        <v>488</v>
      </c>
      <c r="C384" s="20" t="s">
        <v>408</v>
      </c>
      <c r="D384" s="33">
        <f t="shared" si="5"/>
        <v>306.77512871773109</v>
      </c>
    </row>
    <row r="385" spans="1:4" x14ac:dyDescent="0.25">
      <c r="A385" s="5" t="s">
        <v>309</v>
      </c>
      <c r="B385" s="5" t="s">
        <v>488</v>
      </c>
      <c r="C385" s="20" t="s">
        <v>409</v>
      </c>
      <c r="D385" s="33">
        <f t="shared" si="5"/>
        <v>460.16269307659667</v>
      </c>
    </row>
    <row r="386" spans="1:4" ht="25.5" x14ac:dyDescent="0.25">
      <c r="A386" s="5" t="s">
        <v>310</v>
      </c>
      <c r="B386" s="5" t="s">
        <v>488</v>
      </c>
      <c r="C386" s="20" t="s">
        <v>349</v>
      </c>
      <c r="D386" s="33">
        <f t="shared" si="5"/>
        <v>51.129188119621851</v>
      </c>
    </row>
    <row r="387" spans="1:4" ht="25.5" x14ac:dyDescent="0.25">
      <c r="A387" s="5" t="s">
        <v>311</v>
      </c>
      <c r="B387" s="5" t="s">
        <v>488</v>
      </c>
      <c r="C387" s="20" t="s">
        <v>410</v>
      </c>
      <c r="D387" s="33">
        <f t="shared" si="5"/>
        <v>10.22583762392437</v>
      </c>
    </row>
    <row r="388" spans="1:4" ht="38.25" x14ac:dyDescent="0.25">
      <c r="A388" s="5" t="s">
        <v>312</v>
      </c>
      <c r="B388" s="5" t="s">
        <v>488</v>
      </c>
      <c r="C388" s="20" t="s">
        <v>410</v>
      </c>
      <c r="D388" s="33">
        <f t="shared" si="5"/>
        <v>10.22583762392437</v>
      </c>
    </row>
    <row r="389" spans="1:4" x14ac:dyDescent="0.25">
      <c r="A389" s="25" t="s">
        <v>313</v>
      </c>
      <c r="B389" s="25"/>
      <c r="C389" s="4"/>
      <c r="D389" s="33"/>
    </row>
    <row r="390" spans="1:4" x14ac:dyDescent="0.25">
      <c r="A390" s="5" t="s">
        <v>314</v>
      </c>
      <c r="B390" s="5" t="s">
        <v>488</v>
      </c>
      <c r="C390" s="20" t="s">
        <v>352</v>
      </c>
      <c r="D390" s="33">
        <f t="shared" si="5"/>
        <v>15.338756435886555</v>
      </c>
    </row>
    <row r="391" spans="1:4" x14ac:dyDescent="0.25">
      <c r="A391" s="5" t="s">
        <v>315</v>
      </c>
      <c r="B391" s="5" t="s">
        <v>488</v>
      </c>
      <c r="C391" s="20" t="s">
        <v>411</v>
      </c>
      <c r="D391" s="33">
        <f t="shared" si="5"/>
        <v>20.45167524784874</v>
      </c>
    </row>
    <row r="392" spans="1:4" x14ac:dyDescent="0.25">
      <c r="A392" s="5" t="s">
        <v>316</v>
      </c>
      <c r="B392" s="5" t="s">
        <v>488</v>
      </c>
      <c r="C392" s="20" t="s">
        <v>352</v>
      </c>
      <c r="D392" s="33">
        <f t="shared" ref="D392:D455" si="6">SUM(C392/1.95583)</f>
        <v>15.338756435886555</v>
      </c>
    </row>
    <row r="393" spans="1:4" x14ac:dyDescent="0.25">
      <c r="A393" s="5" t="s">
        <v>317</v>
      </c>
      <c r="B393" s="5" t="s">
        <v>488</v>
      </c>
      <c r="C393" s="20" t="s">
        <v>412</v>
      </c>
      <c r="D393" s="33">
        <f t="shared" si="6"/>
        <v>17.895215841867646</v>
      </c>
    </row>
    <row r="394" spans="1:4" x14ac:dyDescent="0.25">
      <c r="A394" s="5" t="s">
        <v>318</v>
      </c>
      <c r="B394" s="5" t="s">
        <v>488</v>
      </c>
      <c r="C394" s="20" t="s">
        <v>413</v>
      </c>
      <c r="D394" s="33">
        <f t="shared" si="6"/>
        <v>20.45167524784874</v>
      </c>
    </row>
    <row r="395" spans="1:4" x14ac:dyDescent="0.25">
      <c r="A395" s="5" t="s">
        <v>319</v>
      </c>
      <c r="B395" s="5" t="s">
        <v>488</v>
      </c>
      <c r="C395" s="20" t="s">
        <v>413</v>
      </c>
      <c r="D395" s="33">
        <f t="shared" si="6"/>
        <v>20.45167524784874</v>
      </c>
    </row>
    <row r="396" spans="1:4" x14ac:dyDescent="0.25">
      <c r="A396" s="5" t="s">
        <v>320</v>
      </c>
      <c r="B396" s="5" t="s">
        <v>488</v>
      </c>
      <c r="C396" s="20" t="s">
        <v>413</v>
      </c>
      <c r="D396" s="33">
        <f t="shared" si="6"/>
        <v>20.45167524784874</v>
      </c>
    </row>
    <row r="397" spans="1:4" x14ac:dyDescent="0.25">
      <c r="A397" s="5" t="s">
        <v>321</v>
      </c>
      <c r="B397" s="5" t="s">
        <v>488</v>
      </c>
      <c r="C397" s="20" t="s">
        <v>350</v>
      </c>
      <c r="D397" s="33">
        <f t="shared" si="6"/>
        <v>15.338756435886555</v>
      </c>
    </row>
    <row r="398" spans="1:4" x14ac:dyDescent="0.25">
      <c r="A398" s="5" t="s">
        <v>322</v>
      </c>
      <c r="B398" s="5" t="s">
        <v>488</v>
      </c>
      <c r="C398" s="20" t="s">
        <v>413</v>
      </c>
      <c r="D398" s="33">
        <f t="shared" si="6"/>
        <v>20.45167524784874</v>
      </c>
    </row>
    <row r="399" spans="1:4" x14ac:dyDescent="0.25">
      <c r="A399" s="5" t="s">
        <v>323</v>
      </c>
      <c r="B399" s="5" t="s">
        <v>488</v>
      </c>
      <c r="C399" s="20" t="s">
        <v>412</v>
      </c>
      <c r="D399" s="33">
        <f t="shared" si="6"/>
        <v>17.895215841867646</v>
      </c>
    </row>
    <row r="400" spans="1:4" x14ac:dyDescent="0.25">
      <c r="A400" s="5" t="s">
        <v>324</v>
      </c>
      <c r="B400" s="5" t="s">
        <v>488</v>
      </c>
      <c r="C400" s="20" t="s">
        <v>352</v>
      </c>
      <c r="D400" s="33">
        <f t="shared" si="6"/>
        <v>15.338756435886555</v>
      </c>
    </row>
    <row r="401" spans="1:4" x14ac:dyDescent="0.25">
      <c r="A401" s="5" t="s">
        <v>325</v>
      </c>
      <c r="B401" s="5" t="s">
        <v>488</v>
      </c>
      <c r="C401" s="20" t="s">
        <v>352</v>
      </c>
      <c r="D401" s="33">
        <f t="shared" si="6"/>
        <v>15.338756435886555</v>
      </c>
    </row>
    <row r="402" spans="1:4" x14ac:dyDescent="0.25">
      <c r="A402" s="5" t="s">
        <v>326</v>
      </c>
      <c r="B402" s="5" t="s">
        <v>488</v>
      </c>
      <c r="C402" s="20" t="s">
        <v>352</v>
      </c>
      <c r="D402" s="33">
        <f t="shared" si="6"/>
        <v>15.338756435886555</v>
      </c>
    </row>
    <row r="403" spans="1:4" x14ac:dyDescent="0.25">
      <c r="A403" s="5" t="s">
        <v>327</v>
      </c>
      <c r="B403" s="5" t="s">
        <v>488</v>
      </c>
      <c r="C403" s="20" t="s">
        <v>352</v>
      </c>
      <c r="D403" s="33">
        <f t="shared" si="6"/>
        <v>15.338756435886555</v>
      </c>
    </row>
    <row r="404" spans="1:4" x14ac:dyDescent="0.25">
      <c r="A404" s="5" t="s">
        <v>328</v>
      </c>
      <c r="B404" s="5" t="s">
        <v>488</v>
      </c>
      <c r="C404" s="20" t="s">
        <v>352</v>
      </c>
      <c r="D404" s="33">
        <f t="shared" si="6"/>
        <v>15.338756435886555</v>
      </c>
    </row>
    <row r="405" spans="1:4" x14ac:dyDescent="0.25">
      <c r="A405" s="5" t="s">
        <v>329</v>
      </c>
      <c r="B405" s="5" t="s">
        <v>488</v>
      </c>
      <c r="C405" s="20" t="s">
        <v>352</v>
      </c>
      <c r="D405" s="33">
        <f t="shared" si="6"/>
        <v>15.338756435886555</v>
      </c>
    </row>
    <row r="406" spans="1:4" x14ac:dyDescent="0.25">
      <c r="A406" s="5" t="s">
        <v>330</v>
      </c>
      <c r="B406" s="5" t="s">
        <v>488</v>
      </c>
      <c r="C406" s="20" t="s">
        <v>352</v>
      </c>
      <c r="D406" s="33">
        <f t="shared" si="6"/>
        <v>15.338756435886555</v>
      </c>
    </row>
    <row r="407" spans="1:4" x14ac:dyDescent="0.25">
      <c r="A407" s="5" t="s">
        <v>331</v>
      </c>
      <c r="B407" s="5" t="s">
        <v>488</v>
      </c>
      <c r="C407" s="20" t="s">
        <v>352</v>
      </c>
      <c r="D407" s="33">
        <f t="shared" si="6"/>
        <v>15.338756435886555</v>
      </c>
    </row>
    <row r="408" spans="1:4" x14ac:dyDescent="0.25">
      <c r="A408" s="5" t="s">
        <v>332</v>
      </c>
      <c r="B408" s="5" t="s">
        <v>488</v>
      </c>
      <c r="C408" s="20" t="s">
        <v>352</v>
      </c>
      <c r="D408" s="33">
        <f t="shared" si="6"/>
        <v>15.338756435886555</v>
      </c>
    </row>
    <row r="409" spans="1:4" x14ac:dyDescent="0.25">
      <c r="A409" s="5" t="s">
        <v>333</v>
      </c>
      <c r="B409" s="5" t="s">
        <v>488</v>
      </c>
      <c r="C409" s="20" t="s">
        <v>352</v>
      </c>
      <c r="D409" s="33">
        <f t="shared" si="6"/>
        <v>15.338756435886555</v>
      </c>
    </row>
    <row r="410" spans="1:4" x14ac:dyDescent="0.25">
      <c r="A410" s="5" t="s">
        <v>334</v>
      </c>
      <c r="B410" s="5" t="s">
        <v>488</v>
      </c>
      <c r="C410" s="20" t="s">
        <v>352</v>
      </c>
      <c r="D410" s="33">
        <f t="shared" si="6"/>
        <v>15.338756435886555</v>
      </c>
    </row>
    <row r="411" spans="1:4" x14ac:dyDescent="0.25">
      <c r="A411" s="5" t="s">
        <v>335</v>
      </c>
      <c r="B411" s="5" t="s">
        <v>488</v>
      </c>
      <c r="C411" s="20" t="s">
        <v>352</v>
      </c>
      <c r="D411" s="33">
        <f t="shared" si="6"/>
        <v>15.338756435886555</v>
      </c>
    </row>
    <row r="412" spans="1:4" x14ac:dyDescent="0.25">
      <c r="A412" s="5" t="s">
        <v>336</v>
      </c>
      <c r="B412" s="5" t="s">
        <v>488</v>
      </c>
      <c r="C412" s="20" t="s">
        <v>352</v>
      </c>
      <c r="D412" s="33">
        <f t="shared" si="6"/>
        <v>15.338756435886555</v>
      </c>
    </row>
    <row r="413" spans="1:4" x14ac:dyDescent="0.25">
      <c r="A413" s="5" t="s">
        <v>337</v>
      </c>
      <c r="B413" s="5" t="s">
        <v>488</v>
      </c>
      <c r="C413" s="20" t="s">
        <v>352</v>
      </c>
      <c r="D413" s="33">
        <f t="shared" si="6"/>
        <v>15.338756435886555</v>
      </c>
    </row>
    <row r="414" spans="1:4" x14ac:dyDescent="0.25">
      <c r="A414" s="5" t="s">
        <v>338</v>
      </c>
      <c r="B414" s="5" t="s">
        <v>488</v>
      </c>
      <c r="C414" s="20" t="s">
        <v>413</v>
      </c>
      <c r="D414" s="33">
        <f t="shared" si="6"/>
        <v>20.45167524784874</v>
      </c>
    </row>
    <row r="415" spans="1:4" x14ac:dyDescent="0.25">
      <c r="A415" s="5" t="s">
        <v>339</v>
      </c>
      <c r="B415" s="5" t="s">
        <v>488</v>
      </c>
      <c r="C415" s="20" t="s">
        <v>412</v>
      </c>
      <c r="D415" s="33">
        <f t="shared" si="6"/>
        <v>17.895215841867646</v>
      </c>
    </row>
    <row r="416" spans="1:4" x14ac:dyDescent="0.25">
      <c r="A416" s="5" t="s">
        <v>340</v>
      </c>
      <c r="B416" s="5" t="s">
        <v>488</v>
      </c>
      <c r="C416" s="20" t="s">
        <v>413</v>
      </c>
      <c r="D416" s="33">
        <f t="shared" si="6"/>
        <v>20.45167524784874</v>
      </c>
    </row>
    <row r="417" spans="1:4" x14ac:dyDescent="0.25">
      <c r="A417" s="5" t="s">
        <v>341</v>
      </c>
      <c r="B417" s="5" t="s">
        <v>488</v>
      </c>
      <c r="C417" s="20" t="s">
        <v>413</v>
      </c>
      <c r="D417" s="33">
        <f t="shared" si="6"/>
        <v>20.45167524784874</v>
      </c>
    </row>
    <row r="418" spans="1:4" x14ac:dyDescent="0.25">
      <c r="A418" s="5" t="s">
        <v>342</v>
      </c>
      <c r="B418" s="5" t="s">
        <v>488</v>
      </c>
      <c r="C418" s="16">
        <v>100</v>
      </c>
      <c r="D418" s="33">
        <f t="shared" si="6"/>
        <v>51.129188119621851</v>
      </c>
    </row>
    <row r="419" spans="1:4" x14ac:dyDescent="0.25">
      <c r="A419" s="5" t="s">
        <v>343</v>
      </c>
      <c r="B419" s="5" t="s">
        <v>488</v>
      </c>
      <c r="C419" s="20" t="s">
        <v>351</v>
      </c>
      <c r="D419" s="33">
        <f t="shared" si="6"/>
        <v>10.22583762392437</v>
      </c>
    </row>
    <row r="420" spans="1:4" ht="38.25" x14ac:dyDescent="0.25">
      <c r="A420" s="5" t="s">
        <v>344</v>
      </c>
      <c r="B420" s="5" t="s">
        <v>488</v>
      </c>
      <c r="C420" s="20" t="s">
        <v>410</v>
      </c>
      <c r="D420" s="33">
        <f t="shared" si="6"/>
        <v>10.22583762392437</v>
      </c>
    </row>
    <row r="421" spans="1:4" x14ac:dyDescent="0.25">
      <c r="A421" s="7" t="s">
        <v>353</v>
      </c>
      <c r="B421" s="5"/>
      <c r="C421" s="4"/>
      <c r="D421" s="33"/>
    </row>
    <row r="422" spans="1:4" x14ac:dyDescent="0.25">
      <c r="A422" s="8" t="s">
        <v>354</v>
      </c>
      <c r="B422" s="5" t="s">
        <v>488</v>
      </c>
      <c r="C422" s="14">
        <v>110</v>
      </c>
      <c r="D422" s="33">
        <f t="shared" si="6"/>
        <v>56.242106931584033</v>
      </c>
    </row>
    <row r="423" spans="1:4" ht="25.5" x14ac:dyDescent="0.25">
      <c r="A423" s="8" t="s">
        <v>355</v>
      </c>
      <c r="B423" s="5" t="s">
        <v>488</v>
      </c>
      <c r="C423" s="15" t="s">
        <v>367</v>
      </c>
      <c r="D423" s="33">
        <f t="shared" si="6"/>
        <v>81.806700991394962</v>
      </c>
    </row>
    <row r="424" spans="1:4" x14ac:dyDescent="0.25">
      <c r="A424" s="8" t="s">
        <v>356</v>
      </c>
      <c r="B424" s="5" t="s">
        <v>488</v>
      </c>
      <c r="C424" s="14">
        <v>150</v>
      </c>
      <c r="D424" s="33">
        <f t="shared" si="6"/>
        <v>76.693782179432773</v>
      </c>
    </row>
    <row r="425" spans="1:4" ht="25.5" x14ac:dyDescent="0.25">
      <c r="A425" s="8" t="s">
        <v>357</v>
      </c>
      <c r="B425" s="5" t="s">
        <v>488</v>
      </c>
      <c r="C425" s="14">
        <v>100</v>
      </c>
      <c r="D425" s="33">
        <f t="shared" si="6"/>
        <v>51.129188119621851</v>
      </c>
    </row>
    <row r="426" spans="1:4" x14ac:dyDescent="0.25">
      <c r="A426" s="8" t="s">
        <v>358</v>
      </c>
      <c r="B426" s="5" t="s">
        <v>488</v>
      </c>
      <c r="C426" s="14">
        <v>150</v>
      </c>
      <c r="D426" s="33">
        <f t="shared" si="6"/>
        <v>76.693782179432773</v>
      </c>
    </row>
    <row r="427" spans="1:4" x14ac:dyDescent="0.25">
      <c r="A427" s="8" t="s">
        <v>359</v>
      </c>
      <c r="B427" s="5" t="s">
        <v>488</v>
      </c>
      <c r="C427" s="14">
        <v>140</v>
      </c>
      <c r="D427" s="33">
        <f t="shared" si="6"/>
        <v>71.580863367470585</v>
      </c>
    </row>
    <row r="428" spans="1:4" x14ac:dyDescent="0.25">
      <c r="A428" s="8" t="s">
        <v>360</v>
      </c>
      <c r="B428" s="5" t="s">
        <v>488</v>
      </c>
      <c r="C428" s="15" t="s">
        <v>368</v>
      </c>
      <c r="D428" s="33">
        <f t="shared" si="6"/>
        <v>56.242106931584033</v>
      </c>
    </row>
    <row r="429" spans="1:4" x14ac:dyDescent="0.25">
      <c r="A429" s="8" t="s">
        <v>361</v>
      </c>
      <c r="B429" s="5" t="s">
        <v>488</v>
      </c>
      <c r="C429" s="15" t="s">
        <v>369</v>
      </c>
      <c r="D429" s="33">
        <f t="shared" si="6"/>
        <v>40.903350495697481</v>
      </c>
    </row>
    <row r="430" spans="1:4" ht="25.5" x14ac:dyDescent="0.25">
      <c r="A430" s="8" t="s">
        <v>362</v>
      </c>
      <c r="B430" s="5" t="s">
        <v>488</v>
      </c>
      <c r="C430" s="14">
        <v>80</v>
      </c>
      <c r="D430" s="33">
        <f t="shared" si="6"/>
        <v>40.903350495697481</v>
      </c>
    </row>
    <row r="431" spans="1:4" ht="25.5" x14ac:dyDescent="0.25">
      <c r="A431" s="8" t="s">
        <v>363</v>
      </c>
      <c r="B431" s="5" t="s">
        <v>488</v>
      </c>
      <c r="C431" s="15" t="s">
        <v>370</v>
      </c>
      <c r="D431" s="33">
        <f t="shared" si="6"/>
        <v>1022.5837623924369</v>
      </c>
    </row>
    <row r="432" spans="1:4" x14ac:dyDescent="0.25">
      <c r="A432" s="8" t="s">
        <v>364</v>
      </c>
      <c r="B432" s="5" t="s">
        <v>488</v>
      </c>
      <c r="C432" s="15" t="s">
        <v>371</v>
      </c>
      <c r="D432" s="33">
        <f t="shared" si="6"/>
        <v>56.242106931584033</v>
      </c>
    </row>
    <row r="433" spans="1:4" x14ac:dyDescent="0.25">
      <c r="A433" s="8" t="s">
        <v>365</v>
      </c>
      <c r="B433" s="5" t="s">
        <v>488</v>
      </c>
      <c r="C433" s="14">
        <v>260</v>
      </c>
      <c r="D433" s="33">
        <f t="shared" si="6"/>
        <v>132.93588911101682</v>
      </c>
    </row>
    <row r="434" spans="1:4" x14ac:dyDescent="0.25">
      <c r="A434" s="8" t="s">
        <v>366</v>
      </c>
      <c r="B434" s="5" t="s">
        <v>488</v>
      </c>
      <c r="C434" s="14">
        <v>20</v>
      </c>
      <c r="D434" s="33">
        <f t="shared" si="6"/>
        <v>10.22583762392437</v>
      </c>
    </row>
    <row r="435" spans="1:4" x14ac:dyDescent="0.25">
      <c r="A435" s="3" t="s">
        <v>372</v>
      </c>
      <c r="B435" s="4"/>
      <c r="C435" s="4"/>
      <c r="D435" s="33">
        <f t="shared" si="6"/>
        <v>0</v>
      </c>
    </row>
    <row r="436" spans="1:4" ht="25.5" x14ac:dyDescent="0.25">
      <c r="A436" s="8" t="s">
        <v>373</v>
      </c>
      <c r="B436" s="4" t="s">
        <v>488</v>
      </c>
      <c r="C436" s="14">
        <v>70</v>
      </c>
      <c r="D436" s="33">
        <f t="shared" si="6"/>
        <v>35.790431683735292</v>
      </c>
    </row>
    <row r="437" spans="1:4" ht="25.5" x14ac:dyDescent="0.25">
      <c r="A437" s="8" t="s">
        <v>374</v>
      </c>
      <c r="B437" s="4" t="s">
        <v>488</v>
      </c>
      <c r="C437" s="14">
        <v>50</v>
      </c>
      <c r="D437" s="33">
        <f t="shared" si="6"/>
        <v>25.564594059810926</v>
      </c>
    </row>
    <row r="438" spans="1:4" ht="25.5" x14ac:dyDescent="0.25">
      <c r="A438" s="8" t="s">
        <v>375</v>
      </c>
      <c r="B438" s="4" t="s">
        <v>488</v>
      </c>
      <c r="C438" s="14">
        <v>50</v>
      </c>
      <c r="D438" s="33">
        <f t="shared" si="6"/>
        <v>25.564594059810926</v>
      </c>
    </row>
    <row r="439" spans="1:4" ht="25.5" x14ac:dyDescent="0.25">
      <c r="A439" s="8" t="s">
        <v>376</v>
      </c>
      <c r="B439" s="4" t="s">
        <v>488</v>
      </c>
      <c r="C439" s="14">
        <v>60</v>
      </c>
      <c r="D439" s="33">
        <f t="shared" si="6"/>
        <v>30.677512871773111</v>
      </c>
    </row>
    <row r="440" spans="1:4" ht="25.5" x14ac:dyDescent="0.25">
      <c r="A440" s="8" t="s">
        <v>377</v>
      </c>
      <c r="B440" s="4" t="s">
        <v>488</v>
      </c>
      <c r="C440" s="14">
        <v>70</v>
      </c>
      <c r="D440" s="33">
        <f t="shared" si="6"/>
        <v>35.790431683735292</v>
      </c>
    </row>
    <row r="441" spans="1:4" x14ac:dyDescent="0.25">
      <c r="A441" s="8" t="s">
        <v>378</v>
      </c>
      <c r="B441" s="4" t="s">
        <v>488</v>
      </c>
      <c r="C441" s="14">
        <v>70</v>
      </c>
      <c r="D441" s="33">
        <f t="shared" si="6"/>
        <v>35.790431683735292</v>
      </c>
    </row>
    <row r="442" spans="1:4" x14ac:dyDescent="0.25">
      <c r="A442" s="8" t="s">
        <v>379</v>
      </c>
      <c r="B442" s="4" t="s">
        <v>488</v>
      </c>
      <c r="C442" s="14">
        <v>120</v>
      </c>
      <c r="D442" s="33">
        <f t="shared" si="6"/>
        <v>61.355025743546221</v>
      </c>
    </row>
    <row r="443" spans="1:4" ht="25.5" x14ac:dyDescent="0.25">
      <c r="A443" s="8" t="s">
        <v>380</v>
      </c>
      <c r="B443" s="4" t="s">
        <v>488</v>
      </c>
      <c r="C443" s="14">
        <v>60</v>
      </c>
      <c r="D443" s="33">
        <f t="shared" si="6"/>
        <v>30.677512871773111</v>
      </c>
    </row>
    <row r="444" spans="1:4" ht="25.5" x14ac:dyDescent="0.25">
      <c r="A444" s="8" t="s">
        <v>381</v>
      </c>
      <c r="B444" s="4" t="s">
        <v>488</v>
      </c>
      <c r="C444" s="14">
        <v>50</v>
      </c>
      <c r="D444" s="33">
        <f t="shared" si="6"/>
        <v>25.564594059810926</v>
      </c>
    </row>
    <row r="445" spans="1:4" x14ac:dyDescent="0.25">
      <c r="A445" s="8" t="s">
        <v>382</v>
      </c>
      <c r="B445" s="4" t="s">
        <v>488</v>
      </c>
      <c r="C445" s="14">
        <v>70</v>
      </c>
      <c r="D445" s="33">
        <f t="shared" si="6"/>
        <v>35.790431683735292</v>
      </c>
    </row>
    <row r="446" spans="1:4" x14ac:dyDescent="0.25">
      <c r="A446" s="22" t="s">
        <v>383</v>
      </c>
      <c r="B446" s="4"/>
      <c r="C446" s="4"/>
      <c r="D446" s="33">
        <f t="shared" si="6"/>
        <v>0</v>
      </c>
    </row>
    <row r="447" spans="1:4" ht="25.5" x14ac:dyDescent="0.25">
      <c r="A447" s="8" t="s">
        <v>384</v>
      </c>
      <c r="B447" s="4" t="s">
        <v>497</v>
      </c>
      <c r="C447" s="14">
        <v>150</v>
      </c>
      <c r="D447" s="33">
        <f t="shared" si="6"/>
        <v>76.693782179432773</v>
      </c>
    </row>
    <row r="448" spans="1:4" ht="25.5" x14ac:dyDescent="0.25">
      <c r="A448" s="8" t="s">
        <v>385</v>
      </c>
      <c r="B448" s="4" t="s">
        <v>497</v>
      </c>
      <c r="C448" s="14">
        <v>150</v>
      </c>
      <c r="D448" s="33">
        <f t="shared" si="6"/>
        <v>76.693782179432773</v>
      </c>
    </row>
    <row r="449" spans="1:4" ht="25.5" x14ac:dyDescent="0.25">
      <c r="A449" s="8" t="s">
        <v>386</v>
      </c>
      <c r="B449" s="4" t="s">
        <v>497</v>
      </c>
      <c r="C449" s="14">
        <v>150</v>
      </c>
      <c r="D449" s="33">
        <f t="shared" si="6"/>
        <v>76.693782179432773</v>
      </c>
    </row>
    <row r="450" spans="1:4" ht="25.5" x14ac:dyDescent="0.25">
      <c r="A450" s="8" t="s">
        <v>387</v>
      </c>
      <c r="B450" s="4" t="s">
        <v>497</v>
      </c>
      <c r="C450" s="14">
        <v>150</v>
      </c>
      <c r="D450" s="33">
        <f t="shared" si="6"/>
        <v>76.693782179432773</v>
      </c>
    </row>
    <row r="451" spans="1:4" ht="25.5" x14ac:dyDescent="0.25">
      <c r="A451" s="8" t="s">
        <v>388</v>
      </c>
      <c r="B451" s="4" t="s">
        <v>497</v>
      </c>
      <c r="C451" s="14">
        <v>150</v>
      </c>
      <c r="D451" s="33">
        <f t="shared" si="6"/>
        <v>76.693782179432773</v>
      </c>
    </row>
    <row r="452" spans="1:4" ht="25.5" x14ac:dyDescent="0.25">
      <c r="A452" s="8" t="s">
        <v>389</v>
      </c>
      <c r="B452" s="4" t="s">
        <v>497</v>
      </c>
      <c r="C452" s="14">
        <v>150</v>
      </c>
      <c r="D452" s="33">
        <f t="shared" si="6"/>
        <v>76.693782179432773</v>
      </c>
    </row>
    <row r="453" spans="1:4" ht="25.5" x14ac:dyDescent="0.25">
      <c r="A453" s="8" t="s">
        <v>390</v>
      </c>
      <c r="B453" s="4" t="s">
        <v>497</v>
      </c>
      <c r="C453" s="14">
        <v>150</v>
      </c>
      <c r="D453" s="33">
        <f t="shared" si="6"/>
        <v>76.693782179432773</v>
      </c>
    </row>
    <row r="454" spans="1:4" x14ac:dyDescent="0.25">
      <c r="A454" s="26" t="s">
        <v>391</v>
      </c>
      <c r="B454" s="4"/>
      <c r="C454" s="28"/>
      <c r="D454" s="33"/>
    </row>
    <row r="455" spans="1:4" ht="38.25" x14ac:dyDescent="0.25">
      <c r="A455" s="8" t="s">
        <v>414</v>
      </c>
      <c r="B455" s="4" t="s">
        <v>498</v>
      </c>
      <c r="C455" s="31">
        <v>60</v>
      </c>
      <c r="D455" s="33">
        <f t="shared" si="6"/>
        <v>30.677512871773111</v>
      </c>
    </row>
    <row r="456" spans="1:4" ht="38.25" x14ac:dyDescent="0.25">
      <c r="A456" s="8" t="s">
        <v>415</v>
      </c>
      <c r="B456" s="4" t="s">
        <v>498</v>
      </c>
      <c r="C456" s="31">
        <v>80</v>
      </c>
      <c r="D456" s="33">
        <f t="shared" ref="D456:D465" si="7">SUM(C456/1.95583)</f>
        <v>40.903350495697481</v>
      </c>
    </row>
    <row r="457" spans="1:4" ht="38.25" x14ac:dyDescent="0.25">
      <c r="A457" s="8" t="s">
        <v>416</v>
      </c>
      <c r="B457" s="4" t="s">
        <v>498</v>
      </c>
      <c r="C457" s="31">
        <v>70</v>
      </c>
      <c r="D457" s="33">
        <f t="shared" si="7"/>
        <v>35.790431683735292</v>
      </c>
    </row>
    <row r="458" spans="1:4" ht="38.25" x14ac:dyDescent="0.25">
      <c r="A458" s="8" t="s">
        <v>417</v>
      </c>
      <c r="B458" s="4" t="s">
        <v>498</v>
      </c>
      <c r="C458" s="31">
        <v>100</v>
      </c>
      <c r="D458" s="33">
        <f t="shared" si="7"/>
        <v>51.129188119621851</v>
      </c>
    </row>
    <row r="459" spans="1:4" ht="27" x14ac:dyDescent="0.25">
      <c r="A459" s="27" t="s">
        <v>392</v>
      </c>
      <c r="B459" s="4"/>
      <c r="C459" s="28"/>
      <c r="D459" s="33"/>
    </row>
    <row r="460" spans="1:4" ht="25.5" x14ac:dyDescent="0.25">
      <c r="A460" s="8" t="s">
        <v>393</v>
      </c>
      <c r="B460" s="4" t="s">
        <v>491</v>
      </c>
      <c r="C460" s="14">
        <v>15</v>
      </c>
      <c r="D460" s="33">
        <f t="shared" si="7"/>
        <v>7.6693782179432777</v>
      </c>
    </row>
    <row r="461" spans="1:4" ht="25.5" x14ac:dyDescent="0.25">
      <c r="A461" s="8" t="s">
        <v>394</v>
      </c>
      <c r="B461" s="4" t="s">
        <v>487</v>
      </c>
      <c r="C461" s="14">
        <v>150</v>
      </c>
      <c r="D461" s="33">
        <f t="shared" si="7"/>
        <v>76.693782179432773</v>
      </c>
    </row>
    <row r="462" spans="1:4" ht="25.5" x14ac:dyDescent="0.25">
      <c r="A462" s="8" t="s">
        <v>395</v>
      </c>
      <c r="B462" s="4" t="s">
        <v>491</v>
      </c>
      <c r="C462" s="14">
        <v>30</v>
      </c>
      <c r="D462" s="33">
        <f t="shared" si="7"/>
        <v>15.338756435886555</v>
      </c>
    </row>
    <row r="463" spans="1:4" ht="25.5" x14ac:dyDescent="0.25">
      <c r="A463" s="8" t="s">
        <v>396</v>
      </c>
      <c r="B463" s="4" t="s">
        <v>487</v>
      </c>
      <c r="C463" s="14">
        <v>500</v>
      </c>
      <c r="D463" s="33">
        <f t="shared" si="7"/>
        <v>255.64594059810923</v>
      </c>
    </row>
    <row r="464" spans="1:4" ht="54" x14ac:dyDescent="0.25">
      <c r="A464" s="29" t="s">
        <v>398</v>
      </c>
      <c r="B464" s="4"/>
      <c r="C464" s="30"/>
      <c r="D464" s="33"/>
    </row>
    <row r="465" spans="1:4" ht="51" x14ac:dyDescent="0.25">
      <c r="A465" s="8" t="s">
        <v>397</v>
      </c>
      <c r="B465" s="4" t="s">
        <v>487</v>
      </c>
      <c r="C465" s="14">
        <v>230</v>
      </c>
      <c r="D465" s="33">
        <f t="shared" si="7"/>
        <v>117.59713267513025</v>
      </c>
    </row>
  </sheetData>
  <mergeCells count="5">
    <mergeCell ref="A1:G1"/>
    <mergeCell ref="A2:G2"/>
    <mergeCell ref="A3:G3"/>
    <mergeCell ref="A5:A6"/>
    <mergeCell ref="C5:D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Станислава Бачева</dc:creator>
  <cp:lastModifiedBy>Станислава Бачева</cp:lastModifiedBy>
  <cp:lastPrinted>2025-05-16T10:23:49Z</cp:lastPrinted>
  <dcterms:created xsi:type="dcterms:W3CDTF">2023-10-12T08:52:22Z</dcterms:created>
  <dcterms:modified xsi:type="dcterms:W3CDTF">2025-10-01T09:01:05Z</dcterms:modified>
</cp:coreProperties>
</file>