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izhan\Desktop\"/>
    </mc:Choice>
  </mc:AlternateContent>
  <xr:revisionPtr revIDLastSave="0" documentId="13_ncr:1_{FC4066F4-7418-4ACE-8DB4-32E69B26828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5" i="2" l="1"/>
  <c r="H136" i="2"/>
  <c r="H137" i="2"/>
  <c r="H138" i="2"/>
  <c r="H92" i="2"/>
  <c r="H87" i="2"/>
  <c r="H24" i="2"/>
  <c r="H25" i="2"/>
  <c r="H26" i="2"/>
  <c r="H27" i="2"/>
  <c r="H30" i="2"/>
  <c r="H31" i="2"/>
  <c r="H32" i="2"/>
  <c r="H33" i="2"/>
  <c r="H34" i="2"/>
  <c r="H35" i="2"/>
  <c r="H38" i="2"/>
  <c r="H39" i="2"/>
  <c r="H40" i="2"/>
  <c r="H41" i="2"/>
  <c r="H42" i="2"/>
  <c r="H43" i="2"/>
  <c r="H44" i="2"/>
  <c r="H46" i="2"/>
  <c r="H47" i="2"/>
  <c r="H50" i="2"/>
  <c r="H51" i="2"/>
  <c r="H52" i="2"/>
  <c r="H53" i="2"/>
  <c r="H54" i="2"/>
  <c r="H55" i="2"/>
  <c r="H56" i="2"/>
  <c r="H57" i="2"/>
  <c r="H58" i="2"/>
  <c r="H59" i="2"/>
  <c r="H60" i="2"/>
  <c r="H62" i="2"/>
  <c r="H63" i="2"/>
  <c r="H64" i="2"/>
  <c r="H65" i="2"/>
  <c r="H66" i="2"/>
  <c r="H68" i="2"/>
  <c r="H69" i="2"/>
  <c r="H70" i="2"/>
  <c r="H71" i="2"/>
  <c r="H74" i="2"/>
  <c r="H76" i="2"/>
  <c r="H77" i="2"/>
  <c r="H78" i="2"/>
  <c r="H81" i="2"/>
  <c r="H82" i="2"/>
  <c r="H84" i="2"/>
  <c r="H85" i="2"/>
  <c r="H86" i="2"/>
  <c r="H89" i="2"/>
  <c r="H90" i="2"/>
  <c r="H91" i="2"/>
  <c r="H93" i="2"/>
  <c r="H96" i="2"/>
  <c r="H100" i="2"/>
  <c r="H101" i="2"/>
  <c r="H106" i="2"/>
  <c r="H108" i="2"/>
  <c r="H112" i="2"/>
  <c r="H113" i="2"/>
  <c r="H114" i="2"/>
  <c r="H115" i="2"/>
  <c r="H116" i="2"/>
  <c r="H117" i="2"/>
  <c r="H118" i="2"/>
  <c r="H125" i="2"/>
  <c r="H127" i="2"/>
  <c r="H129" i="2"/>
  <c r="H17" i="2"/>
  <c r="H10" i="2"/>
  <c r="H11" i="2"/>
  <c r="H12" i="2"/>
  <c r="H13" i="2"/>
  <c r="H15" i="2"/>
  <c r="H16" i="2"/>
  <c r="H18" i="2"/>
  <c r="H21" i="2"/>
  <c r="H22" i="2"/>
  <c r="H23" i="2"/>
  <c r="H9" i="2"/>
  <c r="B4" i="2" l="1"/>
</calcChain>
</file>

<file path=xl/sharedStrings.xml><?xml version="1.0" encoding="utf-8"?>
<sst xmlns="http://schemas.openxmlformats.org/spreadsheetml/2006/main" count="325" uniqueCount="201">
  <si>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</si>
  <si>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</si>
  <si>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</si>
  <si>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</si>
  <si>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</si>
  <si>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</si>
  <si>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</si>
  <si>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</si>
  <si>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</si>
  <si>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</si>
  <si>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</si>
  <si>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</si>
  <si>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</si>
  <si>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</si>
  <si>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</si>
  <si>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</si>
  <si>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</si>
  <si>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</si>
  <si>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</si>
  <si>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</si>
  <si>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</si>
  <si>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</si>
  <si>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</si>
  <si>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</si>
  <si>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</si>
  <si>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Преглед, консултация и разчитане на рентгенова снимка</t>
  </si>
  <si>
    <t>Изготвяне на индивидуален план на лечение</t>
  </si>
  <si>
    <t>Анестезия (местна упойка)</t>
  </si>
  <si>
    <t>Изолация с Кофердам</t>
  </si>
  <si>
    <t>Обтурация с фотополимер (дистална област, задни зъби)</t>
  </si>
  <si>
    <t>Обтурация с фотополимер (фронтална област, предни зъби)</t>
  </si>
  <si>
    <t>Обтурация с ГЙЦ(глас-йономерен цимент)</t>
  </si>
  <si>
    <t>Изграждане на пънче от композитен материал, подсилено с фибро-щифт, под изолация от кофердам</t>
  </si>
  <si>
    <t>Почистване на кариозна маса и временна обтурация</t>
  </si>
  <si>
    <t>Биологично лечение с МТА</t>
  </si>
  <si>
    <t>Обтуриране на перфорация с МТА</t>
  </si>
  <si>
    <t>1 повърхност</t>
  </si>
  <si>
    <t>2 повърхности</t>
  </si>
  <si>
    <t>3 повърхности</t>
  </si>
  <si>
    <t>Възстановителна дентална медицина</t>
  </si>
  <si>
    <t>Естетична дентална медицина</t>
  </si>
  <si>
    <t>Фотополимерни инлеи, онлеи, овърлеи</t>
  </si>
  <si>
    <t>Керамични инлеи, онлеи, овърлеи)</t>
  </si>
  <si>
    <t>Керамични  фасети</t>
  </si>
  <si>
    <t>Композитни фасети</t>
  </si>
  <si>
    <t>Домашно избелване</t>
  </si>
  <si>
    <t>Кабинетно избелване</t>
  </si>
  <si>
    <t>Лева</t>
  </si>
  <si>
    <t>Евро</t>
  </si>
  <si>
    <t>Детска дентална медицина</t>
  </si>
  <si>
    <t>Силанизация (запечатване на фисури)</t>
  </si>
  <si>
    <t>Екстракция на временен зъб</t>
  </si>
  <si>
    <t>Екстракция на постоянен зъб</t>
  </si>
  <si>
    <t>Обтурация с ГЙЦ</t>
  </si>
  <si>
    <t>Обтурация с фотополимер</t>
  </si>
  <si>
    <t>Обтурация с компомер</t>
  </si>
  <si>
    <t>Локална флуоризация на цяла челюст/ две челюсти</t>
  </si>
  <si>
    <t>Лечение на пулпит</t>
  </si>
  <si>
    <t>Лечение на периодонтит</t>
  </si>
  <si>
    <t>Протетична дентална медицина</t>
  </si>
  <si>
    <t xml:space="preserve">Металокерамична корона </t>
  </si>
  <si>
    <t>Циркониева корона( чист цирконий)</t>
  </si>
  <si>
    <t>Корона Цирконий-Керамика</t>
  </si>
  <si>
    <t>Изцяло керамична корона (чиста керамика)</t>
  </si>
  <si>
    <t>Временна корона- кабинетна</t>
  </si>
  <si>
    <t>Временна коронка по CAD-CAM</t>
  </si>
  <si>
    <t>Временна корона в/у имплант</t>
  </si>
  <si>
    <t>Сваляне на корона</t>
  </si>
  <si>
    <t>Адхезивен мост</t>
  </si>
  <si>
    <t>Тотална плакова протеза с 2 цвята без алергени</t>
  </si>
  <si>
    <t>Тотална плакова протеза с мека подложка</t>
  </si>
  <si>
    <t>Частична плакова протеза</t>
  </si>
  <si>
    <t>Тотална Thermosense протезa (биологично поносим термопластичен найлон)</t>
  </si>
  <si>
    <t>Thermosense протеза с два цвята без алергени</t>
  </si>
  <si>
    <t>Частична Thermosense протеза</t>
  </si>
  <si>
    <t>Микропротеза Акрилна до 2 зъба</t>
  </si>
  <si>
    <t xml:space="preserve">Микропротеза Thermosense до 2 зъба  </t>
  </si>
  <si>
    <t>Микропротеза Принтирана до 2 зъба</t>
  </si>
  <si>
    <t>Имедиатна протеза</t>
  </si>
  <si>
    <t>Моделно - лята протеза с куки</t>
  </si>
  <si>
    <t>Моделно – лята протеза с траверси / стави</t>
  </si>
  <si>
    <t>Репаратура-залепване на счупена/пукната протеза</t>
  </si>
  <si>
    <t>Репаратура + добавяне на зъб/кука</t>
  </si>
  <si>
    <t>Ребазация</t>
  </si>
  <si>
    <t>S.R.S шина по Dawson</t>
  </si>
  <si>
    <t>Ендодонтия</t>
  </si>
  <si>
    <t>Витална екстерпация на коренов канал</t>
  </si>
  <si>
    <t>Релечение на ендодонтски лекувани зъби</t>
  </si>
  <si>
    <t>Механична и медикаментозна обработка на коренов канал (иригационен протокол)</t>
  </si>
  <si>
    <t>Запълване на коренов канал със сийлър и гутаперка (студена кондензация)</t>
  </si>
  <si>
    <t>Междинна медикаментозна вложка</t>
  </si>
  <si>
    <t>1 канал</t>
  </si>
  <si>
    <t>2 канала</t>
  </si>
  <si>
    <t>3 канала</t>
  </si>
  <si>
    <t>4 канала</t>
  </si>
  <si>
    <t>Пародонтология</t>
  </si>
  <si>
    <t>Преглед и консултация при пародонтално заболяване с попълване на перио-карта</t>
  </si>
  <si>
    <t>-         с ултразвукови накрайници</t>
  </si>
  <si>
    <t>-         полиране с Аirflow, четки,гумички</t>
  </si>
  <si>
    <t>-         почистване на езика с гелчета</t>
  </si>
  <si>
    <t>-         Обучение, 30 мин</t>
  </si>
  <si>
    <t>-         С ултразвукови накрайници+ Airflow</t>
  </si>
  <si>
    <t>* Манипулацията включва: почистване с ултразвуков апарат и полиране с Air Flow (абразивен прах), полирни четки, интердентални ленти,почистване на езика с гелчета. Обучение във самоконтрол и подържане на правилни орално-хигиенни навици. Назначаване на индивидуални средсва за подържане на ежедневна устна хигиена.</t>
  </si>
  <si>
    <t>Пародонтална хирургия</t>
  </si>
  <si>
    <t>Удължаване на клинична коронка</t>
  </si>
  <si>
    <t>Рецесии</t>
  </si>
  <si>
    <t>Вземане на свободна тъкан (присадка)</t>
  </si>
  <si>
    <t>Хирургически мерки за разширяване на прикрепената гингива</t>
  </si>
  <si>
    <t>Запълване на пародонтални костни дефекти с ксенопластичен материал</t>
  </si>
  <si>
    <t xml:space="preserve">Френулотомия на долна и горна устна </t>
  </si>
  <si>
    <t>Обработка на свръхчувствителна зъбна повърхност</t>
  </si>
  <si>
    <t>Хирургия</t>
  </si>
  <si>
    <t>Екстракция на зъб</t>
  </si>
  <si>
    <t>Екстракция на дълбоко фрактуриран и дълбоко разрушен зъб</t>
  </si>
  <si>
    <t>Екстракция на зъб с пародонтит 3-та степен на подвижност</t>
  </si>
  <si>
    <t>Екстракция на горен мъдрец</t>
  </si>
  <si>
    <t>Екстракция на долен мъдрец без трепанация на кост и шев</t>
  </si>
  <si>
    <t>Екстракция на долен мъдрец с трепанация на кост и шев</t>
  </si>
  <si>
    <t>Лечение на “alveolitis sicca” (“сух алвеолит”, вкл. анестезия, кюретаж, промивка, медик. вложка Alvogyl</t>
  </si>
  <si>
    <t>Биопсия за хистопатологично изследване</t>
  </si>
  <si>
    <t>Следоперативни грижи за екстракционната рана (медикамент, дренаж, промивка)</t>
  </si>
  <si>
    <t>Циркумцизия на полуретиниран мъдрец</t>
  </si>
  <si>
    <t>Интраорална инцизия на абсцеси и флегмони в съединително-тъканни ложи</t>
  </si>
  <si>
    <t>Локална пластика за затваряне на комуникация със синуса</t>
  </si>
  <si>
    <t>Корекция на алвеоларния гребен (екзозтози)</t>
  </si>
  <si>
    <t xml:space="preserve">Хемисекцио </t>
  </si>
  <si>
    <t>Цялостен преглед на устна кухина</t>
  </si>
  <si>
    <t>бр.</t>
  </si>
  <si>
    <t>повече от 3 повърхности и моделиране на ъгъл</t>
  </si>
  <si>
    <t>150.00- 250.00</t>
  </si>
  <si>
    <t>76.69-127.82</t>
  </si>
  <si>
    <t>Восъчен моделаж( на зъб )</t>
  </si>
  <si>
    <t>Локална флуоризация с лак/гел (на зъб )</t>
  </si>
  <si>
    <t>Адхезивен мост с кевларено влакно</t>
  </si>
  <si>
    <t>Тотална Плакова протеза ( на челюст )</t>
  </si>
  <si>
    <t xml:space="preserve">700.00- 1100 </t>
  </si>
  <si>
    <t>357.9-562.42</t>
  </si>
  <si>
    <t>650- 900</t>
  </si>
  <si>
    <t>332.34-460.16</t>
  </si>
  <si>
    <t>120.00+10.00</t>
  </si>
  <si>
    <t>61.36+ 5.11</t>
  </si>
  <si>
    <t>1300+</t>
  </si>
  <si>
    <t>664.68+</t>
  </si>
  <si>
    <t>2500+</t>
  </si>
  <si>
    <t>1278.23+</t>
  </si>
  <si>
    <t>Шина против бруксизъм ( на челюст )</t>
  </si>
  <si>
    <t>92.03- 102.26</t>
  </si>
  <si>
    <t>200.00- 250.00</t>
  </si>
  <si>
    <t>102.26- 127.82</t>
  </si>
  <si>
    <t>Депорацио (Почистване на зъбен камък)*</t>
  </si>
  <si>
    <t>850.00 -1800.00</t>
  </si>
  <si>
    <t xml:space="preserve">Гингивектомия, гингивопластика на пародонта ( на зъб ) </t>
  </si>
  <si>
    <t>550.00- 1200.00</t>
  </si>
  <si>
    <t>281.21- 613.55</t>
  </si>
  <si>
    <t>750.00- 850.00</t>
  </si>
  <si>
    <t>250.00- 350.00</t>
  </si>
  <si>
    <t>550.00- 650.00</t>
  </si>
  <si>
    <t>150.00- 200.00</t>
  </si>
  <si>
    <t>450.00- 550.00</t>
  </si>
  <si>
    <t>383.47- 434.60</t>
  </si>
  <si>
    <t>1200.00- 1500.00</t>
  </si>
  <si>
    <t>Следоперативни грижи ( на посещение)</t>
  </si>
  <si>
    <t>Третиране на лигавични заболявания ( на посещение )</t>
  </si>
  <si>
    <t>Шиниране с кевларено влакно ( на зъб )</t>
  </si>
  <si>
    <t>180.00- 200.00</t>
  </si>
  <si>
    <t>434.60- 920.33</t>
  </si>
  <si>
    <t>Закрит кюретаж ( на квадрант )</t>
  </si>
  <si>
    <t>Хирургичен (открит) кюретаж, промивки, контролни прегледи ( на зъб )</t>
  </si>
  <si>
    <t>613.55- 766.94</t>
  </si>
  <si>
    <t>250.00- 300.00</t>
  </si>
  <si>
    <t>127.82- 153.39</t>
  </si>
  <si>
    <t>180.00-250.00</t>
  </si>
  <si>
    <t>92.03- 127.82</t>
  </si>
  <si>
    <t>60.00- 80.00</t>
  </si>
  <si>
    <t>30.68- 40.90</t>
  </si>
  <si>
    <t>127.82- 178.95</t>
  </si>
  <si>
    <t>282.21- 332.34</t>
  </si>
  <si>
    <t>76.69- 102.26</t>
  </si>
  <si>
    <t>281.21- 332.34</t>
  </si>
  <si>
    <t>230.08- 281.21</t>
  </si>
  <si>
    <t>350.00- 450.00</t>
  </si>
  <si>
    <t>178.95- 230.08</t>
  </si>
  <si>
    <t>Имплантация- имплантни системи: Nuvo, Neodent, Straumann SLA, Straumann SLActive impl.</t>
  </si>
  <si>
    <t>202327757</t>
  </si>
  <si>
    <t>2209112782</t>
  </si>
  <si>
    <t>22</t>
  </si>
  <si>
    <t>" Дентално студио д-р Айжан Рамадан АИППМПДМ " ЕООД</t>
  </si>
  <si>
    <t>Айжан Айдън Рамадан</t>
  </si>
  <si>
    <t>София</t>
  </si>
  <si>
    <t>dr.ramadan@abv.bg</t>
  </si>
  <si>
    <t>Джеймс Баучер</t>
  </si>
  <si>
    <t>99-101</t>
  </si>
  <si>
    <t>Лозенец</t>
  </si>
  <si>
    <t>София- град</t>
  </si>
  <si>
    <t>Столична</t>
  </si>
  <si>
    <t>"Дентално студио д-р Айжан Рамадан АИППМПДМ" ЕООД</t>
  </si>
  <si>
    <t>www.ident.bg</t>
  </si>
  <si>
    <t>Nuvo</t>
  </si>
  <si>
    <t>Neodent</t>
  </si>
  <si>
    <t>Straumann SLA implants</t>
  </si>
  <si>
    <t>Straumann SLActive implants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</si>
</sst>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10" xfId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dent.bg/" TargetMode="External"/><Relationship Id="rId1" Type="http://schemas.openxmlformats.org/officeDocument/2006/relationships/hyperlink" Target="mailto:dr.ramadan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63"/>
      <c r="B1" s="53"/>
      <c r="C1" s="53"/>
      <c r="D1" s="53"/>
      <c r="E1" s="53"/>
      <c r="F1" s="54"/>
    </row>
    <row r="2" spans="1:6" ht="15.6" x14ac:dyDescent="0.3">
      <c r="A2" s="60" t="s">
        <v>186</v>
      </c>
      <c r="B2" s="61"/>
      <c r="C2" s="61"/>
      <c r="D2" s="61"/>
      <c r="E2" s="61"/>
      <c r="F2" s="62"/>
    </row>
    <row r="3" spans="1:6" ht="15.6" x14ac:dyDescent="0.3">
      <c r="A3" s="3" t="s">
        <v>3</v>
      </c>
      <c r="B3" s="23" t="s">
        <v>183</v>
      </c>
      <c r="C3" s="4" t="s">
        <v>4</v>
      </c>
      <c r="D3" s="23" t="s">
        <v>184</v>
      </c>
      <c r="E3" s="4" t="s">
        <v>5</v>
      </c>
      <c r="F3" s="24" t="s">
        <v>185</v>
      </c>
    </row>
    <row r="4" spans="1:6" ht="15.6" x14ac:dyDescent="0.3">
      <c r="A4" s="64"/>
      <c r="B4" s="65"/>
      <c r="C4" s="65"/>
      <c r="D4" s="65"/>
      <c r="E4" s="65"/>
      <c r="F4" s="66"/>
    </row>
    <row r="5" spans="1:6" ht="15.6" x14ac:dyDescent="0.3">
      <c r="A5" s="60" t="s">
        <v>187</v>
      </c>
      <c r="B5" s="61"/>
      <c r="C5" s="61"/>
      <c r="D5" s="61"/>
      <c r="E5" s="61"/>
      <c r="F5" s="62"/>
    </row>
    <row r="6" spans="1:6" ht="15.6" x14ac:dyDescent="0.3">
      <c r="A6" s="3" t="s">
        <v>6</v>
      </c>
      <c r="B6" s="8" t="s">
        <v>193</v>
      </c>
      <c r="C6" s="4" t="s">
        <v>7</v>
      </c>
      <c r="D6" s="8" t="s">
        <v>194</v>
      </c>
      <c r="E6" s="4" t="s">
        <v>8</v>
      </c>
      <c r="F6" s="7" t="s">
        <v>188</v>
      </c>
    </row>
    <row r="7" spans="1:6" ht="15.6" x14ac:dyDescent="0.3">
      <c r="A7" s="60" t="s">
        <v>10</v>
      </c>
      <c r="B7" s="61"/>
      <c r="C7" s="61"/>
      <c r="D7" s="61"/>
      <c r="E7" s="61"/>
      <c r="F7" s="62"/>
    </row>
    <row r="8" spans="1:6" ht="15.6" x14ac:dyDescent="0.3">
      <c r="A8" s="3" t="s">
        <v>9</v>
      </c>
      <c r="B8" s="9" t="s">
        <v>190</v>
      </c>
      <c r="C8" s="4" t="s">
        <v>12</v>
      </c>
      <c r="D8" s="9" t="s">
        <v>191</v>
      </c>
      <c r="E8" s="4" t="s">
        <v>11</v>
      </c>
      <c r="F8" s="7" t="s">
        <v>192</v>
      </c>
    </row>
    <row r="9" spans="1:6" ht="15.6" x14ac:dyDescent="0.3">
      <c r="A9" s="67" t="s">
        <v>10</v>
      </c>
      <c r="B9" s="68"/>
      <c r="C9" s="68"/>
      <c r="D9" s="68"/>
      <c r="E9" s="68"/>
      <c r="F9" s="69"/>
    </row>
    <row r="10" spans="1:6" ht="15.6" x14ac:dyDescent="0.3">
      <c r="A10" s="64"/>
      <c r="B10" s="65"/>
      <c r="C10" s="65"/>
      <c r="D10" s="65"/>
      <c r="E10" s="65"/>
      <c r="F10" s="66"/>
    </row>
    <row r="11" spans="1:6" ht="15.6" x14ac:dyDescent="0.3">
      <c r="A11" s="60" t="s">
        <v>187</v>
      </c>
      <c r="B11" s="61"/>
      <c r="C11" s="61"/>
      <c r="D11" s="61"/>
      <c r="E11" s="61"/>
      <c r="F11" s="62"/>
    </row>
    <row r="12" spans="1:6" ht="16.2" thickBot="1" x14ac:dyDescent="0.35">
      <c r="A12" s="5" t="s">
        <v>1</v>
      </c>
      <c r="B12" s="45" t="s">
        <v>189</v>
      </c>
      <c r="C12" s="6" t="s">
        <v>2</v>
      </c>
      <c r="D12" s="10">
        <v>887342792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2"/>
      <c r="B14" s="53"/>
      <c r="C14" s="53"/>
      <c r="D14" s="53"/>
      <c r="E14" s="53"/>
      <c r="F14" s="54"/>
    </row>
    <row r="15" spans="1:6" ht="23.25" customHeight="1" x14ac:dyDescent="0.3">
      <c r="A15" s="79" t="s">
        <v>196</v>
      </c>
      <c r="B15" s="55"/>
      <c r="C15" s="55"/>
      <c r="D15" s="55"/>
      <c r="E15" s="55"/>
      <c r="F15" s="56"/>
    </row>
    <row r="16" spans="1:6" ht="15.6" x14ac:dyDescent="0.3">
      <c r="A16" s="49"/>
      <c r="B16" s="50"/>
      <c r="C16" s="50"/>
      <c r="D16" s="50"/>
      <c r="E16" s="50"/>
      <c r="F16" s="51"/>
    </row>
    <row r="17" spans="1:6" ht="42.75" customHeight="1" x14ac:dyDescent="0.3">
      <c r="A17" s="57" t="s">
        <v>24</v>
      </c>
      <c r="B17" s="58"/>
      <c r="C17" s="58"/>
      <c r="D17" s="58"/>
      <c r="E17" s="58"/>
      <c r="F17" s="59"/>
    </row>
    <row r="18" spans="1:6" ht="59.25" customHeight="1" x14ac:dyDescent="0.3">
      <c r="A18" s="49" t="s">
        <v>23</v>
      </c>
      <c r="B18" s="50"/>
      <c r="C18" s="50"/>
      <c r="D18" s="50"/>
      <c r="E18" s="50"/>
      <c r="F18" s="51"/>
    </row>
    <row r="19" spans="1:6" ht="42.75" customHeight="1" x14ac:dyDescent="0.3">
      <c r="A19" s="46" t="s">
        <v>14</v>
      </c>
      <c r="B19" s="47"/>
      <c r="C19" s="47"/>
      <c r="D19" s="47"/>
      <c r="E19" s="47"/>
      <c r="F19" s="4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C876564D-0745-45DE-B47A-19F4FF632C02}"/>
    <hyperlink ref="A15" r:id="rId2" xr:uid="{D4FA76EE-5EBF-4966-9A4A-563B3CB54EE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2"/>
  <sheetViews>
    <sheetView tabSelected="1" topLeftCell="A120" zoomScale="90" zoomScaleNormal="90" workbookViewId="0">
      <selection activeCell="I138" sqref="I138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0.44140625" style="42" customWidth="1"/>
    <col min="8" max="8" width="12.5546875" style="42" customWidth="1"/>
    <col min="9" max="9" width="39.88671875" style="33" bestFit="1" customWidth="1"/>
    <col min="10" max="10" width="30.109375" style="33" bestFit="1" customWidth="1"/>
    <col min="11" max="16384" width="9.109375" style="14"/>
  </cols>
  <sheetData>
    <row r="1" spans="1:10" s="13" customFormat="1" ht="50.25" customHeight="1" x14ac:dyDescent="0.3">
      <c r="A1" s="74" t="s">
        <v>15</v>
      </c>
      <c r="B1" s="74"/>
      <c r="C1" s="74"/>
      <c r="D1" s="74"/>
      <c r="E1" s="74"/>
      <c r="F1" s="74"/>
      <c r="G1" s="29"/>
      <c r="H1" s="41"/>
      <c r="I1" s="34"/>
      <c r="J1" s="34"/>
    </row>
    <row r="2" spans="1:10" ht="49.5" customHeight="1" x14ac:dyDescent="0.3">
      <c r="A2" s="75" t="s">
        <v>195</v>
      </c>
      <c r="B2" s="75"/>
      <c r="C2" s="75"/>
      <c r="D2" s="75"/>
      <c r="E2" s="75"/>
      <c r="F2" s="75"/>
      <c r="G2" s="30"/>
    </row>
    <row r="3" spans="1:10" ht="49.5" customHeight="1" x14ac:dyDescent="0.3">
      <c r="A3" s="78" t="s">
        <v>0</v>
      </c>
      <c r="B3" s="78"/>
      <c r="C3" s="78"/>
      <c r="D3" s="78"/>
      <c r="E3" s="78"/>
      <c r="F3" s="78"/>
      <c r="G3" s="22"/>
    </row>
    <row r="4" spans="1:10" ht="15.6" x14ac:dyDescent="0.3">
      <c r="A4" s="22" t="s">
        <v>3</v>
      </c>
      <c r="B4" s="21" t="str">
        <f>InfoHospital!B3</f>
        <v>202327757</v>
      </c>
      <c r="C4" s="20"/>
      <c r="D4" s="20"/>
      <c r="E4" s="20"/>
      <c r="F4" s="20"/>
      <c r="G4" s="20"/>
    </row>
    <row r="5" spans="1:10" ht="25.5" customHeight="1" x14ac:dyDescent="0.3">
      <c r="A5" s="15"/>
      <c r="B5" s="15"/>
      <c r="C5" s="15"/>
      <c r="D5" s="15"/>
      <c r="E5" s="15"/>
      <c r="F5" s="15"/>
      <c r="G5" s="15"/>
    </row>
    <row r="6" spans="1:10" s="17" customFormat="1" ht="24.75" customHeight="1" x14ac:dyDescent="0.3">
      <c r="A6" s="76" t="s">
        <v>18</v>
      </c>
      <c r="B6" s="76" t="s">
        <v>13</v>
      </c>
      <c r="C6" s="76" t="s">
        <v>21</v>
      </c>
      <c r="D6" s="76" t="s">
        <v>16</v>
      </c>
      <c r="E6" s="76"/>
      <c r="F6" s="76"/>
      <c r="G6" s="31"/>
      <c r="H6" s="43"/>
      <c r="I6" s="35"/>
      <c r="J6" s="35"/>
    </row>
    <row r="7" spans="1:10" s="18" customFormat="1" ht="51.75" customHeight="1" x14ac:dyDescent="0.3">
      <c r="A7" s="77"/>
      <c r="B7" s="77"/>
      <c r="C7" s="77"/>
      <c r="D7" s="37" t="s">
        <v>19</v>
      </c>
      <c r="E7" s="37" t="s">
        <v>17</v>
      </c>
      <c r="F7" s="32" t="s">
        <v>20</v>
      </c>
      <c r="G7" s="73" t="s">
        <v>22</v>
      </c>
      <c r="H7" s="73"/>
      <c r="I7" s="36"/>
      <c r="J7" s="36"/>
    </row>
    <row r="8" spans="1:10" s="18" customFormat="1" x14ac:dyDescent="0.3">
      <c r="A8" s="25"/>
      <c r="B8" s="25" t="s">
        <v>39</v>
      </c>
      <c r="C8" s="25"/>
      <c r="D8" s="25"/>
      <c r="E8" s="25"/>
      <c r="F8" s="25"/>
      <c r="G8" s="25" t="s">
        <v>47</v>
      </c>
      <c r="H8" s="25" t="s">
        <v>48</v>
      </c>
    </row>
    <row r="9" spans="1:10" s="16" customFormat="1" ht="13.2" x14ac:dyDescent="0.3">
      <c r="A9" s="26"/>
      <c r="B9" s="38" t="s">
        <v>126</v>
      </c>
      <c r="C9" s="39" t="s">
        <v>127</v>
      </c>
      <c r="D9" s="28"/>
      <c r="E9" s="28"/>
      <c r="F9" s="28"/>
      <c r="G9" s="44">
        <v>50</v>
      </c>
      <c r="H9" s="44">
        <f>G9/1.95583</f>
        <v>25.564594059810926</v>
      </c>
    </row>
    <row r="10" spans="1:10" s="19" customFormat="1" ht="13.2" x14ac:dyDescent="0.3">
      <c r="A10" s="26"/>
      <c r="B10" s="38" t="s">
        <v>25</v>
      </c>
      <c r="C10" s="39" t="s">
        <v>127</v>
      </c>
      <c r="D10" s="28"/>
      <c r="E10" s="28"/>
      <c r="F10" s="28"/>
      <c r="G10" s="44">
        <v>80</v>
      </c>
      <c r="H10" s="44">
        <f t="shared" ref="H10:H71" si="0">G10/1.95583</f>
        <v>40.903350495697481</v>
      </c>
    </row>
    <row r="11" spans="1:10" s="19" customFormat="1" ht="13.2" x14ac:dyDescent="0.3">
      <c r="A11" s="26"/>
      <c r="B11" s="38" t="s">
        <v>26</v>
      </c>
      <c r="C11" s="39" t="s">
        <v>127</v>
      </c>
      <c r="D11" s="28"/>
      <c r="E11" s="28"/>
      <c r="F11" s="28"/>
      <c r="G11" s="44">
        <v>50</v>
      </c>
      <c r="H11" s="44">
        <f t="shared" si="0"/>
        <v>25.564594059810926</v>
      </c>
    </row>
    <row r="12" spans="1:10" s="19" customFormat="1" ht="13.2" x14ac:dyDescent="0.3">
      <c r="A12" s="26"/>
      <c r="B12" s="38" t="s">
        <v>27</v>
      </c>
      <c r="C12" s="39" t="s">
        <v>127</v>
      </c>
      <c r="D12" s="28"/>
      <c r="E12" s="28"/>
      <c r="F12" s="28"/>
      <c r="G12" s="44">
        <v>20</v>
      </c>
      <c r="H12" s="44">
        <f t="shared" si="0"/>
        <v>10.22583762392437</v>
      </c>
    </row>
    <row r="13" spans="1:10" s="19" customFormat="1" ht="13.2" x14ac:dyDescent="0.3">
      <c r="A13" s="26"/>
      <c r="B13" s="38" t="s">
        <v>28</v>
      </c>
      <c r="C13" s="39" t="s">
        <v>127</v>
      </c>
      <c r="D13" s="28"/>
      <c r="E13" s="28"/>
      <c r="F13" s="28"/>
      <c r="G13" s="44">
        <v>20</v>
      </c>
      <c r="H13" s="44">
        <f t="shared" si="0"/>
        <v>10.22583762392437</v>
      </c>
    </row>
    <row r="14" spans="1:10" s="19" customFormat="1" ht="12.75" customHeight="1" x14ac:dyDescent="0.3">
      <c r="A14" s="26"/>
      <c r="B14" s="38" t="s">
        <v>29</v>
      </c>
      <c r="C14" s="39"/>
      <c r="D14" s="28"/>
      <c r="E14" s="28"/>
      <c r="F14" s="28"/>
      <c r="G14" s="44"/>
      <c r="H14" s="44"/>
    </row>
    <row r="15" spans="1:10" s="19" customFormat="1" ht="12.75" customHeight="1" x14ac:dyDescent="0.3">
      <c r="A15" s="26"/>
      <c r="B15" s="38" t="s">
        <v>36</v>
      </c>
      <c r="C15" s="39" t="s">
        <v>127</v>
      </c>
      <c r="D15" s="28"/>
      <c r="E15" s="28"/>
      <c r="F15" s="28"/>
      <c r="G15" s="44">
        <v>180</v>
      </c>
      <c r="H15" s="44">
        <f t="shared" si="0"/>
        <v>92.032538615319325</v>
      </c>
    </row>
    <row r="16" spans="1:10" s="19" customFormat="1" ht="12.75" customHeight="1" x14ac:dyDescent="0.3">
      <c r="A16" s="26"/>
      <c r="B16" s="38" t="s">
        <v>37</v>
      </c>
      <c r="C16" s="39" t="s">
        <v>127</v>
      </c>
      <c r="D16" s="28"/>
      <c r="E16" s="28"/>
      <c r="F16" s="28"/>
      <c r="G16" s="44">
        <v>250</v>
      </c>
      <c r="H16" s="44">
        <f t="shared" si="0"/>
        <v>127.82297029905462</v>
      </c>
    </row>
    <row r="17" spans="1:8" s="19" customFormat="1" ht="12.75" customHeight="1" x14ac:dyDescent="0.3">
      <c r="A17" s="26"/>
      <c r="B17" s="38" t="s">
        <v>38</v>
      </c>
      <c r="C17" s="39" t="s">
        <v>127</v>
      </c>
      <c r="D17" s="28"/>
      <c r="E17" s="28"/>
      <c r="F17" s="28"/>
      <c r="G17" s="44">
        <v>280</v>
      </c>
      <c r="H17" s="44">
        <f t="shared" si="0"/>
        <v>143.16172673494117</v>
      </c>
    </row>
    <row r="18" spans="1:8" s="16" customFormat="1" ht="13.5" customHeight="1" x14ac:dyDescent="0.3">
      <c r="A18" s="26"/>
      <c r="B18" s="38" t="s">
        <v>128</v>
      </c>
      <c r="C18" s="39" t="s">
        <v>127</v>
      </c>
      <c r="D18" s="28"/>
      <c r="E18" s="28"/>
      <c r="F18" s="28"/>
      <c r="G18" s="44">
        <v>300</v>
      </c>
      <c r="H18" s="44">
        <f t="shared" si="0"/>
        <v>153.38756435886555</v>
      </c>
    </row>
    <row r="19" spans="1:8" s="16" customFormat="1" ht="12.75" customHeight="1" x14ac:dyDescent="0.3">
      <c r="A19" s="26"/>
      <c r="B19" s="38" t="s">
        <v>30</v>
      </c>
      <c r="C19" s="39"/>
      <c r="D19" s="28"/>
      <c r="E19" s="28"/>
      <c r="F19" s="28"/>
      <c r="G19" s="44"/>
      <c r="H19" s="44"/>
    </row>
    <row r="20" spans="1:8" s="16" customFormat="1" ht="12.75" customHeight="1" x14ac:dyDescent="0.3">
      <c r="A20" s="26"/>
      <c r="B20" s="38" t="s">
        <v>36</v>
      </c>
      <c r="C20" s="39" t="s">
        <v>127</v>
      </c>
      <c r="D20" s="28"/>
      <c r="E20" s="28"/>
      <c r="F20" s="28"/>
      <c r="G20" s="44">
        <v>200</v>
      </c>
      <c r="H20" s="44">
        <v>102.26</v>
      </c>
    </row>
    <row r="21" spans="1:8" s="19" customFormat="1" ht="12.75" customHeight="1" x14ac:dyDescent="0.3">
      <c r="A21" s="26"/>
      <c r="B21" s="38" t="s">
        <v>37</v>
      </c>
      <c r="C21" s="39" t="s">
        <v>127</v>
      </c>
      <c r="D21" s="28"/>
      <c r="E21" s="28"/>
      <c r="F21" s="28"/>
      <c r="G21" s="44">
        <v>250</v>
      </c>
      <c r="H21" s="44">
        <f t="shared" si="0"/>
        <v>127.82297029905462</v>
      </c>
    </row>
    <row r="22" spans="1:8" s="19" customFormat="1" ht="13.5" customHeight="1" x14ac:dyDescent="0.3">
      <c r="A22" s="26"/>
      <c r="B22" s="38" t="s">
        <v>38</v>
      </c>
      <c r="C22" s="39" t="s">
        <v>127</v>
      </c>
      <c r="D22" s="28"/>
      <c r="E22" s="28"/>
      <c r="F22" s="28"/>
      <c r="G22" s="44">
        <v>320</v>
      </c>
      <c r="H22" s="44">
        <f t="shared" si="0"/>
        <v>163.61340198278992</v>
      </c>
    </row>
    <row r="23" spans="1:8" s="19" customFormat="1" ht="13.2" x14ac:dyDescent="0.3">
      <c r="A23" s="26"/>
      <c r="B23" s="38" t="s">
        <v>31</v>
      </c>
      <c r="C23" s="39"/>
      <c r="D23" s="28"/>
      <c r="E23" s="28"/>
      <c r="F23" s="28"/>
      <c r="G23" s="44">
        <v>120</v>
      </c>
      <c r="H23" s="44">
        <f t="shared" si="0"/>
        <v>61.355025743546221</v>
      </c>
    </row>
    <row r="24" spans="1:8" s="16" customFormat="1" ht="26.4" x14ac:dyDescent="0.3">
      <c r="A24" s="26"/>
      <c r="B24" s="38" t="s">
        <v>32</v>
      </c>
      <c r="C24" s="39" t="s">
        <v>127</v>
      </c>
      <c r="D24" s="28"/>
      <c r="E24" s="28"/>
      <c r="F24" s="28"/>
      <c r="G24" s="44">
        <v>280</v>
      </c>
      <c r="H24" s="44">
        <f t="shared" si="0"/>
        <v>143.16172673494117</v>
      </c>
    </row>
    <row r="25" spans="1:8" s="16" customFormat="1" ht="13.2" x14ac:dyDescent="0.3">
      <c r="A25" s="26"/>
      <c r="B25" s="38" t="s">
        <v>33</v>
      </c>
      <c r="C25" s="39" t="s">
        <v>127</v>
      </c>
      <c r="D25" s="28"/>
      <c r="E25" s="28"/>
      <c r="F25" s="28"/>
      <c r="G25" s="44">
        <v>80</v>
      </c>
      <c r="H25" s="44">
        <f t="shared" si="0"/>
        <v>40.903350495697481</v>
      </c>
    </row>
    <row r="26" spans="1:8" s="16" customFormat="1" ht="13.2" x14ac:dyDescent="0.3">
      <c r="A26" s="26"/>
      <c r="B26" s="38" t="s">
        <v>34</v>
      </c>
      <c r="C26" s="39" t="s">
        <v>127</v>
      </c>
      <c r="D26" s="28"/>
      <c r="E26" s="28"/>
      <c r="F26" s="28"/>
      <c r="G26" s="44">
        <v>150</v>
      </c>
      <c r="H26" s="44">
        <f t="shared" si="0"/>
        <v>76.693782179432773</v>
      </c>
    </row>
    <row r="27" spans="1:8" s="16" customFormat="1" ht="13.2" x14ac:dyDescent="0.3">
      <c r="A27" s="26"/>
      <c r="B27" s="38" t="s">
        <v>35</v>
      </c>
      <c r="C27" s="39" t="s">
        <v>127</v>
      </c>
      <c r="D27" s="28"/>
      <c r="E27" s="28"/>
      <c r="F27" s="28"/>
      <c r="G27" s="44">
        <v>100</v>
      </c>
      <c r="H27" s="44">
        <f t="shared" si="0"/>
        <v>51.129188119621851</v>
      </c>
    </row>
    <row r="28" spans="1:8" s="16" customFormat="1" ht="13.2" x14ac:dyDescent="0.3">
      <c r="A28" s="26"/>
      <c r="B28" s="40"/>
      <c r="C28" s="39"/>
      <c r="D28" s="28"/>
      <c r="E28" s="28"/>
      <c r="F28" s="28"/>
      <c r="G28" s="44"/>
      <c r="H28" s="44"/>
    </row>
    <row r="29" spans="1:8" s="16" customFormat="1" ht="13.2" x14ac:dyDescent="0.3">
      <c r="A29" s="26"/>
      <c r="B29" s="25" t="s">
        <v>40</v>
      </c>
      <c r="C29" s="39"/>
      <c r="D29" s="28"/>
      <c r="E29" s="28"/>
      <c r="F29" s="28"/>
      <c r="G29" s="44"/>
      <c r="H29" s="44"/>
    </row>
    <row r="30" spans="1:8" s="16" customFormat="1" ht="13.2" x14ac:dyDescent="0.3">
      <c r="A30" s="26"/>
      <c r="B30" s="38" t="s">
        <v>41</v>
      </c>
      <c r="C30" s="39" t="s">
        <v>127</v>
      </c>
      <c r="D30" s="28"/>
      <c r="E30" s="28"/>
      <c r="F30" s="28"/>
      <c r="G30" s="44">
        <v>450</v>
      </c>
      <c r="H30" s="44">
        <f t="shared" si="0"/>
        <v>230.08134653829833</v>
      </c>
    </row>
    <row r="31" spans="1:8" s="16" customFormat="1" ht="13.2" x14ac:dyDescent="0.3">
      <c r="A31" s="26"/>
      <c r="B31" s="38" t="s">
        <v>42</v>
      </c>
      <c r="C31" s="39" t="s">
        <v>127</v>
      </c>
      <c r="D31" s="28"/>
      <c r="E31" s="28"/>
      <c r="F31" s="28"/>
      <c r="G31" s="44">
        <v>600</v>
      </c>
      <c r="H31" s="44">
        <f t="shared" si="0"/>
        <v>306.77512871773109</v>
      </c>
    </row>
    <row r="32" spans="1:8" s="16" customFormat="1" ht="13.2" x14ac:dyDescent="0.3">
      <c r="A32" s="26"/>
      <c r="B32" s="38" t="s">
        <v>43</v>
      </c>
      <c r="C32" s="39" t="s">
        <v>127</v>
      </c>
      <c r="D32" s="28"/>
      <c r="E32" s="28"/>
      <c r="F32" s="28"/>
      <c r="G32" s="44">
        <v>1200</v>
      </c>
      <c r="H32" s="44">
        <f t="shared" si="0"/>
        <v>613.55025743546219</v>
      </c>
    </row>
    <row r="33" spans="1:10" x14ac:dyDescent="0.3">
      <c r="A33" s="26"/>
      <c r="B33" s="38" t="s">
        <v>44</v>
      </c>
      <c r="C33" s="39" t="s">
        <v>127</v>
      </c>
      <c r="D33" s="28"/>
      <c r="E33" s="28"/>
      <c r="F33" s="28"/>
      <c r="G33" s="44">
        <v>650</v>
      </c>
      <c r="H33" s="44">
        <f t="shared" si="0"/>
        <v>332.33972277754202</v>
      </c>
      <c r="I33" s="14"/>
      <c r="J33" s="14"/>
    </row>
    <row r="34" spans="1:10" x14ac:dyDescent="0.3">
      <c r="A34" s="26"/>
      <c r="B34" s="38" t="s">
        <v>45</v>
      </c>
      <c r="C34" s="39" t="s">
        <v>127</v>
      </c>
      <c r="D34" s="28"/>
      <c r="E34" s="28"/>
      <c r="F34" s="28"/>
      <c r="G34" s="44">
        <v>370</v>
      </c>
      <c r="H34" s="44">
        <f t="shared" si="0"/>
        <v>189.17799604260085</v>
      </c>
      <c r="I34" s="14"/>
      <c r="J34" s="14"/>
    </row>
    <row r="35" spans="1:10" x14ac:dyDescent="0.3">
      <c r="A35" s="26"/>
      <c r="B35" s="38" t="s">
        <v>46</v>
      </c>
      <c r="C35" s="39" t="s">
        <v>127</v>
      </c>
      <c r="D35" s="28"/>
      <c r="E35" s="28"/>
      <c r="F35" s="28"/>
      <c r="G35" s="44">
        <v>550</v>
      </c>
      <c r="H35" s="44">
        <f t="shared" si="0"/>
        <v>281.21053465792016</v>
      </c>
      <c r="I35" s="14"/>
      <c r="J35" s="14"/>
    </row>
    <row r="36" spans="1:10" x14ac:dyDescent="0.3">
      <c r="A36" s="26"/>
      <c r="B36" s="40"/>
      <c r="C36" s="39"/>
      <c r="D36" s="28"/>
      <c r="E36" s="28"/>
      <c r="F36" s="28"/>
      <c r="G36" s="44"/>
      <c r="H36" s="44"/>
      <c r="I36" s="14"/>
      <c r="J36" s="14"/>
    </row>
    <row r="37" spans="1:10" x14ac:dyDescent="0.3">
      <c r="A37" s="26"/>
      <c r="B37" s="25" t="s">
        <v>49</v>
      </c>
      <c r="C37" s="39"/>
      <c r="D37" s="28"/>
      <c r="E37" s="28"/>
      <c r="F37" s="28"/>
      <c r="G37" s="44"/>
      <c r="H37" s="44"/>
      <c r="I37" s="14"/>
      <c r="J37" s="14"/>
    </row>
    <row r="38" spans="1:10" x14ac:dyDescent="0.3">
      <c r="A38" s="26"/>
      <c r="B38" s="38" t="s">
        <v>50</v>
      </c>
      <c r="C38" s="39" t="s">
        <v>127</v>
      </c>
      <c r="D38" s="28"/>
      <c r="E38" s="28"/>
      <c r="F38" s="28"/>
      <c r="G38" s="44">
        <v>50</v>
      </c>
      <c r="H38" s="44">
        <f t="shared" si="0"/>
        <v>25.564594059810926</v>
      </c>
      <c r="I38" s="14"/>
      <c r="J38" s="14"/>
    </row>
    <row r="39" spans="1:10" x14ac:dyDescent="0.3">
      <c r="A39" s="26"/>
      <c r="B39" s="38" t="s">
        <v>51</v>
      </c>
      <c r="C39" s="39" t="s">
        <v>127</v>
      </c>
      <c r="D39" s="28"/>
      <c r="E39" s="28"/>
      <c r="F39" s="28"/>
      <c r="G39" s="44">
        <v>40</v>
      </c>
      <c r="H39" s="44">
        <f t="shared" si="0"/>
        <v>20.45167524784874</v>
      </c>
      <c r="I39" s="14"/>
      <c r="J39" s="14"/>
    </row>
    <row r="40" spans="1:10" x14ac:dyDescent="0.3">
      <c r="A40" s="27"/>
      <c r="B40" s="38" t="s">
        <v>52</v>
      </c>
      <c r="C40" s="39" t="s">
        <v>127</v>
      </c>
      <c r="D40" s="27"/>
      <c r="E40" s="27"/>
      <c r="F40" s="27"/>
      <c r="G40" s="44">
        <v>180</v>
      </c>
      <c r="H40" s="44">
        <f t="shared" si="0"/>
        <v>92.032538615319325</v>
      </c>
      <c r="I40" s="14"/>
      <c r="J40" s="14"/>
    </row>
    <row r="41" spans="1:10" x14ac:dyDescent="0.3">
      <c r="A41" s="27"/>
      <c r="B41" s="38" t="s">
        <v>53</v>
      </c>
      <c r="C41" s="39" t="s">
        <v>127</v>
      </c>
      <c r="D41" s="27"/>
      <c r="E41" s="27"/>
      <c r="F41" s="27"/>
      <c r="G41" s="44">
        <v>80</v>
      </c>
      <c r="H41" s="44">
        <f t="shared" si="0"/>
        <v>40.903350495697481</v>
      </c>
      <c r="I41" s="14"/>
      <c r="J41" s="14"/>
    </row>
    <row r="42" spans="1:10" x14ac:dyDescent="0.3">
      <c r="A42" s="27"/>
      <c r="B42" s="38" t="s">
        <v>54</v>
      </c>
      <c r="C42" s="39" t="s">
        <v>127</v>
      </c>
      <c r="D42" s="27"/>
      <c r="E42" s="27"/>
      <c r="F42" s="27"/>
      <c r="G42" s="44">
        <v>150</v>
      </c>
      <c r="H42" s="44">
        <f t="shared" si="0"/>
        <v>76.693782179432773</v>
      </c>
      <c r="I42" s="14"/>
      <c r="J42" s="14"/>
    </row>
    <row r="43" spans="1:10" x14ac:dyDescent="0.3">
      <c r="A43" s="27"/>
      <c r="B43" s="38" t="s">
        <v>55</v>
      </c>
      <c r="C43" s="39" t="s">
        <v>127</v>
      </c>
      <c r="D43" s="27"/>
      <c r="E43" s="27"/>
      <c r="F43" s="27"/>
      <c r="G43" s="44">
        <v>150</v>
      </c>
      <c r="H43" s="44">
        <f t="shared" si="0"/>
        <v>76.693782179432773</v>
      </c>
      <c r="I43" s="14"/>
      <c r="J43" s="14"/>
    </row>
    <row r="44" spans="1:10" x14ac:dyDescent="0.3">
      <c r="A44" s="27"/>
      <c r="B44" s="38" t="s">
        <v>132</v>
      </c>
      <c r="C44" s="39" t="s">
        <v>127</v>
      </c>
      <c r="D44" s="27"/>
      <c r="E44" s="27"/>
      <c r="F44" s="27"/>
      <c r="G44" s="44">
        <v>20</v>
      </c>
      <c r="H44" s="44">
        <f t="shared" si="0"/>
        <v>10.22583762392437</v>
      </c>
      <c r="I44" s="14"/>
      <c r="J44" s="14"/>
    </row>
    <row r="45" spans="1:10" x14ac:dyDescent="0.3">
      <c r="A45" s="27"/>
      <c r="B45" s="38" t="s">
        <v>56</v>
      </c>
      <c r="C45" s="39" t="s">
        <v>127</v>
      </c>
      <c r="D45" s="27"/>
      <c r="E45" s="27"/>
      <c r="F45" s="27"/>
      <c r="G45" s="44" t="s">
        <v>129</v>
      </c>
      <c r="H45" s="44" t="s">
        <v>130</v>
      </c>
      <c r="I45" s="14"/>
      <c r="J45" s="14"/>
    </row>
    <row r="46" spans="1:10" x14ac:dyDescent="0.3">
      <c r="A46" s="27"/>
      <c r="B46" s="38" t="s">
        <v>57</v>
      </c>
      <c r="C46" s="39" t="s">
        <v>127</v>
      </c>
      <c r="D46" s="27"/>
      <c r="E46" s="27"/>
      <c r="F46" s="27"/>
      <c r="G46" s="44">
        <v>150</v>
      </c>
      <c r="H46" s="44">
        <f t="shared" si="0"/>
        <v>76.693782179432773</v>
      </c>
      <c r="I46" s="14"/>
      <c r="J46" s="14"/>
    </row>
    <row r="47" spans="1:10" x14ac:dyDescent="0.3">
      <c r="A47" s="27"/>
      <c r="B47" s="38" t="s">
        <v>58</v>
      </c>
      <c r="C47" s="39" t="s">
        <v>127</v>
      </c>
      <c r="D47" s="27"/>
      <c r="E47" s="27"/>
      <c r="F47" s="27"/>
      <c r="G47" s="44">
        <v>180</v>
      </c>
      <c r="H47" s="44">
        <f t="shared" si="0"/>
        <v>92.032538615319325</v>
      </c>
      <c r="I47" s="14"/>
      <c r="J47" s="14"/>
    </row>
    <row r="48" spans="1:10" x14ac:dyDescent="0.3">
      <c r="A48" s="27"/>
      <c r="B48" s="27"/>
      <c r="C48" s="39"/>
      <c r="D48" s="27"/>
      <c r="E48" s="27"/>
      <c r="F48" s="27"/>
      <c r="G48" s="44"/>
      <c r="H48" s="44"/>
      <c r="I48" s="14"/>
      <c r="J48" s="14"/>
    </row>
    <row r="49" spans="1:10" x14ac:dyDescent="0.3">
      <c r="A49" s="27"/>
      <c r="B49" s="25" t="s">
        <v>59</v>
      </c>
      <c r="C49" s="39"/>
      <c r="D49" s="27"/>
      <c r="E49" s="27"/>
      <c r="F49" s="27"/>
      <c r="G49" s="44"/>
      <c r="H49" s="44"/>
      <c r="I49" s="14"/>
      <c r="J49" s="14"/>
    </row>
    <row r="50" spans="1:10" x14ac:dyDescent="0.3">
      <c r="A50" s="27"/>
      <c r="B50" s="38" t="s">
        <v>60</v>
      </c>
      <c r="C50" s="39" t="s">
        <v>127</v>
      </c>
      <c r="D50" s="27"/>
      <c r="E50" s="27"/>
      <c r="F50" s="27"/>
      <c r="G50" s="44">
        <v>650</v>
      </c>
      <c r="H50" s="44">
        <f t="shared" si="0"/>
        <v>332.33972277754202</v>
      </c>
      <c r="I50" s="14"/>
      <c r="J50" s="14"/>
    </row>
    <row r="51" spans="1:10" x14ac:dyDescent="0.3">
      <c r="A51" s="27"/>
      <c r="B51" s="38" t="s">
        <v>61</v>
      </c>
      <c r="C51" s="39" t="s">
        <v>127</v>
      </c>
      <c r="D51" s="27"/>
      <c r="E51" s="27"/>
      <c r="F51" s="27"/>
      <c r="G51" s="44">
        <v>950</v>
      </c>
      <c r="H51" s="44">
        <f t="shared" si="0"/>
        <v>485.7272871364076</v>
      </c>
      <c r="I51" s="14"/>
      <c r="J51" s="14"/>
    </row>
    <row r="52" spans="1:10" x14ac:dyDescent="0.3">
      <c r="A52" s="27"/>
      <c r="B52" s="38" t="s">
        <v>62</v>
      </c>
      <c r="C52" s="39" t="s">
        <v>127</v>
      </c>
      <c r="D52" s="27"/>
      <c r="E52" s="27"/>
      <c r="F52" s="27"/>
      <c r="G52" s="44">
        <v>1000</v>
      </c>
      <c r="H52" s="44">
        <f t="shared" si="0"/>
        <v>511.29188119621847</v>
      </c>
      <c r="I52" s="14"/>
      <c r="J52" s="14"/>
    </row>
    <row r="53" spans="1:10" x14ac:dyDescent="0.3">
      <c r="A53" s="27"/>
      <c r="B53" s="38" t="s">
        <v>63</v>
      </c>
      <c r="C53" s="39" t="s">
        <v>127</v>
      </c>
      <c r="D53" s="27"/>
      <c r="E53" s="27"/>
      <c r="F53" s="27"/>
      <c r="G53" s="44">
        <v>950</v>
      </c>
      <c r="H53" s="44">
        <f t="shared" si="0"/>
        <v>485.7272871364076</v>
      </c>
      <c r="I53" s="14"/>
      <c r="J53" s="14"/>
    </row>
    <row r="54" spans="1:10" x14ac:dyDescent="0.3">
      <c r="A54" s="27"/>
      <c r="B54" s="38" t="s">
        <v>131</v>
      </c>
      <c r="C54" s="39" t="s">
        <v>127</v>
      </c>
      <c r="D54" s="27"/>
      <c r="E54" s="27"/>
      <c r="F54" s="27"/>
      <c r="G54" s="44">
        <v>50</v>
      </c>
      <c r="H54" s="44">
        <f t="shared" si="0"/>
        <v>25.564594059810926</v>
      </c>
      <c r="I54" s="14"/>
      <c r="J54" s="14"/>
    </row>
    <row r="55" spans="1:10" x14ac:dyDescent="0.3">
      <c r="A55" s="27"/>
      <c r="B55" s="38" t="s">
        <v>64</v>
      </c>
      <c r="C55" s="39" t="s">
        <v>127</v>
      </c>
      <c r="D55" s="27"/>
      <c r="E55" s="27"/>
      <c r="F55" s="27"/>
      <c r="G55" s="44">
        <v>60</v>
      </c>
      <c r="H55" s="44">
        <f t="shared" si="0"/>
        <v>30.677512871773111</v>
      </c>
      <c r="I55" s="14"/>
      <c r="J55" s="14"/>
    </row>
    <row r="56" spans="1:10" x14ac:dyDescent="0.3">
      <c r="A56" s="27"/>
      <c r="B56" s="38" t="s">
        <v>65</v>
      </c>
      <c r="C56" s="39" t="s">
        <v>127</v>
      </c>
      <c r="D56" s="27"/>
      <c r="E56" s="27"/>
      <c r="F56" s="27"/>
      <c r="G56" s="44">
        <v>120</v>
      </c>
      <c r="H56" s="44">
        <f t="shared" si="0"/>
        <v>61.355025743546221</v>
      </c>
      <c r="I56" s="14"/>
      <c r="J56" s="14"/>
    </row>
    <row r="57" spans="1:10" x14ac:dyDescent="0.3">
      <c r="A57" s="27"/>
      <c r="B57" s="38" t="s">
        <v>66</v>
      </c>
      <c r="C57" s="39" t="s">
        <v>127</v>
      </c>
      <c r="D57" s="27"/>
      <c r="E57" s="27"/>
      <c r="F57" s="27"/>
      <c r="G57" s="44">
        <v>200</v>
      </c>
      <c r="H57" s="44">
        <f t="shared" si="0"/>
        <v>102.2583762392437</v>
      </c>
      <c r="I57" s="14"/>
      <c r="J57" s="14"/>
    </row>
    <row r="58" spans="1:10" x14ac:dyDescent="0.3">
      <c r="A58" s="27"/>
      <c r="B58" s="38" t="s">
        <v>67</v>
      </c>
      <c r="C58" s="39" t="s">
        <v>127</v>
      </c>
      <c r="D58" s="27"/>
      <c r="E58" s="27"/>
      <c r="F58" s="27"/>
      <c r="G58" s="44">
        <v>40</v>
      </c>
      <c r="H58" s="44">
        <f t="shared" si="0"/>
        <v>20.45167524784874</v>
      </c>
      <c r="I58" s="14"/>
      <c r="J58" s="14"/>
    </row>
    <row r="59" spans="1:10" x14ac:dyDescent="0.3">
      <c r="A59" s="27"/>
      <c r="B59" s="38" t="s">
        <v>68</v>
      </c>
      <c r="C59" s="39" t="s">
        <v>127</v>
      </c>
      <c r="D59" s="27"/>
      <c r="E59" s="27"/>
      <c r="F59" s="27"/>
      <c r="G59" s="44">
        <v>180</v>
      </c>
      <c r="H59" s="44">
        <f t="shared" si="0"/>
        <v>92.032538615319325</v>
      </c>
      <c r="I59" s="14"/>
      <c r="J59" s="14"/>
    </row>
    <row r="60" spans="1:10" x14ac:dyDescent="0.3">
      <c r="A60" s="27"/>
      <c r="B60" s="38" t="s">
        <v>133</v>
      </c>
      <c r="C60" s="39" t="s">
        <v>127</v>
      </c>
      <c r="D60" s="27"/>
      <c r="E60" s="27"/>
      <c r="F60" s="27"/>
      <c r="G60" s="44">
        <v>460</v>
      </c>
      <c r="H60" s="44">
        <f t="shared" si="0"/>
        <v>235.19426535026051</v>
      </c>
      <c r="I60" s="14"/>
      <c r="J60" s="14"/>
    </row>
    <row r="61" spans="1:10" x14ac:dyDescent="0.3">
      <c r="A61" s="27"/>
      <c r="B61" s="38" t="s">
        <v>134</v>
      </c>
      <c r="C61" s="39" t="s">
        <v>127</v>
      </c>
      <c r="D61" s="27"/>
      <c r="E61" s="27"/>
      <c r="F61" s="27"/>
      <c r="G61" s="44" t="s">
        <v>135</v>
      </c>
      <c r="H61" s="44" t="s">
        <v>136</v>
      </c>
      <c r="I61" s="14"/>
      <c r="J61" s="14"/>
    </row>
    <row r="62" spans="1:10" x14ac:dyDescent="0.3">
      <c r="A62" s="27"/>
      <c r="B62" s="38" t="s">
        <v>69</v>
      </c>
      <c r="C62" s="39" t="s">
        <v>127</v>
      </c>
      <c r="D62" s="27"/>
      <c r="E62" s="27"/>
      <c r="F62" s="27"/>
      <c r="G62" s="44">
        <v>1100</v>
      </c>
      <c r="H62" s="44">
        <f t="shared" si="0"/>
        <v>562.42106931584033</v>
      </c>
      <c r="I62" s="14"/>
      <c r="J62" s="14"/>
    </row>
    <row r="63" spans="1:10" x14ac:dyDescent="0.3">
      <c r="A63" s="27"/>
      <c r="B63" s="38" t="s">
        <v>70</v>
      </c>
      <c r="C63" s="39" t="s">
        <v>127</v>
      </c>
      <c r="D63" s="27"/>
      <c r="E63" s="27"/>
      <c r="F63" s="27"/>
      <c r="G63" s="44">
        <v>900</v>
      </c>
      <c r="H63" s="44">
        <f t="shared" si="0"/>
        <v>460.16269307659667</v>
      </c>
      <c r="I63" s="14"/>
      <c r="J63" s="14"/>
    </row>
    <row r="64" spans="1:10" x14ac:dyDescent="0.3">
      <c r="A64" s="27"/>
      <c r="B64" s="38" t="s">
        <v>71</v>
      </c>
      <c r="C64" s="39" t="s">
        <v>127</v>
      </c>
      <c r="D64" s="27"/>
      <c r="E64" s="27"/>
      <c r="F64" s="27"/>
      <c r="G64" s="44">
        <v>500</v>
      </c>
      <c r="H64" s="44">
        <f t="shared" si="0"/>
        <v>255.64594059810923</v>
      </c>
      <c r="I64" s="14"/>
      <c r="J64" s="14"/>
    </row>
    <row r="65" spans="1:10" x14ac:dyDescent="0.3">
      <c r="A65" s="27"/>
      <c r="B65" s="38" t="s">
        <v>72</v>
      </c>
      <c r="C65" s="39" t="s">
        <v>127</v>
      </c>
      <c r="D65" s="27"/>
      <c r="E65" s="27"/>
      <c r="F65" s="27"/>
      <c r="G65" s="44">
        <v>1300</v>
      </c>
      <c r="H65" s="44">
        <f t="shared" si="0"/>
        <v>664.67944555508404</v>
      </c>
      <c r="I65" s="14"/>
      <c r="J65" s="14"/>
    </row>
    <row r="66" spans="1:10" x14ac:dyDescent="0.3">
      <c r="A66" s="27"/>
      <c r="B66" s="38" t="s">
        <v>73</v>
      </c>
      <c r="C66" s="39" t="s">
        <v>127</v>
      </c>
      <c r="D66" s="27"/>
      <c r="E66" s="27"/>
      <c r="F66" s="27"/>
      <c r="G66" s="44">
        <v>1660</v>
      </c>
      <c r="H66" s="44">
        <f t="shared" si="0"/>
        <v>848.74452278572267</v>
      </c>
      <c r="I66" s="14"/>
      <c r="J66" s="14"/>
    </row>
    <row r="67" spans="1:10" x14ac:dyDescent="0.3">
      <c r="A67" s="27"/>
      <c r="B67" s="38" t="s">
        <v>74</v>
      </c>
      <c r="C67" s="39" t="s">
        <v>127</v>
      </c>
      <c r="D67" s="27"/>
      <c r="E67" s="27"/>
      <c r="F67" s="27"/>
      <c r="G67" s="44" t="s">
        <v>137</v>
      </c>
      <c r="H67" s="44" t="s">
        <v>138</v>
      </c>
      <c r="I67" s="14"/>
      <c r="J67" s="14"/>
    </row>
    <row r="68" spans="1:10" x14ac:dyDescent="0.3">
      <c r="A68" s="27"/>
      <c r="B68" s="38" t="s">
        <v>75</v>
      </c>
      <c r="C68" s="39" t="s">
        <v>127</v>
      </c>
      <c r="D68" s="27"/>
      <c r="E68" s="27"/>
      <c r="F68" s="27"/>
      <c r="G68" s="44">
        <v>220</v>
      </c>
      <c r="H68" s="44">
        <f t="shared" si="0"/>
        <v>112.48421386316807</v>
      </c>
      <c r="I68" s="14"/>
      <c r="J68" s="14"/>
    </row>
    <row r="69" spans="1:10" x14ac:dyDescent="0.3">
      <c r="A69" s="27"/>
      <c r="B69" s="38" t="s">
        <v>76</v>
      </c>
      <c r="C69" s="39" t="s">
        <v>127</v>
      </c>
      <c r="D69" s="27"/>
      <c r="E69" s="27"/>
      <c r="F69" s="27"/>
      <c r="G69" s="44">
        <v>500</v>
      </c>
      <c r="H69" s="44">
        <f t="shared" si="0"/>
        <v>255.64594059810923</v>
      </c>
      <c r="I69" s="14"/>
      <c r="J69" s="14"/>
    </row>
    <row r="70" spans="1:10" x14ac:dyDescent="0.3">
      <c r="A70" s="27"/>
      <c r="B70" s="38" t="s">
        <v>77</v>
      </c>
      <c r="C70" s="39" t="s">
        <v>127</v>
      </c>
      <c r="D70" s="27"/>
      <c r="E70" s="27"/>
      <c r="F70" s="27"/>
      <c r="G70" s="44">
        <v>200</v>
      </c>
      <c r="H70" s="44">
        <f t="shared" si="0"/>
        <v>102.2583762392437</v>
      </c>
      <c r="I70" s="14"/>
      <c r="J70" s="14"/>
    </row>
    <row r="71" spans="1:10" x14ac:dyDescent="0.3">
      <c r="A71" s="27"/>
      <c r="B71" s="38" t="s">
        <v>78</v>
      </c>
      <c r="C71" s="39" t="s">
        <v>127</v>
      </c>
      <c r="D71" s="27"/>
      <c r="E71" s="27"/>
      <c r="F71" s="27"/>
      <c r="G71" s="44">
        <v>500</v>
      </c>
      <c r="H71" s="44">
        <f t="shared" si="0"/>
        <v>255.64594059810923</v>
      </c>
      <c r="I71" s="14"/>
      <c r="J71" s="14"/>
    </row>
    <row r="72" spans="1:10" x14ac:dyDescent="0.3">
      <c r="A72" s="27"/>
      <c r="B72" s="38" t="s">
        <v>79</v>
      </c>
      <c r="C72" s="39" t="s">
        <v>127</v>
      </c>
      <c r="D72" s="27"/>
      <c r="E72" s="27"/>
      <c r="F72" s="27"/>
      <c r="G72" s="44" t="s">
        <v>141</v>
      </c>
      <c r="H72" s="44" t="s">
        <v>142</v>
      </c>
      <c r="I72" s="14"/>
      <c r="J72" s="14"/>
    </row>
    <row r="73" spans="1:10" x14ac:dyDescent="0.3">
      <c r="A73" s="27"/>
      <c r="B73" s="38" t="s">
        <v>80</v>
      </c>
      <c r="C73" s="39" t="s">
        <v>127</v>
      </c>
      <c r="D73" s="27"/>
      <c r="E73" s="27"/>
      <c r="F73" s="27"/>
      <c r="G73" s="44" t="s">
        <v>143</v>
      </c>
      <c r="H73" s="44" t="s">
        <v>144</v>
      </c>
      <c r="I73" s="14"/>
      <c r="J73" s="14"/>
    </row>
    <row r="74" spans="1:10" x14ac:dyDescent="0.3">
      <c r="A74" s="27"/>
      <c r="B74" s="38" t="s">
        <v>81</v>
      </c>
      <c r="C74" s="39" t="s">
        <v>127</v>
      </c>
      <c r="D74" s="27"/>
      <c r="E74" s="27"/>
      <c r="F74" s="27"/>
      <c r="G74" s="44">
        <v>120</v>
      </c>
      <c r="H74" s="44">
        <f t="shared" ref="H74:H138" si="1">G74/1.95583</f>
        <v>61.355025743546221</v>
      </c>
      <c r="I74" s="14"/>
      <c r="J74" s="14"/>
    </row>
    <row r="75" spans="1:10" x14ac:dyDescent="0.3">
      <c r="A75" s="27"/>
      <c r="B75" s="38" t="s">
        <v>82</v>
      </c>
      <c r="C75" s="39" t="s">
        <v>127</v>
      </c>
      <c r="D75" s="27"/>
      <c r="E75" s="27"/>
      <c r="F75" s="27"/>
      <c r="G75" s="44" t="s">
        <v>139</v>
      </c>
      <c r="H75" s="44" t="s">
        <v>140</v>
      </c>
      <c r="I75" s="14"/>
      <c r="J75" s="14"/>
    </row>
    <row r="76" spans="1:10" x14ac:dyDescent="0.3">
      <c r="A76" s="27"/>
      <c r="B76" s="38" t="s">
        <v>83</v>
      </c>
      <c r="C76" s="39" t="s">
        <v>127</v>
      </c>
      <c r="D76" s="27"/>
      <c r="E76" s="27"/>
      <c r="F76" s="27"/>
      <c r="G76" s="44">
        <v>160</v>
      </c>
      <c r="H76" s="44">
        <f t="shared" si="1"/>
        <v>81.806700991394962</v>
      </c>
      <c r="I76" s="14"/>
      <c r="J76" s="14"/>
    </row>
    <row r="77" spans="1:10" x14ac:dyDescent="0.3">
      <c r="A77" s="27"/>
      <c r="B77" s="38" t="s">
        <v>84</v>
      </c>
      <c r="C77" s="39" t="s">
        <v>127</v>
      </c>
      <c r="D77" s="27"/>
      <c r="E77" s="27"/>
      <c r="F77" s="27"/>
      <c r="G77" s="44">
        <v>950</v>
      </c>
      <c r="H77" s="44">
        <f t="shared" si="1"/>
        <v>485.7272871364076</v>
      </c>
      <c r="I77" s="14"/>
      <c r="J77" s="14"/>
    </row>
    <row r="78" spans="1:10" x14ac:dyDescent="0.3">
      <c r="A78" s="27"/>
      <c r="B78" s="38" t="s">
        <v>145</v>
      </c>
      <c r="C78" s="39" t="s">
        <v>127</v>
      </c>
      <c r="D78" s="27"/>
      <c r="E78" s="27"/>
      <c r="F78" s="27"/>
      <c r="G78" s="44">
        <v>480</v>
      </c>
      <c r="H78" s="44">
        <f t="shared" si="1"/>
        <v>245.42010297418489</v>
      </c>
      <c r="I78" s="14"/>
      <c r="J78" s="14"/>
    </row>
    <row r="79" spans="1:10" x14ac:dyDescent="0.3">
      <c r="A79" s="27"/>
      <c r="B79" s="27"/>
      <c r="C79" s="39"/>
      <c r="D79" s="27"/>
      <c r="E79" s="27"/>
      <c r="F79" s="27"/>
      <c r="G79" s="44"/>
      <c r="H79" s="44"/>
      <c r="I79" s="14"/>
      <c r="J79" s="14"/>
    </row>
    <row r="80" spans="1:10" x14ac:dyDescent="0.3">
      <c r="A80" s="27"/>
      <c r="B80" s="25" t="s">
        <v>85</v>
      </c>
      <c r="C80" s="39"/>
      <c r="D80" s="27"/>
      <c r="E80" s="27"/>
      <c r="F80" s="27"/>
      <c r="G80" s="44"/>
      <c r="H80" s="44"/>
      <c r="I80" s="14"/>
      <c r="J80" s="14"/>
    </row>
    <row r="81" spans="1:10" x14ac:dyDescent="0.3">
      <c r="A81" s="27"/>
      <c r="B81" s="38" t="s">
        <v>86</v>
      </c>
      <c r="C81" s="39" t="s">
        <v>127</v>
      </c>
      <c r="D81" s="27"/>
      <c r="E81" s="27"/>
      <c r="F81" s="27"/>
      <c r="G81" s="44">
        <v>30</v>
      </c>
      <c r="H81" s="44">
        <f t="shared" si="1"/>
        <v>15.338756435886555</v>
      </c>
      <c r="I81" s="14"/>
      <c r="J81" s="14"/>
    </row>
    <row r="82" spans="1:10" x14ac:dyDescent="0.3">
      <c r="A82" s="27"/>
      <c r="B82" s="38" t="s">
        <v>87</v>
      </c>
      <c r="C82" s="39" t="s">
        <v>127</v>
      </c>
      <c r="D82" s="27"/>
      <c r="E82" s="27"/>
      <c r="F82" s="27"/>
      <c r="G82" s="44">
        <v>120</v>
      </c>
      <c r="H82" s="44">
        <f t="shared" si="1"/>
        <v>61.355025743546221</v>
      </c>
      <c r="I82" s="14"/>
      <c r="J82" s="14"/>
    </row>
    <row r="83" spans="1:10" x14ac:dyDescent="0.3">
      <c r="A83" s="27"/>
      <c r="B83" s="38" t="s">
        <v>88</v>
      </c>
      <c r="C83" s="39"/>
      <c r="D83" s="27"/>
      <c r="E83" s="27"/>
      <c r="F83" s="27"/>
      <c r="G83" s="44"/>
      <c r="H83" s="44"/>
      <c r="I83" s="14"/>
      <c r="J83" s="14"/>
    </row>
    <row r="84" spans="1:10" ht="15" customHeight="1" x14ac:dyDescent="0.3">
      <c r="A84" s="27"/>
      <c r="B84" s="38" t="s">
        <v>91</v>
      </c>
      <c r="C84" s="39" t="s">
        <v>127</v>
      </c>
      <c r="D84" s="27"/>
      <c r="E84" s="27"/>
      <c r="F84" s="27"/>
      <c r="G84" s="44">
        <v>50</v>
      </c>
      <c r="H84" s="44">
        <f t="shared" si="1"/>
        <v>25.564594059810926</v>
      </c>
      <c r="I84" s="14"/>
      <c r="J84" s="14"/>
    </row>
    <row r="85" spans="1:10" ht="15" customHeight="1" x14ac:dyDescent="0.3">
      <c r="A85" s="27"/>
      <c r="B85" s="38" t="s">
        <v>92</v>
      </c>
      <c r="C85" s="39" t="s">
        <v>127</v>
      </c>
      <c r="D85" s="27"/>
      <c r="E85" s="27"/>
      <c r="F85" s="27"/>
      <c r="G85" s="44">
        <v>100</v>
      </c>
      <c r="H85" s="44">
        <f t="shared" si="1"/>
        <v>51.129188119621851</v>
      </c>
      <c r="I85" s="14"/>
      <c r="J85" s="14"/>
    </row>
    <row r="86" spans="1:10" ht="15.75" customHeight="1" x14ac:dyDescent="0.3">
      <c r="A86" s="27"/>
      <c r="B86" s="38" t="s">
        <v>93</v>
      </c>
      <c r="C86" s="39" t="s">
        <v>127</v>
      </c>
      <c r="D86" s="27"/>
      <c r="E86" s="27"/>
      <c r="F86" s="27"/>
      <c r="G86" s="44">
        <v>150</v>
      </c>
      <c r="H86" s="44">
        <f t="shared" si="1"/>
        <v>76.693782179432773</v>
      </c>
      <c r="I86" s="14"/>
      <c r="J86" s="14"/>
    </row>
    <row r="87" spans="1:10" ht="15.75" customHeight="1" x14ac:dyDescent="0.3">
      <c r="A87" s="27"/>
      <c r="B87" s="38" t="s">
        <v>94</v>
      </c>
      <c r="C87" s="39" t="s">
        <v>127</v>
      </c>
      <c r="D87" s="27"/>
      <c r="E87" s="27"/>
      <c r="F87" s="27"/>
      <c r="G87" s="44">
        <v>200</v>
      </c>
      <c r="H87" s="44">
        <f t="shared" si="1"/>
        <v>102.2583762392437</v>
      </c>
      <c r="I87" s="14"/>
      <c r="J87" s="14"/>
    </row>
    <row r="88" spans="1:10" ht="15" customHeight="1" x14ac:dyDescent="0.3">
      <c r="A88" s="27"/>
      <c r="B88" s="38" t="s">
        <v>89</v>
      </c>
      <c r="C88" s="39"/>
      <c r="D88" s="27"/>
      <c r="E88" s="27"/>
      <c r="F88" s="27"/>
      <c r="G88" s="44"/>
      <c r="H88" s="44"/>
      <c r="I88" s="14"/>
      <c r="J88" s="14"/>
    </row>
    <row r="89" spans="1:10" ht="15" customHeight="1" x14ac:dyDescent="0.3">
      <c r="A89" s="27"/>
      <c r="B89" s="38" t="s">
        <v>91</v>
      </c>
      <c r="C89" s="39" t="s">
        <v>127</v>
      </c>
      <c r="D89" s="27"/>
      <c r="E89" s="27"/>
      <c r="F89" s="27"/>
      <c r="G89" s="44">
        <v>50</v>
      </c>
      <c r="H89" s="44">
        <f t="shared" si="1"/>
        <v>25.564594059810926</v>
      </c>
      <c r="I89" s="14"/>
      <c r="J89" s="14"/>
    </row>
    <row r="90" spans="1:10" ht="15" customHeight="1" x14ac:dyDescent="0.3">
      <c r="A90" s="27"/>
      <c r="B90" s="38" t="s">
        <v>92</v>
      </c>
      <c r="C90" s="39" t="s">
        <v>127</v>
      </c>
      <c r="D90" s="27"/>
      <c r="E90" s="27"/>
      <c r="F90" s="27"/>
      <c r="G90" s="44">
        <v>100</v>
      </c>
      <c r="H90" s="44">
        <f t="shared" si="1"/>
        <v>51.129188119621851</v>
      </c>
      <c r="I90" s="14"/>
      <c r="J90" s="14"/>
    </row>
    <row r="91" spans="1:10" ht="15.75" customHeight="1" x14ac:dyDescent="0.3">
      <c r="A91" s="27"/>
      <c r="B91" s="38" t="s">
        <v>93</v>
      </c>
      <c r="C91" s="39" t="s">
        <v>127</v>
      </c>
      <c r="D91" s="27"/>
      <c r="E91" s="27"/>
      <c r="F91" s="27"/>
      <c r="G91" s="44">
        <v>150</v>
      </c>
      <c r="H91" s="44">
        <f t="shared" si="1"/>
        <v>76.693782179432773</v>
      </c>
      <c r="I91" s="14"/>
      <c r="J91" s="14"/>
    </row>
    <row r="92" spans="1:10" ht="15.75" customHeight="1" x14ac:dyDescent="0.3">
      <c r="A92" s="27"/>
      <c r="B92" s="38" t="s">
        <v>94</v>
      </c>
      <c r="C92" s="39" t="s">
        <v>127</v>
      </c>
      <c r="D92" s="27"/>
      <c r="E92" s="27"/>
      <c r="F92" s="27"/>
      <c r="G92" s="44">
        <v>200</v>
      </c>
      <c r="H92" s="44">
        <f t="shared" si="1"/>
        <v>102.2583762392437</v>
      </c>
      <c r="I92" s="14"/>
      <c r="J92" s="14"/>
    </row>
    <row r="93" spans="1:10" x14ac:dyDescent="0.3">
      <c r="A93" s="27"/>
      <c r="B93" s="38" t="s">
        <v>90</v>
      </c>
      <c r="C93" s="39" t="s">
        <v>127</v>
      </c>
      <c r="D93" s="27"/>
      <c r="E93" s="27"/>
      <c r="F93" s="27"/>
      <c r="G93" s="44">
        <v>30</v>
      </c>
      <c r="H93" s="44">
        <f t="shared" si="1"/>
        <v>15.338756435886555</v>
      </c>
      <c r="I93" s="14"/>
      <c r="J93" s="14"/>
    </row>
    <row r="94" spans="1:10" x14ac:dyDescent="0.3">
      <c r="A94" s="27"/>
      <c r="B94" s="38"/>
      <c r="C94" s="39"/>
      <c r="D94" s="27"/>
      <c r="E94" s="27"/>
      <c r="F94" s="27"/>
      <c r="G94" s="44"/>
      <c r="H94" s="44"/>
      <c r="I94" s="14"/>
      <c r="J94" s="14"/>
    </row>
    <row r="95" spans="1:10" x14ac:dyDescent="0.3">
      <c r="A95" s="27"/>
      <c r="B95" s="25" t="s">
        <v>95</v>
      </c>
      <c r="C95" s="39"/>
      <c r="D95" s="27"/>
      <c r="E95" s="27"/>
      <c r="F95" s="27"/>
      <c r="G95" s="44"/>
      <c r="H95" s="44"/>
      <c r="I95" s="14"/>
      <c r="J95" s="14"/>
    </row>
    <row r="96" spans="1:10" x14ac:dyDescent="0.3">
      <c r="A96" s="27"/>
      <c r="B96" s="38" t="s">
        <v>96</v>
      </c>
      <c r="C96" s="39" t="s">
        <v>127</v>
      </c>
      <c r="D96" s="27"/>
      <c r="E96" s="27"/>
      <c r="F96" s="27"/>
      <c r="G96" s="44">
        <v>120</v>
      </c>
      <c r="H96" s="44">
        <f t="shared" si="1"/>
        <v>61.355025743546221</v>
      </c>
      <c r="I96" s="14"/>
      <c r="J96" s="14"/>
    </row>
    <row r="97" spans="1:10" x14ac:dyDescent="0.3">
      <c r="A97" s="27"/>
      <c r="B97" s="38" t="s">
        <v>149</v>
      </c>
      <c r="C97" s="39" t="s">
        <v>127</v>
      </c>
      <c r="D97" s="27"/>
      <c r="E97" s="27"/>
      <c r="F97" s="27"/>
      <c r="G97" s="44" t="s">
        <v>147</v>
      </c>
      <c r="H97" s="44" t="s">
        <v>148</v>
      </c>
      <c r="I97" s="14"/>
      <c r="J97" s="14"/>
    </row>
    <row r="98" spans="1:10" x14ac:dyDescent="0.3">
      <c r="A98" s="27"/>
      <c r="B98" s="38" t="s">
        <v>97</v>
      </c>
      <c r="C98" s="39" t="s">
        <v>127</v>
      </c>
      <c r="D98" s="27"/>
      <c r="E98" s="27"/>
      <c r="F98" s="27"/>
      <c r="G98" s="44">
        <v>130</v>
      </c>
      <c r="H98" s="44">
        <v>66.47</v>
      </c>
      <c r="I98" s="14"/>
      <c r="J98" s="14"/>
    </row>
    <row r="99" spans="1:10" x14ac:dyDescent="0.3">
      <c r="A99" s="27"/>
      <c r="B99" s="38" t="s">
        <v>98</v>
      </c>
      <c r="C99" s="39" t="s">
        <v>127</v>
      </c>
      <c r="D99" s="27"/>
      <c r="E99" s="27"/>
      <c r="F99" s="27"/>
      <c r="G99" s="44">
        <v>50</v>
      </c>
      <c r="H99" s="44">
        <v>25.56</v>
      </c>
      <c r="I99" s="14"/>
      <c r="J99" s="14"/>
    </row>
    <row r="100" spans="1:10" x14ac:dyDescent="0.3">
      <c r="A100" s="27"/>
      <c r="B100" s="38" t="s">
        <v>99</v>
      </c>
      <c r="C100" s="39" t="s">
        <v>127</v>
      </c>
      <c r="D100" s="27"/>
      <c r="E100" s="27"/>
      <c r="F100" s="27"/>
      <c r="G100" s="44">
        <v>50</v>
      </c>
      <c r="H100" s="44">
        <f t="shared" si="1"/>
        <v>25.564594059810926</v>
      </c>
      <c r="I100" s="14"/>
      <c r="J100" s="14"/>
    </row>
    <row r="101" spans="1:10" x14ac:dyDescent="0.3">
      <c r="A101" s="27"/>
      <c r="B101" s="38" t="s">
        <v>100</v>
      </c>
      <c r="C101" s="39" t="s">
        <v>127</v>
      </c>
      <c r="D101" s="27"/>
      <c r="E101" s="27"/>
      <c r="F101" s="27"/>
      <c r="G101" s="44">
        <v>50</v>
      </c>
      <c r="H101" s="44">
        <f t="shared" si="1"/>
        <v>25.564594059810926</v>
      </c>
      <c r="I101" s="14"/>
      <c r="J101" s="14"/>
    </row>
    <row r="102" spans="1:10" x14ac:dyDescent="0.3">
      <c r="A102" s="27"/>
      <c r="B102" s="38" t="s">
        <v>101</v>
      </c>
      <c r="C102" s="39" t="s">
        <v>127</v>
      </c>
      <c r="D102" s="27"/>
      <c r="E102" s="27"/>
      <c r="F102" s="27"/>
      <c r="G102" s="44" t="s">
        <v>164</v>
      </c>
      <c r="H102" s="44" t="s">
        <v>146</v>
      </c>
      <c r="I102" s="14"/>
      <c r="J102" s="14"/>
    </row>
    <row r="103" spans="1:10" ht="66" x14ac:dyDescent="0.3">
      <c r="A103" s="27"/>
      <c r="B103" s="38" t="s">
        <v>102</v>
      </c>
      <c r="C103" s="39"/>
      <c r="D103" s="27"/>
      <c r="E103" s="27"/>
      <c r="F103" s="27"/>
      <c r="G103" s="44"/>
      <c r="H103" s="44"/>
      <c r="I103" s="14"/>
      <c r="J103" s="14"/>
    </row>
    <row r="104" spans="1:10" x14ac:dyDescent="0.3">
      <c r="A104" s="27"/>
      <c r="B104" s="38"/>
      <c r="C104" s="39"/>
      <c r="D104" s="27"/>
      <c r="E104" s="27"/>
      <c r="F104" s="27"/>
      <c r="G104" s="44"/>
      <c r="H104" s="44"/>
      <c r="I104" s="14"/>
      <c r="J104" s="14"/>
    </row>
    <row r="105" spans="1:10" x14ac:dyDescent="0.3">
      <c r="A105" s="27"/>
      <c r="B105" s="25" t="s">
        <v>103</v>
      </c>
      <c r="C105" s="39"/>
      <c r="D105" s="27"/>
      <c r="E105" s="27"/>
      <c r="F105" s="27"/>
      <c r="G105" s="44"/>
      <c r="H105" s="44"/>
      <c r="I105" s="14"/>
      <c r="J105" s="14"/>
    </row>
    <row r="106" spans="1:10" x14ac:dyDescent="0.3">
      <c r="A106" s="27"/>
      <c r="B106" s="38" t="s">
        <v>104</v>
      </c>
      <c r="C106" s="39" t="s">
        <v>127</v>
      </c>
      <c r="D106" s="27"/>
      <c r="E106" s="27"/>
      <c r="F106" s="27"/>
      <c r="G106" s="44">
        <v>550</v>
      </c>
      <c r="H106" s="44">
        <f t="shared" si="1"/>
        <v>281.21053465792016</v>
      </c>
      <c r="I106" s="14"/>
      <c r="J106" s="14"/>
    </row>
    <row r="107" spans="1:10" x14ac:dyDescent="0.3">
      <c r="A107" s="27"/>
      <c r="B107" s="38" t="s">
        <v>105</v>
      </c>
      <c r="C107" s="39" t="s">
        <v>127</v>
      </c>
      <c r="D107" s="27"/>
      <c r="E107" s="27"/>
      <c r="F107" s="27"/>
      <c r="G107" s="44" t="s">
        <v>150</v>
      </c>
      <c r="H107" s="44" t="s">
        <v>165</v>
      </c>
      <c r="I107" s="14"/>
      <c r="J107" s="14"/>
    </row>
    <row r="108" spans="1:10" x14ac:dyDescent="0.3">
      <c r="A108" s="27"/>
      <c r="B108" s="38" t="s">
        <v>151</v>
      </c>
      <c r="C108" s="39" t="s">
        <v>127</v>
      </c>
      <c r="D108" s="27"/>
      <c r="E108" s="27"/>
      <c r="F108" s="27"/>
      <c r="G108" s="44">
        <v>150</v>
      </c>
      <c r="H108" s="44">
        <f t="shared" si="1"/>
        <v>76.693782179432773</v>
      </c>
      <c r="I108" s="14"/>
      <c r="J108" s="14"/>
    </row>
    <row r="109" spans="1:10" x14ac:dyDescent="0.3">
      <c r="A109" s="27"/>
      <c r="B109" s="38" t="s">
        <v>106</v>
      </c>
      <c r="C109" s="39" t="s">
        <v>127</v>
      </c>
      <c r="D109" s="27"/>
      <c r="E109" s="27"/>
      <c r="F109" s="27"/>
      <c r="G109" s="44" t="s">
        <v>152</v>
      </c>
      <c r="H109" s="44" t="s">
        <v>153</v>
      </c>
      <c r="I109" s="14"/>
      <c r="J109" s="14"/>
    </row>
    <row r="110" spans="1:10" x14ac:dyDescent="0.3">
      <c r="A110" s="27"/>
      <c r="B110" s="38" t="s">
        <v>107</v>
      </c>
      <c r="C110" s="39" t="s">
        <v>127</v>
      </c>
      <c r="D110" s="27"/>
      <c r="E110" s="27"/>
      <c r="F110" s="27"/>
      <c r="G110" s="44" t="s">
        <v>154</v>
      </c>
      <c r="H110" s="44" t="s">
        <v>159</v>
      </c>
      <c r="I110" s="14"/>
      <c r="J110" s="14"/>
    </row>
    <row r="111" spans="1:10" x14ac:dyDescent="0.3">
      <c r="A111" s="27"/>
      <c r="B111" s="38" t="s">
        <v>108</v>
      </c>
      <c r="C111" s="39" t="s">
        <v>127</v>
      </c>
      <c r="D111" s="27"/>
      <c r="E111" s="27"/>
      <c r="F111" s="27"/>
      <c r="G111" s="44" t="s">
        <v>160</v>
      </c>
      <c r="H111" s="44" t="s">
        <v>168</v>
      </c>
      <c r="I111" s="14"/>
      <c r="J111" s="14"/>
    </row>
    <row r="112" spans="1:10" x14ac:dyDescent="0.3">
      <c r="A112" s="27"/>
      <c r="B112" s="38" t="s">
        <v>109</v>
      </c>
      <c r="C112" s="39" t="s">
        <v>127</v>
      </c>
      <c r="D112" s="27"/>
      <c r="E112" s="27"/>
      <c r="F112" s="27"/>
      <c r="G112" s="44">
        <v>550</v>
      </c>
      <c r="H112" s="44">
        <f t="shared" si="1"/>
        <v>281.21053465792016</v>
      </c>
      <c r="I112" s="14"/>
      <c r="J112" s="14"/>
    </row>
    <row r="113" spans="1:10" x14ac:dyDescent="0.3">
      <c r="A113" s="27"/>
      <c r="B113" s="38" t="s">
        <v>161</v>
      </c>
      <c r="C113" s="39" t="s">
        <v>127</v>
      </c>
      <c r="D113" s="27"/>
      <c r="E113" s="27"/>
      <c r="F113" s="27"/>
      <c r="G113" s="44">
        <v>20</v>
      </c>
      <c r="H113" s="44">
        <f t="shared" si="1"/>
        <v>10.22583762392437</v>
      </c>
      <c r="I113" s="14"/>
      <c r="J113" s="14"/>
    </row>
    <row r="114" spans="1:10" x14ac:dyDescent="0.3">
      <c r="A114" s="27"/>
      <c r="B114" s="38" t="s">
        <v>162</v>
      </c>
      <c r="C114" s="39" t="s">
        <v>127</v>
      </c>
      <c r="D114" s="27"/>
      <c r="E114" s="27"/>
      <c r="F114" s="27"/>
      <c r="G114" s="44">
        <v>20</v>
      </c>
      <c r="H114" s="44">
        <f t="shared" si="1"/>
        <v>10.22583762392437</v>
      </c>
      <c r="I114" s="14"/>
      <c r="J114" s="14"/>
    </row>
    <row r="115" spans="1:10" x14ac:dyDescent="0.3">
      <c r="A115" s="27"/>
      <c r="B115" s="38" t="s">
        <v>110</v>
      </c>
      <c r="C115" s="39" t="s">
        <v>127</v>
      </c>
      <c r="D115" s="27"/>
      <c r="E115" s="27"/>
      <c r="F115" s="27"/>
      <c r="G115" s="44">
        <v>20</v>
      </c>
      <c r="H115" s="44">
        <f t="shared" si="1"/>
        <v>10.22583762392437</v>
      </c>
      <c r="I115" s="14"/>
      <c r="J115" s="14"/>
    </row>
    <row r="116" spans="1:10" x14ac:dyDescent="0.3">
      <c r="A116" s="27"/>
      <c r="B116" s="38" t="s">
        <v>163</v>
      </c>
      <c r="C116" s="39" t="s">
        <v>127</v>
      </c>
      <c r="D116" s="27"/>
      <c r="E116" s="27"/>
      <c r="F116" s="27"/>
      <c r="G116" s="44">
        <v>80</v>
      </c>
      <c r="H116" s="44">
        <f t="shared" si="1"/>
        <v>40.903350495697481</v>
      </c>
      <c r="I116" s="14"/>
      <c r="J116" s="14"/>
    </row>
    <row r="117" spans="1:10" x14ac:dyDescent="0.3">
      <c r="A117" s="27"/>
      <c r="B117" s="38" t="s">
        <v>166</v>
      </c>
      <c r="C117" s="39" t="s">
        <v>127</v>
      </c>
      <c r="D117" s="27"/>
      <c r="E117" s="27"/>
      <c r="F117" s="27"/>
      <c r="G117" s="44">
        <v>150</v>
      </c>
      <c r="H117" s="44">
        <f t="shared" si="1"/>
        <v>76.693782179432773</v>
      </c>
      <c r="I117" s="14"/>
      <c r="J117" s="14"/>
    </row>
    <row r="118" spans="1:10" x14ac:dyDescent="0.3">
      <c r="A118" s="27"/>
      <c r="B118" s="38" t="s">
        <v>167</v>
      </c>
      <c r="C118" s="39" t="s">
        <v>127</v>
      </c>
      <c r="D118" s="27"/>
      <c r="E118" s="27"/>
      <c r="F118" s="27"/>
      <c r="G118" s="44">
        <v>450</v>
      </c>
      <c r="H118" s="44">
        <f t="shared" si="1"/>
        <v>230.08134653829833</v>
      </c>
      <c r="I118" s="14"/>
      <c r="J118" s="14"/>
    </row>
    <row r="119" spans="1:10" x14ac:dyDescent="0.3">
      <c r="A119" s="27"/>
      <c r="B119" s="38"/>
      <c r="C119" s="39"/>
      <c r="D119" s="27"/>
      <c r="E119" s="27"/>
      <c r="F119" s="27"/>
      <c r="G119" s="44"/>
      <c r="H119" s="44"/>
      <c r="I119" s="14"/>
      <c r="J119" s="14"/>
    </row>
    <row r="120" spans="1:10" x14ac:dyDescent="0.3">
      <c r="A120" s="27"/>
      <c r="B120" s="25" t="s">
        <v>111</v>
      </c>
      <c r="C120" s="39"/>
      <c r="D120" s="27"/>
      <c r="E120" s="27"/>
      <c r="F120" s="27"/>
      <c r="G120" s="44"/>
      <c r="H120" s="44"/>
      <c r="I120" s="14"/>
      <c r="J120" s="14"/>
    </row>
    <row r="121" spans="1:10" x14ac:dyDescent="0.3">
      <c r="A121" s="27"/>
      <c r="B121" s="38" t="s">
        <v>112</v>
      </c>
      <c r="C121" s="39" t="s">
        <v>127</v>
      </c>
      <c r="D121" s="27"/>
      <c r="E121" s="27"/>
      <c r="F121" s="27"/>
      <c r="G121" s="44" t="s">
        <v>171</v>
      </c>
      <c r="H121" s="44" t="s">
        <v>172</v>
      </c>
      <c r="I121" s="14"/>
      <c r="J121" s="14"/>
    </row>
    <row r="122" spans="1:10" x14ac:dyDescent="0.3">
      <c r="A122" s="27"/>
      <c r="B122" s="38" t="s">
        <v>113</v>
      </c>
      <c r="C122" s="39" t="s">
        <v>127</v>
      </c>
      <c r="D122" s="27"/>
      <c r="E122" s="27"/>
      <c r="F122" s="27"/>
      <c r="G122" s="44" t="s">
        <v>169</v>
      </c>
      <c r="H122" s="44" t="s">
        <v>170</v>
      </c>
      <c r="I122" s="14"/>
      <c r="J122" s="14"/>
    </row>
    <row r="123" spans="1:10" x14ac:dyDescent="0.3">
      <c r="A123" s="27"/>
      <c r="B123" s="38" t="s">
        <v>114</v>
      </c>
      <c r="C123" s="39" t="s">
        <v>127</v>
      </c>
      <c r="D123" s="27"/>
      <c r="E123" s="27"/>
      <c r="F123" s="27"/>
      <c r="G123" s="44" t="s">
        <v>173</v>
      </c>
      <c r="H123" s="44" t="s">
        <v>174</v>
      </c>
      <c r="I123" s="14"/>
      <c r="J123" s="14"/>
    </row>
    <row r="124" spans="1:10" x14ac:dyDescent="0.3">
      <c r="A124" s="27"/>
      <c r="B124" s="38" t="s">
        <v>115</v>
      </c>
      <c r="C124" s="39" t="s">
        <v>127</v>
      </c>
      <c r="D124" s="27"/>
      <c r="E124" s="27"/>
      <c r="F124" s="27"/>
      <c r="G124" s="44" t="s">
        <v>155</v>
      </c>
      <c r="H124" s="44" t="s">
        <v>175</v>
      </c>
      <c r="I124" s="14"/>
      <c r="J124" s="14"/>
    </row>
    <row r="125" spans="1:10" x14ac:dyDescent="0.3">
      <c r="A125" s="27"/>
      <c r="B125" s="38" t="s">
        <v>116</v>
      </c>
      <c r="C125" s="39" t="s">
        <v>127</v>
      </c>
      <c r="D125" s="27"/>
      <c r="E125" s="27"/>
      <c r="F125" s="27"/>
      <c r="G125" s="44">
        <v>350</v>
      </c>
      <c r="H125" s="44">
        <f t="shared" si="1"/>
        <v>178.95215841867648</v>
      </c>
      <c r="I125" s="14"/>
      <c r="J125" s="14"/>
    </row>
    <row r="126" spans="1:10" x14ac:dyDescent="0.3">
      <c r="A126" s="27"/>
      <c r="B126" s="38" t="s">
        <v>117</v>
      </c>
      <c r="C126" s="39" t="s">
        <v>127</v>
      </c>
      <c r="D126" s="27"/>
      <c r="E126" s="27"/>
      <c r="F126" s="27"/>
      <c r="G126" s="44" t="s">
        <v>156</v>
      </c>
      <c r="H126" s="44" t="s">
        <v>176</v>
      </c>
      <c r="I126" s="14"/>
      <c r="J126" s="14"/>
    </row>
    <row r="127" spans="1:10" ht="26.4" x14ac:dyDescent="0.3">
      <c r="A127" s="27"/>
      <c r="B127" s="38" t="s">
        <v>118</v>
      </c>
      <c r="C127" s="39" t="s">
        <v>127</v>
      </c>
      <c r="D127" s="27"/>
      <c r="E127" s="27"/>
      <c r="F127" s="27"/>
      <c r="G127" s="44">
        <v>50</v>
      </c>
      <c r="H127" s="44">
        <f t="shared" si="1"/>
        <v>25.564594059810926</v>
      </c>
      <c r="I127" s="14"/>
      <c r="J127" s="14"/>
    </row>
    <row r="128" spans="1:10" x14ac:dyDescent="0.3">
      <c r="A128" s="27"/>
      <c r="B128" s="38" t="s">
        <v>119</v>
      </c>
      <c r="C128" s="39" t="s">
        <v>127</v>
      </c>
      <c r="D128" s="27"/>
      <c r="E128" s="27"/>
      <c r="F128" s="27"/>
      <c r="G128" s="44" t="s">
        <v>155</v>
      </c>
      <c r="H128" s="44" t="s">
        <v>175</v>
      </c>
      <c r="I128" s="14"/>
      <c r="J128" s="14"/>
    </row>
    <row r="129" spans="1:10" x14ac:dyDescent="0.3">
      <c r="A129" s="27"/>
      <c r="B129" s="38" t="s">
        <v>120</v>
      </c>
      <c r="C129" s="39" t="s">
        <v>127</v>
      </c>
      <c r="D129" s="27"/>
      <c r="E129" s="27"/>
      <c r="F129" s="27"/>
      <c r="G129" s="44">
        <v>30</v>
      </c>
      <c r="H129" s="44">
        <f t="shared" si="1"/>
        <v>15.338756435886555</v>
      </c>
      <c r="I129" s="14"/>
      <c r="J129" s="14"/>
    </row>
    <row r="130" spans="1:10" x14ac:dyDescent="0.3">
      <c r="A130" s="27"/>
      <c r="B130" s="38" t="s">
        <v>121</v>
      </c>
      <c r="C130" s="39" t="s">
        <v>127</v>
      </c>
      <c r="D130" s="27"/>
      <c r="E130" s="27"/>
      <c r="F130" s="27"/>
      <c r="G130" s="44" t="s">
        <v>157</v>
      </c>
      <c r="H130" s="44" t="s">
        <v>177</v>
      </c>
      <c r="I130" s="14"/>
      <c r="J130" s="14"/>
    </row>
    <row r="131" spans="1:10" x14ac:dyDescent="0.3">
      <c r="A131" s="27"/>
      <c r="B131" s="38" t="s">
        <v>122</v>
      </c>
      <c r="C131" s="39" t="s">
        <v>127</v>
      </c>
      <c r="D131" s="27"/>
      <c r="E131" s="27"/>
      <c r="F131" s="27"/>
      <c r="G131" s="44" t="s">
        <v>155</v>
      </c>
      <c r="H131" s="44" t="s">
        <v>175</v>
      </c>
      <c r="I131" s="14"/>
      <c r="J131" s="14"/>
    </row>
    <row r="132" spans="1:10" x14ac:dyDescent="0.3">
      <c r="A132" s="27"/>
      <c r="B132" s="38" t="s">
        <v>123</v>
      </c>
      <c r="C132" s="39" t="s">
        <v>127</v>
      </c>
      <c r="D132" s="27"/>
      <c r="E132" s="27"/>
      <c r="F132" s="27"/>
      <c r="G132" s="44" t="s">
        <v>156</v>
      </c>
      <c r="H132" s="44" t="s">
        <v>178</v>
      </c>
      <c r="I132" s="14"/>
      <c r="J132" s="14"/>
    </row>
    <row r="133" spans="1:10" x14ac:dyDescent="0.3">
      <c r="A133" s="27"/>
      <c r="B133" s="38" t="s">
        <v>124</v>
      </c>
      <c r="C133" s="39" t="s">
        <v>127</v>
      </c>
      <c r="D133" s="27"/>
      <c r="E133" s="27"/>
      <c r="F133" s="27"/>
      <c r="G133" s="44" t="s">
        <v>158</v>
      </c>
      <c r="H133" s="44" t="s">
        <v>179</v>
      </c>
      <c r="I133" s="14"/>
      <c r="J133" s="14"/>
    </row>
    <row r="134" spans="1:10" x14ac:dyDescent="0.3">
      <c r="A134" s="27"/>
      <c r="B134" s="38" t="s">
        <v>125</v>
      </c>
      <c r="C134" s="39" t="s">
        <v>127</v>
      </c>
      <c r="D134" s="27"/>
      <c r="E134" s="27"/>
      <c r="F134" s="27"/>
      <c r="G134" s="44" t="s">
        <v>180</v>
      </c>
      <c r="H134" s="44" t="s">
        <v>181</v>
      </c>
      <c r="I134" s="14"/>
      <c r="J134" s="14"/>
    </row>
    <row r="135" spans="1:10" x14ac:dyDescent="0.3">
      <c r="A135" s="27"/>
      <c r="B135" s="70" t="s">
        <v>182</v>
      </c>
      <c r="C135" s="39" t="s">
        <v>127</v>
      </c>
      <c r="D135" s="27"/>
      <c r="E135" s="27"/>
      <c r="F135" s="27"/>
      <c r="G135" s="44">
        <v>1800</v>
      </c>
      <c r="H135" s="44">
        <f t="shared" si="1"/>
        <v>920.32538615319334</v>
      </c>
      <c r="I135" s="14" t="s">
        <v>197</v>
      </c>
      <c r="J135" s="14"/>
    </row>
    <row r="136" spans="1:10" x14ac:dyDescent="0.3">
      <c r="A136" s="27"/>
      <c r="B136" s="71"/>
      <c r="C136" s="39" t="s">
        <v>127</v>
      </c>
      <c r="D136" s="27"/>
      <c r="E136" s="27"/>
      <c r="F136" s="27"/>
      <c r="G136" s="44">
        <v>2800</v>
      </c>
      <c r="H136" s="44">
        <f t="shared" si="1"/>
        <v>1431.6172673494118</v>
      </c>
      <c r="I136" s="14" t="s">
        <v>198</v>
      </c>
      <c r="J136" s="14"/>
    </row>
    <row r="137" spans="1:10" x14ac:dyDescent="0.3">
      <c r="A137" s="27"/>
      <c r="B137" s="71"/>
      <c r="C137" s="39" t="s">
        <v>127</v>
      </c>
      <c r="D137" s="27"/>
      <c r="E137" s="27"/>
      <c r="F137" s="27"/>
      <c r="G137" s="44">
        <v>3800</v>
      </c>
      <c r="H137" s="44">
        <f t="shared" si="1"/>
        <v>1942.9091485456304</v>
      </c>
      <c r="I137" s="14" t="s">
        <v>199</v>
      </c>
      <c r="J137" s="14"/>
    </row>
    <row r="138" spans="1:10" x14ac:dyDescent="0.3">
      <c r="A138" s="27"/>
      <c r="B138" s="72"/>
      <c r="C138" s="39" t="s">
        <v>127</v>
      </c>
      <c r="D138" s="27"/>
      <c r="E138" s="27"/>
      <c r="F138" s="27"/>
      <c r="G138" s="44">
        <v>4000</v>
      </c>
      <c r="H138" s="44">
        <f t="shared" si="1"/>
        <v>2045.1675247848739</v>
      </c>
      <c r="I138" s="14" t="s">
        <v>200</v>
      </c>
      <c r="J138" s="14"/>
    </row>
    <row r="139" spans="1:10" x14ac:dyDescent="0.3">
      <c r="F139" s="42"/>
      <c r="G139" s="33"/>
      <c r="H139" s="33"/>
      <c r="I139" s="14"/>
      <c r="J139" s="14"/>
    </row>
    <row r="140" spans="1:10" x14ac:dyDescent="0.3">
      <c r="F140" s="42"/>
      <c r="G140" s="33"/>
      <c r="H140" s="33"/>
      <c r="I140" s="14"/>
      <c r="J140" s="14"/>
    </row>
    <row r="141" spans="1:10" x14ac:dyDescent="0.3">
      <c r="F141" s="42"/>
      <c r="G141" s="33"/>
      <c r="H141" s="33"/>
      <c r="I141" s="14"/>
      <c r="J141" s="14"/>
    </row>
    <row r="142" spans="1:10" x14ac:dyDescent="0.3">
      <c r="F142" s="42"/>
      <c r="G142" s="33"/>
      <c r="H142" s="33"/>
      <c r="I142" s="14"/>
      <c r="J142" s="14"/>
    </row>
    <row r="143" spans="1:10" x14ac:dyDescent="0.3">
      <c r="B143" s="17"/>
      <c r="H143" s="33"/>
      <c r="I143" s="14"/>
      <c r="J143" s="14"/>
    </row>
    <row r="144" spans="1:10" x14ac:dyDescent="0.3">
      <c r="B144" s="17"/>
      <c r="H144" s="33"/>
      <c r="I144" s="14"/>
      <c r="J144" s="14"/>
    </row>
    <row r="145" spans="2:10" x14ac:dyDescent="0.3">
      <c r="B145" s="17"/>
      <c r="H145" s="33"/>
      <c r="I145" s="14"/>
      <c r="J145" s="14"/>
    </row>
    <row r="146" spans="2:10" x14ac:dyDescent="0.3">
      <c r="B146" s="17"/>
      <c r="H146" s="33"/>
      <c r="I146" s="14"/>
      <c r="J146" s="14"/>
    </row>
    <row r="147" spans="2:10" x14ac:dyDescent="0.3">
      <c r="B147" s="17"/>
      <c r="H147" s="33"/>
      <c r="I147" s="14"/>
      <c r="J147" s="14"/>
    </row>
    <row r="148" spans="2:10" x14ac:dyDescent="0.3">
      <c r="B148" s="17"/>
      <c r="H148" s="33"/>
      <c r="I148" s="14"/>
      <c r="J148" s="14"/>
    </row>
    <row r="149" spans="2:10" x14ac:dyDescent="0.3">
      <c r="B149" s="17"/>
      <c r="H149" s="33"/>
      <c r="I149" s="14"/>
      <c r="J149" s="14"/>
    </row>
    <row r="150" spans="2:10" x14ac:dyDescent="0.3">
      <c r="B150" s="17"/>
      <c r="H150" s="33"/>
      <c r="I150" s="14"/>
      <c r="J150" s="14"/>
    </row>
    <row r="151" spans="2:10" x14ac:dyDescent="0.3">
      <c r="B151" s="17"/>
      <c r="H151" s="33"/>
      <c r="I151" s="14"/>
      <c r="J151" s="14"/>
    </row>
    <row r="152" spans="2:10" x14ac:dyDescent="0.3">
      <c r="B152" s="17"/>
      <c r="H152" s="33"/>
      <c r="I152" s="14"/>
      <c r="J152" s="14"/>
    </row>
    <row r="153" spans="2:10" x14ac:dyDescent="0.3">
      <c r="B153" s="17"/>
      <c r="H153" s="33"/>
      <c r="I153" s="14"/>
      <c r="J153" s="14"/>
    </row>
    <row r="154" spans="2:10" x14ac:dyDescent="0.3">
      <c r="B154" s="17"/>
      <c r="H154" s="33"/>
      <c r="I154" s="14"/>
      <c r="J154" s="14"/>
    </row>
    <row r="155" spans="2:10" x14ac:dyDescent="0.3">
      <c r="B155" s="17"/>
      <c r="H155" s="33"/>
      <c r="I155" s="14"/>
      <c r="J155" s="14"/>
    </row>
    <row r="156" spans="2:10" x14ac:dyDescent="0.3">
      <c r="B156" s="17"/>
      <c r="H156" s="33"/>
      <c r="I156" s="14"/>
      <c r="J156" s="14"/>
    </row>
    <row r="157" spans="2:10" x14ac:dyDescent="0.3">
      <c r="B157" s="17"/>
      <c r="H157" s="33"/>
      <c r="I157" s="14"/>
      <c r="J157" s="14"/>
    </row>
    <row r="158" spans="2:10" x14ac:dyDescent="0.3">
      <c r="B158" s="17"/>
      <c r="I158" s="14"/>
      <c r="J158" s="14"/>
    </row>
    <row r="159" spans="2:10" x14ac:dyDescent="0.3">
      <c r="B159" s="17"/>
      <c r="I159" s="14"/>
      <c r="J159" s="14"/>
    </row>
    <row r="160" spans="2:10" x14ac:dyDescent="0.3">
      <c r="B160" s="17"/>
      <c r="I160" s="14"/>
      <c r="J160" s="14"/>
    </row>
    <row r="161" spans="2:10" x14ac:dyDescent="0.3">
      <c r="B161" s="17"/>
      <c r="I161" s="14"/>
      <c r="J161" s="14"/>
    </row>
    <row r="162" spans="2:10" x14ac:dyDescent="0.3">
      <c r="B162" s="17"/>
      <c r="I162" s="14"/>
      <c r="J162" s="14"/>
    </row>
    <row r="163" spans="2:10" x14ac:dyDescent="0.3">
      <c r="B163" s="17"/>
      <c r="I163" s="14"/>
      <c r="J163" s="14"/>
    </row>
    <row r="164" spans="2:10" x14ac:dyDescent="0.3">
      <c r="B164" s="17"/>
      <c r="I164" s="14"/>
      <c r="J164" s="14"/>
    </row>
    <row r="165" spans="2:10" x14ac:dyDescent="0.3">
      <c r="B165" s="17"/>
      <c r="I165" s="14"/>
      <c r="J165" s="14"/>
    </row>
    <row r="166" spans="2:10" x14ac:dyDescent="0.3">
      <c r="B166" s="17"/>
      <c r="I166" s="14"/>
      <c r="J166" s="14"/>
    </row>
    <row r="167" spans="2:10" x14ac:dyDescent="0.3">
      <c r="B167" s="17"/>
      <c r="I167" s="14"/>
      <c r="J167" s="14"/>
    </row>
    <row r="168" spans="2:10" x14ac:dyDescent="0.3">
      <c r="B168" s="17"/>
      <c r="I168" s="14"/>
      <c r="J168" s="14"/>
    </row>
    <row r="169" spans="2:10" x14ac:dyDescent="0.3">
      <c r="B169" s="17"/>
      <c r="I169" s="14"/>
      <c r="J169" s="14"/>
    </row>
    <row r="170" spans="2:10" x14ac:dyDescent="0.3">
      <c r="B170" s="17"/>
      <c r="I170" s="14"/>
      <c r="J170" s="14"/>
    </row>
    <row r="171" spans="2:10" x14ac:dyDescent="0.3">
      <c r="B171" s="17"/>
      <c r="I171" s="14"/>
      <c r="J171" s="14"/>
    </row>
    <row r="172" spans="2:10" x14ac:dyDescent="0.3">
      <c r="B172" s="17"/>
      <c r="I172" s="14"/>
      <c r="J172" s="14"/>
    </row>
    <row r="173" spans="2:10" x14ac:dyDescent="0.3">
      <c r="B173" s="17"/>
      <c r="I173" s="14"/>
      <c r="J173" s="14"/>
    </row>
    <row r="174" spans="2:10" x14ac:dyDescent="0.3">
      <c r="B174" s="17"/>
      <c r="I174" s="14"/>
      <c r="J174" s="14"/>
    </row>
    <row r="175" spans="2:10" x14ac:dyDescent="0.3">
      <c r="B175" s="17"/>
      <c r="I175" s="14"/>
      <c r="J175" s="14"/>
    </row>
    <row r="176" spans="2:10" x14ac:dyDescent="0.3">
      <c r="B176" s="17"/>
      <c r="I176" s="14"/>
      <c r="J176" s="14"/>
    </row>
    <row r="177" spans="2:10" x14ac:dyDescent="0.3">
      <c r="B177" s="17"/>
      <c r="I177" s="14"/>
      <c r="J177" s="14"/>
    </row>
    <row r="178" spans="2:10" x14ac:dyDescent="0.3">
      <c r="B178" s="17"/>
      <c r="I178" s="14"/>
      <c r="J178" s="14"/>
    </row>
    <row r="179" spans="2:10" x14ac:dyDescent="0.3">
      <c r="B179" s="17"/>
      <c r="I179" s="14"/>
      <c r="J179" s="14"/>
    </row>
    <row r="180" spans="2:10" x14ac:dyDescent="0.3">
      <c r="B180" s="17"/>
      <c r="I180" s="14"/>
      <c r="J180" s="14"/>
    </row>
    <row r="181" spans="2:10" x14ac:dyDescent="0.3">
      <c r="B181" s="17"/>
      <c r="I181" s="14"/>
      <c r="J181" s="14"/>
    </row>
    <row r="182" spans="2:10" x14ac:dyDescent="0.3">
      <c r="B182" s="17"/>
      <c r="I182" s="14"/>
      <c r="J182" s="14"/>
    </row>
    <row r="183" spans="2:10" x14ac:dyDescent="0.3">
      <c r="B183" s="17"/>
      <c r="I183" s="14"/>
      <c r="J183" s="14"/>
    </row>
    <row r="184" spans="2:10" x14ac:dyDescent="0.3">
      <c r="B184" s="17"/>
      <c r="I184" s="14"/>
      <c r="J184" s="14"/>
    </row>
    <row r="185" spans="2:10" x14ac:dyDescent="0.3">
      <c r="B185" s="17"/>
      <c r="I185" s="14"/>
      <c r="J185" s="14"/>
    </row>
    <row r="186" spans="2:10" x14ac:dyDescent="0.3">
      <c r="B186" s="17"/>
      <c r="I186" s="14"/>
      <c r="J186" s="14"/>
    </row>
    <row r="187" spans="2:10" x14ac:dyDescent="0.3">
      <c r="B187" s="17"/>
      <c r="I187" s="14"/>
      <c r="J187" s="14"/>
    </row>
    <row r="188" spans="2:10" x14ac:dyDescent="0.3">
      <c r="B188" s="17"/>
      <c r="I188" s="14"/>
      <c r="J188" s="14"/>
    </row>
    <row r="189" spans="2:10" x14ac:dyDescent="0.3">
      <c r="B189" s="17"/>
      <c r="I189" s="14"/>
      <c r="J189" s="14"/>
    </row>
    <row r="190" spans="2:10" x14ac:dyDescent="0.3">
      <c r="B190" s="17"/>
      <c r="I190" s="14"/>
      <c r="J190" s="14"/>
    </row>
    <row r="191" spans="2:10" x14ac:dyDescent="0.3">
      <c r="B191" s="17"/>
      <c r="I191" s="14"/>
      <c r="J191" s="14"/>
    </row>
    <row r="192" spans="2:10" x14ac:dyDescent="0.3">
      <c r="B192" s="17"/>
      <c r="I192" s="14"/>
      <c r="J192" s="14"/>
    </row>
    <row r="193" spans="2:10" x14ac:dyDescent="0.3">
      <c r="B193" s="17"/>
      <c r="I193" s="14"/>
      <c r="J193" s="14"/>
    </row>
    <row r="194" spans="2:10" x14ac:dyDescent="0.3">
      <c r="B194" s="17"/>
      <c r="I194" s="14"/>
      <c r="J194" s="14"/>
    </row>
    <row r="195" spans="2:10" x14ac:dyDescent="0.3">
      <c r="B195" s="17"/>
      <c r="I195" s="14"/>
      <c r="J195" s="14"/>
    </row>
    <row r="196" spans="2:10" x14ac:dyDescent="0.3">
      <c r="B196" s="17"/>
      <c r="I196" s="14"/>
      <c r="J196" s="14"/>
    </row>
    <row r="197" spans="2:10" x14ac:dyDescent="0.3">
      <c r="B197" s="17"/>
      <c r="I197" s="14"/>
      <c r="J197" s="14"/>
    </row>
    <row r="198" spans="2:10" x14ac:dyDescent="0.3">
      <c r="B198" s="17"/>
      <c r="I198" s="14"/>
      <c r="J198" s="14"/>
    </row>
    <row r="199" spans="2:10" x14ac:dyDescent="0.3">
      <c r="B199" s="17"/>
      <c r="I199" s="14"/>
      <c r="J199" s="14"/>
    </row>
    <row r="200" spans="2:10" x14ac:dyDescent="0.3">
      <c r="B200" s="17"/>
      <c r="I200" s="14"/>
      <c r="J200" s="14"/>
    </row>
    <row r="201" spans="2:10" x14ac:dyDescent="0.3">
      <c r="B201" s="17"/>
      <c r="I201" s="14"/>
      <c r="J201" s="14"/>
    </row>
    <row r="202" spans="2:10" x14ac:dyDescent="0.3">
      <c r="B202" s="17"/>
      <c r="I202" s="14"/>
      <c r="J202" s="14"/>
    </row>
    <row r="203" spans="2:10" x14ac:dyDescent="0.3">
      <c r="B203" s="17"/>
      <c r="I203" s="14"/>
      <c r="J203" s="14"/>
    </row>
    <row r="204" spans="2:10" x14ac:dyDescent="0.3">
      <c r="B204" s="17"/>
      <c r="I204" s="14"/>
      <c r="J204" s="14"/>
    </row>
    <row r="205" spans="2:10" x14ac:dyDescent="0.3">
      <c r="B205" s="17"/>
      <c r="I205" s="14"/>
      <c r="J205" s="14"/>
    </row>
    <row r="206" spans="2:10" x14ac:dyDescent="0.3">
      <c r="B206" s="17"/>
      <c r="I206" s="14"/>
      <c r="J206" s="14"/>
    </row>
    <row r="207" spans="2:10" x14ac:dyDescent="0.3">
      <c r="B207" s="17"/>
      <c r="I207" s="14"/>
      <c r="J207" s="14"/>
    </row>
    <row r="208" spans="2:10" x14ac:dyDescent="0.3">
      <c r="B208" s="17"/>
      <c r="I208" s="14"/>
      <c r="J208" s="14"/>
    </row>
    <row r="209" spans="2:10" x14ac:dyDescent="0.3">
      <c r="B209" s="17"/>
      <c r="I209" s="14"/>
      <c r="J209" s="14"/>
    </row>
    <row r="210" spans="2:10" x14ac:dyDescent="0.3">
      <c r="B210" s="17"/>
      <c r="I210" s="14"/>
      <c r="J210" s="14"/>
    </row>
    <row r="211" spans="2:10" x14ac:dyDescent="0.3">
      <c r="B211" s="17"/>
      <c r="I211" s="14"/>
      <c r="J211" s="14"/>
    </row>
    <row r="212" spans="2:10" x14ac:dyDescent="0.3">
      <c r="B212" s="17"/>
      <c r="I212" s="14"/>
      <c r="J212" s="14"/>
    </row>
    <row r="213" spans="2:10" x14ac:dyDescent="0.3">
      <c r="B213" s="17"/>
      <c r="I213" s="14"/>
      <c r="J213" s="14"/>
    </row>
    <row r="214" spans="2:10" x14ac:dyDescent="0.3">
      <c r="B214" s="17"/>
      <c r="I214" s="14"/>
      <c r="J214" s="14"/>
    </row>
    <row r="215" spans="2:10" x14ac:dyDescent="0.3">
      <c r="B215" s="17"/>
      <c r="I215" s="14"/>
      <c r="J215" s="14"/>
    </row>
    <row r="216" spans="2:10" x14ac:dyDescent="0.3">
      <c r="B216" s="17"/>
      <c r="I216" s="14"/>
      <c r="J216" s="14"/>
    </row>
    <row r="217" spans="2:10" x14ac:dyDescent="0.3">
      <c r="B217" s="17"/>
      <c r="I217" s="14"/>
      <c r="J217" s="14"/>
    </row>
    <row r="218" spans="2:10" x14ac:dyDescent="0.3">
      <c r="B218" s="17"/>
      <c r="I218" s="14"/>
      <c r="J218" s="14"/>
    </row>
    <row r="219" spans="2:10" x14ac:dyDescent="0.3">
      <c r="B219" s="17"/>
      <c r="I219" s="14"/>
      <c r="J219" s="14"/>
    </row>
    <row r="220" spans="2:10" x14ac:dyDescent="0.3">
      <c r="B220" s="17"/>
      <c r="I220" s="14"/>
      <c r="J220" s="14"/>
    </row>
    <row r="221" spans="2:10" x14ac:dyDescent="0.3">
      <c r="B221" s="17"/>
      <c r="I221" s="14"/>
      <c r="J221" s="14"/>
    </row>
    <row r="222" spans="2:10" x14ac:dyDescent="0.3">
      <c r="B222" s="17"/>
      <c r="I222" s="14"/>
      <c r="J222" s="14"/>
    </row>
    <row r="223" spans="2:10" x14ac:dyDescent="0.3">
      <c r="B223" s="17"/>
      <c r="I223" s="14"/>
      <c r="J223" s="14"/>
    </row>
    <row r="224" spans="2:10" x14ac:dyDescent="0.3">
      <c r="B224" s="17"/>
      <c r="I224" s="14"/>
      <c r="J224" s="14"/>
    </row>
    <row r="225" spans="2:10" x14ac:dyDescent="0.3">
      <c r="B225" s="17"/>
      <c r="I225" s="14"/>
      <c r="J225" s="14"/>
    </row>
    <row r="226" spans="2:10" x14ac:dyDescent="0.3">
      <c r="B226" s="17"/>
      <c r="I226" s="14"/>
      <c r="J226" s="14"/>
    </row>
    <row r="227" spans="2:10" x14ac:dyDescent="0.3">
      <c r="B227" s="17"/>
      <c r="I227" s="14"/>
      <c r="J227" s="14"/>
    </row>
    <row r="228" spans="2:10" x14ac:dyDescent="0.3">
      <c r="B228" s="17"/>
      <c r="I228" s="14"/>
      <c r="J228" s="14"/>
    </row>
    <row r="229" spans="2:10" x14ac:dyDescent="0.3">
      <c r="B229" s="17"/>
      <c r="I229" s="14"/>
      <c r="J229" s="14"/>
    </row>
    <row r="230" spans="2:10" x14ac:dyDescent="0.3">
      <c r="B230" s="17"/>
      <c r="I230" s="14"/>
      <c r="J230" s="14"/>
    </row>
    <row r="231" spans="2:10" x14ac:dyDescent="0.3">
      <c r="B231" s="17"/>
      <c r="I231" s="14"/>
      <c r="J231" s="14"/>
    </row>
    <row r="232" spans="2:10" x14ac:dyDescent="0.3">
      <c r="B232" s="17"/>
      <c r="I232" s="14"/>
      <c r="J232" s="14"/>
    </row>
    <row r="233" spans="2:10" x14ac:dyDescent="0.3">
      <c r="B233" s="17"/>
      <c r="I233" s="14"/>
      <c r="J233" s="14"/>
    </row>
    <row r="234" spans="2:10" x14ac:dyDescent="0.3">
      <c r="B234" s="17"/>
      <c r="I234" s="14"/>
      <c r="J234" s="14"/>
    </row>
    <row r="235" spans="2:10" x14ac:dyDescent="0.3">
      <c r="B235" s="17"/>
      <c r="I235" s="14"/>
      <c r="J235" s="14"/>
    </row>
    <row r="236" spans="2:10" x14ac:dyDescent="0.3">
      <c r="B236" s="17"/>
      <c r="I236" s="14"/>
      <c r="J236" s="14"/>
    </row>
    <row r="237" spans="2:10" x14ac:dyDescent="0.3">
      <c r="B237" s="17"/>
      <c r="I237" s="14"/>
      <c r="J237" s="14"/>
    </row>
    <row r="238" spans="2:10" x14ac:dyDescent="0.3">
      <c r="B238" s="17"/>
      <c r="I238" s="14"/>
      <c r="J238" s="14"/>
    </row>
    <row r="239" spans="2:10" x14ac:dyDescent="0.3">
      <c r="B239" s="17"/>
      <c r="I239" s="14"/>
      <c r="J239" s="14"/>
    </row>
    <row r="240" spans="2:10" x14ac:dyDescent="0.3">
      <c r="B240" s="17"/>
      <c r="I240" s="14"/>
      <c r="J240" s="14"/>
    </row>
    <row r="241" spans="2:10" x14ac:dyDescent="0.3">
      <c r="B241" s="17"/>
      <c r="I241" s="14"/>
      <c r="J241" s="14"/>
    </row>
    <row r="242" spans="2:10" x14ac:dyDescent="0.3">
      <c r="B242" s="17"/>
      <c r="I242" s="14"/>
      <c r="J242" s="14"/>
    </row>
    <row r="243" spans="2:10" x14ac:dyDescent="0.3">
      <c r="B243" s="17"/>
      <c r="I243" s="14"/>
      <c r="J243" s="14"/>
    </row>
    <row r="244" spans="2:10" x14ac:dyDescent="0.3">
      <c r="B244" s="17"/>
      <c r="I244" s="14"/>
      <c r="J244" s="14"/>
    </row>
    <row r="245" spans="2:10" x14ac:dyDescent="0.3">
      <c r="B245" s="17"/>
      <c r="I245" s="14"/>
      <c r="J245" s="14"/>
    </row>
    <row r="246" spans="2:10" x14ac:dyDescent="0.3">
      <c r="B246" s="17"/>
      <c r="I246" s="14"/>
      <c r="J246" s="14"/>
    </row>
    <row r="247" spans="2:10" x14ac:dyDescent="0.3">
      <c r="B247" s="17"/>
      <c r="I247" s="14"/>
      <c r="J247" s="14"/>
    </row>
    <row r="248" spans="2:10" x14ac:dyDescent="0.3">
      <c r="B248" s="17"/>
      <c r="I248" s="14"/>
      <c r="J248" s="14"/>
    </row>
    <row r="249" spans="2:10" x14ac:dyDescent="0.3">
      <c r="B249" s="17"/>
      <c r="I249" s="14"/>
      <c r="J249" s="14"/>
    </row>
    <row r="250" spans="2:10" x14ac:dyDescent="0.3">
      <c r="B250" s="17"/>
      <c r="I250" s="14"/>
      <c r="J250" s="14"/>
    </row>
    <row r="251" spans="2:10" x14ac:dyDescent="0.3">
      <c r="B251" s="17"/>
      <c r="I251" s="14"/>
      <c r="J251" s="14"/>
    </row>
    <row r="252" spans="2:10" x14ac:dyDescent="0.3">
      <c r="B252" s="17"/>
      <c r="I252" s="14"/>
      <c r="J252" s="14"/>
    </row>
    <row r="253" spans="2:10" x14ac:dyDescent="0.3">
      <c r="B253" s="17"/>
      <c r="I253" s="14"/>
      <c r="J253" s="14"/>
    </row>
    <row r="254" spans="2:10" x14ac:dyDescent="0.3">
      <c r="B254" s="17"/>
      <c r="I254" s="14"/>
      <c r="J254" s="14"/>
    </row>
    <row r="255" spans="2:10" x14ac:dyDescent="0.3">
      <c r="B255" s="17"/>
      <c r="I255" s="14"/>
      <c r="J255" s="14"/>
    </row>
    <row r="256" spans="2:10" x14ac:dyDescent="0.3">
      <c r="B256" s="17"/>
      <c r="I256" s="14"/>
      <c r="J256" s="14"/>
    </row>
    <row r="257" spans="2:10" x14ac:dyDescent="0.3">
      <c r="B257" s="17"/>
      <c r="I257" s="14"/>
      <c r="J257" s="14"/>
    </row>
    <row r="258" spans="2:10" x14ac:dyDescent="0.3">
      <c r="B258" s="17"/>
      <c r="I258" s="14"/>
      <c r="J258" s="14"/>
    </row>
    <row r="259" spans="2:10" x14ac:dyDescent="0.3">
      <c r="B259" s="17"/>
      <c r="I259" s="14"/>
      <c r="J259" s="14"/>
    </row>
    <row r="260" spans="2:10" x14ac:dyDescent="0.3">
      <c r="B260" s="17"/>
      <c r="I260" s="14"/>
      <c r="J260" s="14"/>
    </row>
    <row r="261" spans="2:10" x14ac:dyDescent="0.3">
      <c r="B261" s="17"/>
      <c r="I261" s="14"/>
      <c r="J261" s="14"/>
    </row>
    <row r="262" spans="2:10" x14ac:dyDescent="0.3">
      <c r="B262" s="17"/>
      <c r="I262" s="14"/>
      <c r="J262" s="14"/>
    </row>
    <row r="263" spans="2:10" x14ac:dyDescent="0.3">
      <c r="B263" s="17"/>
    </row>
    <row r="264" spans="2:10" x14ac:dyDescent="0.3">
      <c r="B264" s="17"/>
    </row>
    <row r="265" spans="2:10" x14ac:dyDescent="0.3">
      <c r="B265" s="17"/>
    </row>
    <row r="266" spans="2:10" x14ac:dyDescent="0.3">
      <c r="B266" s="17"/>
    </row>
    <row r="267" spans="2:10" x14ac:dyDescent="0.3">
      <c r="B267" s="17"/>
    </row>
    <row r="268" spans="2:10" x14ac:dyDescent="0.3">
      <c r="B268" s="17"/>
    </row>
    <row r="269" spans="2:10" x14ac:dyDescent="0.3">
      <c r="B269" s="17"/>
    </row>
    <row r="270" spans="2:10" x14ac:dyDescent="0.3">
      <c r="B270" s="17"/>
    </row>
    <row r="271" spans="2:10" x14ac:dyDescent="0.3">
      <c r="B271" s="17"/>
    </row>
    <row r="272" spans="2:10" x14ac:dyDescent="0.3">
      <c r="B272" s="17"/>
    </row>
    <row r="273" spans="2:2" x14ac:dyDescent="0.3">
      <c r="B273" s="17"/>
    </row>
    <row r="274" spans="2:2" x14ac:dyDescent="0.3">
      <c r="B274" s="17"/>
    </row>
    <row r="275" spans="2:2" x14ac:dyDescent="0.3">
      <c r="B275" s="17"/>
    </row>
    <row r="276" spans="2:2" x14ac:dyDescent="0.3">
      <c r="B276" s="17"/>
    </row>
    <row r="277" spans="2:2" x14ac:dyDescent="0.3">
      <c r="B277" s="17"/>
    </row>
    <row r="278" spans="2:2" x14ac:dyDescent="0.3">
      <c r="B278" s="17"/>
    </row>
    <row r="279" spans="2:2" x14ac:dyDescent="0.3">
      <c r="B279" s="17"/>
    </row>
    <row r="280" spans="2:2" x14ac:dyDescent="0.3">
      <c r="B280" s="17"/>
    </row>
    <row r="281" spans="2:2" x14ac:dyDescent="0.3">
      <c r="B281" s="17"/>
    </row>
    <row r="282" spans="2:2" x14ac:dyDescent="0.3">
      <c r="B282" s="17"/>
    </row>
    <row r="283" spans="2:2" x14ac:dyDescent="0.3">
      <c r="B283" s="17"/>
    </row>
    <row r="284" spans="2:2" x14ac:dyDescent="0.3">
      <c r="B284" s="17"/>
    </row>
    <row r="285" spans="2:2" x14ac:dyDescent="0.3">
      <c r="B285" s="17"/>
    </row>
    <row r="286" spans="2:2" x14ac:dyDescent="0.3">
      <c r="B286" s="17"/>
    </row>
    <row r="287" spans="2:2" x14ac:dyDescent="0.3">
      <c r="B287" s="17"/>
    </row>
    <row r="288" spans="2:2" x14ac:dyDescent="0.3">
      <c r="B288" s="17"/>
    </row>
    <row r="289" spans="2:2" x14ac:dyDescent="0.3">
      <c r="B289" s="17"/>
    </row>
    <row r="290" spans="2:2" x14ac:dyDescent="0.3">
      <c r="B290" s="17"/>
    </row>
    <row r="291" spans="2:2" x14ac:dyDescent="0.3">
      <c r="B291" s="17"/>
    </row>
    <row r="292" spans="2:2" x14ac:dyDescent="0.3">
      <c r="B292" s="17"/>
    </row>
    <row r="293" spans="2:2" x14ac:dyDescent="0.3">
      <c r="B293" s="17"/>
    </row>
    <row r="294" spans="2:2" x14ac:dyDescent="0.3">
      <c r="B294" s="17"/>
    </row>
    <row r="295" spans="2:2" x14ac:dyDescent="0.3">
      <c r="B295" s="17"/>
    </row>
    <row r="296" spans="2:2" x14ac:dyDescent="0.3">
      <c r="B296" s="17"/>
    </row>
    <row r="297" spans="2:2" x14ac:dyDescent="0.3">
      <c r="B297" s="17"/>
    </row>
    <row r="298" spans="2:2" x14ac:dyDescent="0.3">
      <c r="B298" s="17"/>
    </row>
    <row r="299" spans="2:2" x14ac:dyDescent="0.3">
      <c r="B299" s="17"/>
    </row>
    <row r="300" spans="2:2" x14ac:dyDescent="0.3">
      <c r="B300" s="17"/>
    </row>
    <row r="301" spans="2:2" x14ac:dyDescent="0.3">
      <c r="B301" s="17"/>
    </row>
    <row r="302" spans="2:2" x14ac:dyDescent="0.3">
      <c r="B302" s="17"/>
    </row>
    <row r="303" spans="2:2" x14ac:dyDescent="0.3">
      <c r="B303" s="17"/>
    </row>
    <row r="304" spans="2:2" x14ac:dyDescent="0.3">
      <c r="B304" s="17"/>
    </row>
    <row r="305" spans="2:2" x14ac:dyDescent="0.3">
      <c r="B305" s="17"/>
    </row>
    <row r="306" spans="2:2" x14ac:dyDescent="0.3">
      <c r="B306" s="17"/>
    </row>
    <row r="307" spans="2:2" x14ac:dyDescent="0.3">
      <c r="B307" s="17"/>
    </row>
    <row r="308" spans="2:2" x14ac:dyDescent="0.3">
      <c r="B308" s="17"/>
    </row>
    <row r="309" spans="2:2" x14ac:dyDescent="0.3">
      <c r="B309" s="17"/>
    </row>
    <row r="310" spans="2:2" x14ac:dyDescent="0.3">
      <c r="B310" s="17"/>
    </row>
    <row r="311" spans="2:2" x14ac:dyDescent="0.3">
      <c r="B311" s="17"/>
    </row>
    <row r="312" spans="2:2" x14ac:dyDescent="0.3">
      <c r="B312" s="17"/>
    </row>
  </sheetData>
  <mergeCells count="9">
    <mergeCell ref="B135:B138"/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Aizhan</cp:lastModifiedBy>
  <cp:lastPrinted>2019-06-03T12:05:22Z</cp:lastPrinted>
  <dcterms:created xsi:type="dcterms:W3CDTF">2019-05-29T08:54:45Z</dcterms:created>
  <dcterms:modified xsi:type="dcterms:W3CDTF">2025-10-07T08:52:41Z</dcterms:modified>
</cp:coreProperties>
</file>