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oryana\Desktop\"/>
    </mc:Choice>
  </mc:AlternateContent>
  <xr:revisionPtr revIDLastSave="0" documentId="13_ncr:1_{D94160DF-3E11-4D5D-A02A-2D49382C553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2" l="1"/>
  <c r="E71" i="2"/>
  <c r="E72" i="2"/>
  <c r="E73" i="2"/>
  <c r="E74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A2" i="2"/>
  <c r="B4" i="2"/>
</calcChain>
</file>

<file path=xl/sharedStrings.xml><?xml version="1.0" encoding="utf-8"?>
<sst xmlns="http://schemas.openxmlformats.org/spreadsheetml/2006/main" count="113" uniqueCount="108">
  <si>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</si>
  <si>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</si>
  <si>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</si>
  <si>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</si>
  <si>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</si>
  <si>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</si>
  <si>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</si>
  <si>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</si>
  <si>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</si>
  <si>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</si>
  <si>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</si>
  <si>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</si>
  <si>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</si>
  <si>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</si>
  <si>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</si>
  <si>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</si>
  <si>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</si>
  <si>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</si>
  <si>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</si>
  <si>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</si>
  <si>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</si>
  <si>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</si>
  <si>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</si>
  <si>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</si>
  <si>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"АГПППДМ БорАт Дент" ООД</t>
  </si>
  <si>
    <t>207744434</t>
  </si>
  <si>
    <t>03</t>
  </si>
  <si>
    <t>Варна</t>
  </si>
  <si>
    <t>Атанас Николов Киров/ Боряна Самуилова Ангелова</t>
  </si>
  <si>
    <t>boratdent@abv.bg</t>
  </si>
  <si>
    <t>0897798200/ 0895619168</t>
  </si>
  <si>
    <t>Снемане на пародонтален статус и попълване на пародонтална карта</t>
  </si>
  <si>
    <t>Поддържаща терапия за почистване на зъбен камък</t>
  </si>
  <si>
    <t>Първично почистване на зъбен камък и полиране</t>
  </si>
  <si>
    <t>Шиниране на зъби</t>
  </si>
  <si>
    <t>Кабинетно избелване на зъби</t>
  </si>
  <si>
    <t>Домашно избелване на зъби</t>
  </si>
  <si>
    <t>Русе</t>
  </si>
  <si>
    <t>гр. Белослав, кв."Акации", ул."В. Друмев" 1 - Здравна служба</t>
  </si>
  <si>
    <t>с. Страшимирово, ул. "Здравец" 30</t>
  </si>
  <si>
    <t>Обтурация(пломба) с фотополимер/компомер на пациент до 18 г.</t>
  </si>
  <si>
    <t>Обтурация(пломба) с фотополимер на пациент над 18 г.</t>
  </si>
  <si>
    <t>Обтурация(пломба) с глас-йономерен цимент на пациент над 18 г.</t>
  </si>
  <si>
    <t>Обтурация(пломба) с глас-йономерен цимент на временен зъб на пациент до 18 г.</t>
  </si>
  <si>
    <t>Поставяне на дрен в пародонталния джоб</t>
  </si>
  <si>
    <t>Силанизиране (на зъб)</t>
  </si>
  <si>
    <t>Реминеракизираща терапия</t>
  </si>
  <si>
    <t>Почистване на детски зъбки и полиране</t>
  </si>
  <si>
    <t>Шина за бруксизъм</t>
  </si>
  <si>
    <t>Поставяне на лекарство/ подложка</t>
  </si>
  <si>
    <t>Упойка</t>
  </si>
  <si>
    <t>Кореново (ендодонтско) лечение на зъб с 1 канал</t>
  </si>
  <si>
    <t>Кореново (ендодонтско) лечение на зъб с 2 канала</t>
  </si>
  <si>
    <t>Кореново (ендодонтско) лечение на зъб с 3 канала</t>
  </si>
  <si>
    <t>Кореново (ендодонтско) лечение на гангрена/ периодонтит на зъб с 1 канал (до 4 посещения)</t>
  </si>
  <si>
    <t>Кореново (ендодонтско) лечение на гангрена/ периодонтит на зъб с 2 канала (до 4 посещения)</t>
  </si>
  <si>
    <t>Кореново (ендодонтско) лечение на гангрена/ периодонтит на зъб с 3 канала (до 4 посещения)</t>
  </si>
  <si>
    <t>Механична и химична обработка на канали</t>
  </si>
  <si>
    <t>Промивка с разтвори на канали</t>
  </si>
  <si>
    <t>Релечение на зъб с 1 канал</t>
  </si>
  <si>
    <t>Релечение на зъб с 2 канала</t>
  </si>
  <si>
    <t>Релечение на зъб с 3 канала</t>
  </si>
  <si>
    <t>Поставяне на фибрищифт + изграждане</t>
  </si>
  <si>
    <t>Поставяне на метален щифт + изграждане</t>
  </si>
  <si>
    <t>Изваждане (екстракция) на еднокоренов зъб</t>
  </si>
  <si>
    <t>Изваждане (екстракция) на многокоренов зъб</t>
  </si>
  <si>
    <t>Изваждане (екстракция) на корен/ силноразрушен зъб</t>
  </si>
  <si>
    <t>Изваждане (екстракция) на мъдрец</t>
  </si>
  <si>
    <t>Изваждане (екстракция) на временен зъб</t>
  </si>
  <si>
    <t>Инцизия и дренаж на интраорален абсцес</t>
  </si>
  <si>
    <t>Сваляне на конци</t>
  </si>
  <si>
    <t>Изрязване (ексцизия) на венец</t>
  </si>
  <si>
    <t>Промивка на възпалена рана след вадене</t>
  </si>
  <si>
    <t>Сваляне на корона</t>
  </si>
  <si>
    <t>Циментиране на корона</t>
  </si>
  <si>
    <t>Пластмасова корона</t>
  </si>
  <si>
    <t>Метална корона</t>
  </si>
  <si>
    <t>Металокерамична корона</t>
  </si>
  <si>
    <t>Циркониева корона</t>
  </si>
  <si>
    <t>Циркониева корона с естетична инкрустация</t>
  </si>
  <si>
    <t>Керамична корона</t>
  </si>
  <si>
    <t>Пластмасова протеза</t>
  </si>
  <si>
    <t>Моделнолята протеза</t>
  </si>
  <si>
    <t>0306114079</t>
  </si>
  <si>
    <t>Биологично лечение с калций/ биодентин/ МТА</t>
  </si>
  <si>
    <t>Изваждане (екстракция) на ретениран мъдрец (от хирург)</t>
  </si>
  <si>
    <t>Изваждане (екстракция) на зъб чрез ламбо (от хирург)</t>
  </si>
  <si>
    <t xml:space="preserve">Апикална остеотомия (от хирург) </t>
  </si>
  <si>
    <t>Керамична фасета</t>
  </si>
  <si>
    <t>Метална вставка</t>
  </si>
  <si>
    <t>Шина за избелване</t>
  </si>
  <si>
    <t>Керамична всавка</t>
  </si>
  <si>
    <t>Протеза тип Кемени (местопазител) - акрилна</t>
  </si>
  <si>
    <t>Протеза тип Кемени (местопазител) - еластична</t>
  </si>
  <si>
    <t>Мека, еластична вертекс протеза</t>
  </si>
  <si>
    <t>Поправка на протеза</t>
  </si>
  <si>
    <t>Ребазация на протеза</t>
  </si>
  <si>
    <t>Бондинг на зъб</t>
  </si>
  <si>
    <t>Обработка на пародонтален джоб (root planing) с упойка</t>
  </si>
  <si>
    <t>Лакиране на зъб с десенсибилизатор</t>
  </si>
  <si>
    <t>Обстоен преглед със снемане на зъбен статус и изготвяне на план за лечение</t>
  </si>
  <si>
    <t>гр. Варна, ул. "Вяра" 7</t>
  </si>
  <si>
    <t>BGN</t>
  </si>
  <si>
    <t>EUR</t>
  </si>
  <si>
    <t>80-160 лв.</t>
  </si>
  <si>
    <t>160-200 лв.</t>
  </si>
  <si>
    <t xml:space="preserve">40.9-81.81 </t>
  </si>
  <si>
    <t>81.81-100.26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</si>
</sst>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лв.&quot;"/>
  </numFmts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7" fillId="0" borderId="13" xfId="0" applyFont="1" applyBorder="1" applyAlignment="1">
      <alignment vertical="center" wrapText="1"/>
    </xf>
    <xf numFmtId="0" fontId="7" fillId="0" borderId="8" xfId="1" applyBorder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20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top"/>
    </xf>
    <xf numFmtId="0" fontId="18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165" fontId="17" fillId="0" borderId="13" xfId="0" applyNumberFormat="1" applyFont="1" applyBorder="1" applyAlignment="1">
      <alignment vertical="center"/>
    </xf>
    <xf numFmtId="165" fontId="17" fillId="0" borderId="0" xfId="0" applyNumberFormat="1" applyFont="1" applyAlignment="1">
      <alignment vertical="center"/>
    </xf>
    <xf numFmtId="2" fontId="17" fillId="0" borderId="13" xfId="0" applyNumberFormat="1" applyFont="1" applyBorder="1" applyAlignment="1">
      <alignment vertical="center"/>
    </xf>
    <xf numFmtId="2" fontId="17" fillId="0" borderId="13" xfId="0" applyNumberFormat="1" applyFont="1" applyBorder="1" applyAlignment="1">
      <alignment horizontal="right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ratdent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showGridLines="0" view="pageBreakPreview" zoomScaleNormal="100" zoomScaleSheetLayoutView="100" workbookViewId="0">
      <selection activeCell="F14" sqref="F14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9"/>
      <c r="B1" s="48"/>
      <c r="C1" s="48"/>
      <c r="D1" s="48"/>
      <c r="E1" s="48"/>
      <c r="F1" s="49"/>
    </row>
    <row r="2" spans="1:6" ht="20.399999999999999" x14ac:dyDescent="0.3">
      <c r="A2" s="60" t="s">
        <v>24</v>
      </c>
      <c r="B2" s="61"/>
      <c r="C2" s="61"/>
      <c r="D2" s="61"/>
      <c r="E2" s="61"/>
      <c r="F2" s="62"/>
    </row>
    <row r="3" spans="1:6" ht="15.6" x14ac:dyDescent="0.3">
      <c r="A3" s="3" t="s">
        <v>2</v>
      </c>
      <c r="B3" s="25" t="s">
        <v>25</v>
      </c>
      <c r="C3" s="4" t="s">
        <v>3</v>
      </c>
      <c r="D3" s="25" t="s">
        <v>83</v>
      </c>
      <c r="E3" s="4" t="s">
        <v>4</v>
      </c>
      <c r="F3" s="26" t="s">
        <v>26</v>
      </c>
    </row>
    <row r="4" spans="1:6" ht="15.6" x14ac:dyDescent="0.3">
      <c r="A4" s="64"/>
      <c r="B4" s="65"/>
      <c r="C4" s="65"/>
      <c r="D4" s="65"/>
      <c r="E4" s="65"/>
      <c r="F4" s="66"/>
    </row>
    <row r="5" spans="1:6" ht="15.6" x14ac:dyDescent="0.3">
      <c r="A5" s="67" t="s">
        <v>28</v>
      </c>
      <c r="B5" s="61"/>
      <c r="C5" s="61"/>
      <c r="D5" s="61"/>
      <c r="E5" s="61"/>
      <c r="F5" s="62"/>
    </row>
    <row r="6" spans="1:6" ht="15.6" x14ac:dyDescent="0.3">
      <c r="A6" s="3" t="s">
        <v>5</v>
      </c>
      <c r="B6" s="7" t="s">
        <v>27</v>
      </c>
      <c r="C6" s="4" t="s">
        <v>6</v>
      </c>
      <c r="D6" s="7" t="s">
        <v>27</v>
      </c>
      <c r="E6" s="4" t="s">
        <v>7</v>
      </c>
      <c r="F6" s="40" t="s">
        <v>27</v>
      </c>
    </row>
    <row r="7" spans="1:6" ht="15.6" x14ac:dyDescent="0.3">
      <c r="A7" s="63" t="s">
        <v>9</v>
      </c>
      <c r="B7" s="61"/>
      <c r="C7" s="61"/>
      <c r="D7" s="61"/>
      <c r="E7" s="61"/>
      <c r="F7" s="62"/>
    </row>
    <row r="8" spans="1:6" ht="15.6" x14ac:dyDescent="0.3">
      <c r="A8" s="36" t="s">
        <v>8</v>
      </c>
      <c r="B8" s="37" t="s">
        <v>37</v>
      </c>
      <c r="C8" s="38" t="s">
        <v>11</v>
      </c>
      <c r="D8" s="37">
        <v>49</v>
      </c>
      <c r="E8" s="38" t="s">
        <v>10</v>
      </c>
      <c r="F8" s="34"/>
    </row>
    <row r="9" spans="1:6" ht="15.6" x14ac:dyDescent="0.3">
      <c r="A9" s="39"/>
      <c r="B9" s="35"/>
      <c r="C9" s="39"/>
      <c r="D9" s="35" t="s">
        <v>101</v>
      </c>
      <c r="E9" s="39"/>
      <c r="F9" s="18"/>
    </row>
    <row r="10" spans="1:6" ht="15.6" x14ac:dyDescent="0.3">
      <c r="A10" s="68" t="s">
        <v>38</v>
      </c>
      <c r="B10" s="69"/>
      <c r="C10" s="69"/>
      <c r="D10" s="69"/>
      <c r="E10" s="69"/>
      <c r="F10" s="70"/>
    </row>
    <row r="11" spans="1:6" ht="15.6" x14ac:dyDescent="0.3">
      <c r="A11" s="71" t="s">
        <v>39</v>
      </c>
      <c r="B11" s="72"/>
      <c r="C11" s="72"/>
      <c r="D11" s="72"/>
      <c r="E11" s="72"/>
      <c r="F11" s="73"/>
    </row>
    <row r="12" spans="1:6" ht="15.6" x14ac:dyDescent="0.3">
      <c r="A12" s="35"/>
      <c r="B12" s="18"/>
      <c r="C12" s="18"/>
      <c r="D12" s="18"/>
      <c r="E12" s="18"/>
      <c r="F12" s="18"/>
    </row>
    <row r="13" spans="1:6" ht="15.6" x14ac:dyDescent="0.3">
      <c r="A13" s="56" t="s">
        <v>28</v>
      </c>
      <c r="B13" s="57"/>
      <c r="C13" s="57"/>
      <c r="D13" s="57"/>
      <c r="E13" s="57"/>
      <c r="F13" s="58"/>
    </row>
    <row r="14" spans="1:6" ht="16.2" thickBot="1" x14ac:dyDescent="0.35">
      <c r="A14" s="5" t="s">
        <v>0</v>
      </c>
      <c r="B14" s="30" t="s">
        <v>29</v>
      </c>
      <c r="C14" s="6" t="s">
        <v>1</v>
      </c>
      <c r="D14" s="8" t="s">
        <v>30</v>
      </c>
      <c r="E14" s="9"/>
      <c r="F14" s="10"/>
    </row>
    <row r="15" spans="1:6" ht="19.5" customHeight="1" thickBot="1" x14ac:dyDescent="0.35">
      <c r="A15" s="1"/>
    </row>
    <row r="16" spans="1:6" ht="19.5" customHeight="1" x14ac:dyDescent="0.3">
      <c r="A16" s="47"/>
      <c r="B16" s="48"/>
      <c r="C16" s="48"/>
      <c r="D16" s="48"/>
      <c r="E16" s="48"/>
      <c r="F16" s="49"/>
    </row>
    <row r="17" spans="1:6" ht="23.25" customHeight="1" x14ac:dyDescent="0.3">
      <c r="A17" s="50" t="s">
        <v>23</v>
      </c>
      <c r="B17" s="51"/>
      <c r="C17" s="51"/>
      <c r="D17" s="51"/>
      <c r="E17" s="51"/>
      <c r="F17" s="52"/>
    </row>
    <row r="18" spans="1:6" ht="15.6" x14ac:dyDescent="0.3">
      <c r="A18" s="44"/>
      <c r="B18" s="45"/>
      <c r="C18" s="45"/>
      <c r="D18" s="45"/>
      <c r="E18" s="45"/>
      <c r="F18" s="46"/>
    </row>
    <row r="19" spans="1:6" ht="42.75" customHeight="1" x14ac:dyDescent="0.3">
      <c r="A19" s="53" t="s">
        <v>22</v>
      </c>
      <c r="B19" s="54"/>
      <c r="C19" s="54"/>
      <c r="D19" s="54"/>
      <c r="E19" s="54"/>
      <c r="F19" s="55"/>
    </row>
    <row r="20" spans="1:6" ht="59.25" customHeight="1" x14ac:dyDescent="0.3">
      <c r="A20" s="44" t="s">
        <v>21</v>
      </c>
      <c r="B20" s="45"/>
      <c r="C20" s="45"/>
      <c r="D20" s="45"/>
      <c r="E20" s="45"/>
      <c r="F20" s="46"/>
    </row>
    <row r="21" spans="1:6" ht="42.75" customHeight="1" x14ac:dyDescent="0.3">
      <c r="A21" s="41" t="s">
        <v>13</v>
      </c>
      <c r="B21" s="42"/>
      <c r="C21" s="42"/>
      <c r="D21" s="42"/>
      <c r="E21" s="42"/>
      <c r="F21" s="43"/>
    </row>
  </sheetData>
  <mergeCells count="14">
    <mergeCell ref="A13:F13"/>
    <mergeCell ref="A1:F1"/>
    <mergeCell ref="A2:F2"/>
    <mergeCell ref="A7:F7"/>
    <mergeCell ref="A4:F4"/>
    <mergeCell ref="A5:F5"/>
    <mergeCell ref="A10:F10"/>
    <mergeCell ref="A11:F11"/>
    <mergeCell ref="A21:F21"/>
    <mergeCell ref="A20:F20"/>
    <mergeCell ref="A16:F16"/>
    <mergeCell ref="A17:F17"/>
    <mergeCell ref="A18:F18"/>
    <mergeCell ref="A19:F19"/>
  </mergeCells>
  <hyperlinks>
    <hyperlink ref="B14" r:id="rId1" xr:uid="{42CF947E-9D0A-451F-B136-931A45B83DE1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1"/>
  <sheetViews>
    <sheetView tabSelected="1" topLeftCell="A64" zoomScale="90" zoomScaleNormal="90" workbookViewId="0">
      <selection activeCell="G77" sqref="G77"/>
    </sheetView>
  </sheetViews>
  <sheetFormatPr defaultColWidth="9.109375" defaultRowHeight="13.8" x14ac:dyDescent="0.3"/>
  <cols>
    <col min="1" max="1" width="12.44140625" style="12" customWidth="1"/>
    <col min="2" max="2" width="68.5546875" style="12" customWidth="1"/>
    <col min="3" max="3" width="10.44140625" style="12" customWidth="1"/>
    <col min="4" max="4" width="14.33203125" style="12" customWidth="1"/>
    <col min="5" max="5" width="15.77734375" style="12" customWidth="1"/>
    <col min="6" max="7" width="10.44140625" style="12" customWidth="1"/>
    <col min="8" max="8" width="31.21875" style="12" customWidth="1"/>
    <col min="9" max="16384" width="9.109375" style="12"/>
  </cols>
  <sheetData>
    <row r="1" spans="1:8" s="11" customFormat="1" ht="50.25" customHeight="1" x14ac:dyDescent="0.3">
      <c r="A1" s="77" t="s">
        <v>14</v>
      </c>
      <c r="B1" s="77"/>
      <c r="C1" s="77"/>
      <c r="D1" s="77"/>
      <c r="E1" s="77"/>
      <c r="F1" s="77"/>
      <c r="G1" s="77"/>
    </row>
    <row r="2" spans="1:8" ht="49.5" customHeight="1" x14ac:dyDescent="0.3">
      <c r="A2" s="78">
        <f>InfoHospital!A1</f>
        <v>0</v>
      </c>
      <c r="B2" s="78"/>
      <c r="C2" s="78"/>
      <c r="D2" s="78"/>
      <c r="E2" s="78"/>
      <c r="F2" s="78"/>
      <c r="G2" s="78"/>
    </row>
    <row r="3" spans="1:8" ht="49.5" customHeight="1" x14ac:dyDescent="0.3">
      <c r="A3" s="79" t="s">
        <v>24</v>
      </c>
      <c r="B3" s="80"/>
      <c r="C3" s="80"/>
      <c r="D3" s="80"/>
      <c r="E3" s="80"/>
      <c r="F3" s="80"/>
      <c r="G3" s="80"/>
    </row>
    <row r="4" spans="1:8" ht="15.6" x14ac:dyDescent="0.3">
      <c r="A4" s="20" t="s">
        <v>2</v>
      </c>
      <c r="B4" s="19" t="str">
        <f>InfoHospital!B3</f>
        <v>207744434</v>
      </c>
      <c r="C4" s="18"/>
      <c r="D4" s="18"/>
      <c r="E4" s="18"/>
      <c r="F4" s="18"/>
      <c r="G4" s="18"/>
    </row>
    <row r="5" spans="1:8" ht="25.5" customHeight="1" x14ac:dyDescent="0.3">
      <c r="A5" s="13"/>
      <c r="B5" s="13"/>
      <c r="C5" s="13"/>
      <c r="D5" s="13"/>
      <c r="E5" s="13"/>
      <c r="F5" s="13"/>
      <c r="G5" s="13"/>
    </row>
    <row r="6" spans="1:8" s="15" customFormat="1" ht="24.75" customHeight="1" x14ac:dyDescent="0.3">
      <c r="A6" s="81" t="s">
        <v>17</v>
      </c>
      <c r="B6" s="81" t="s">
        <v>12</v>
      </c>
      <c r="C6" s="81" t="s">
        <v>20</v>
      </c>
      <c r="D6" s="74" t="s">
        <v>15</v>
      </c>
      <c r="E6" s="75"/>
      <c r="F6" s="75"/>
      <c r="G6" s="76"/>
    </row>
    <row r="7" spans="1:8" s="16" customFormat="1" ht="51.75" customHeight="1" x14ac:dyDescent="0.3">
      <c r="A7" s="82"/>
      <c r="B7" s="82"/>
      <c r="C7" s="82"/>
      <c r="D7" s="74" t="s">
        <v>18</v>
      </c>
      <c r="E7" s="76"/>
      <c r="F7" s="21" t="s">
        <v>16</v>
      </c>
      <c r="G7" s="21" t="s">
        <v>19</v>
      </c>
      <c r="H7" s="27"/>
    </row>
    <row r="8" spans="1:8" s="16" customFormat="1" ht="51.75" customHeight="1" x14ac:dyDescent="0.3">
      <c r="A8" s="83"/>
      <c r="B8" s="83"/>
      <c r="C8" s="83"/>
      <c r="D8" s="21" t="s">
        <v>102</v>
      </c>
      <c r="E8" s="21" t="s">
        <v>103</v>
      </c>
      <c r="F8" s="21"/>
      <c r="G8" s="33"/>
      <c r="H8" s="27"/>
    </row>
    <row r="9" spans="1:8" s="14" customFormat="1" ht="36" x14ac:dyDescent="0.3">
      <c r="A9" s="22"/>
      <c r="B9" s="29" t="s">
        <v>100</v>
      </c>
      <c r="C9" s="23"/>
      <c r="D9" s="84">
        <v>50</v>
      </c>
      <c r="E9" s="86">
        <f>D9/1.9558</f>
        <v>25.564986194907455</v>
      </c>
      <c r="F9" s="24"/>
      <c r="G9" s="28"/>
      <c r="H9" s="31"/>
    </row>
    <row r="10" spans="1:8" s="17" customFormat="1" ht="36" x14ac:dyDescent="0.3">
      <c r="A10" s="22"/>
      <c r="B10" s="29" t="s">
        <v>31</v>
      </c>
      <c r="C10" s="23"/>
      <c r="D10" s="84">
        <v>100</v>
      </c>
      <c r="E10" s="86">
        <f t="shared" ref="E10:E73" si="0">D10/1.9558</f>
        <v>51.12997238981491</v>
      </c>
      <c r="F10" s="24"/>
      <c r="G10" s="28"/>
      <c r="H10" s="32"/>
    </row>
    <row r="11" spans="1:8" s="17" customFormat="1" ht="18" x14ac:dyDescent="0.3">
      <c r="A11" s="22"/>
      <c r="B11" s="29" t="s">
        <v>33</v>
      </c>
      <c r="C11" s="23"/>
      <c r="D11" s="84">
        <v>150</v>
      </c>
      <c r="E11" s="86">
        <f t="shared" si="0"/>
        <v>76.694958584722372</v>
      </c>
      <c r="F11" s="24"/>
      <c r="G11" s="28"/>
      <c r="H11" s="32"/>
    </row>
    <row r="12" spans="1:8" s="17" customFormat="1" ht="18" x14ac:dyDescent="0.3">
      <c r="A12" s="22"/>
      <c r="B12" s="29" t="s">
        <v>32</v>
      </c>
      <c r="C12" s="23"/>
      <c r="D12" s="84">
        <v>70</v>
      </c>
      <c r="E12" s="86">
        <f t="shared" si="0"/>
        <v>35.79098067287044</v>
      </c>
      <c r="F12" s="24"/>
      <c r="G12" s="28"/>
      <c r="H12" s="32"/>
    </row>
    <row r="13" spans="1:8" s="17" customFormat="1" ht="18" x14ac:dyDescent="0.3">
      <c r="A13" s="22"/>
      <c r="B13" s="29" t="s">
        <v>98</v>
      </c>
      <c r="C13" s="23"/>
      <c r="D13" s="84">
        <v>60</v>
      </c>
      <c r="E13" s="86">
        <f t="shared" si="0"/>
        <v>30.677983433888947</v>
      </c>
      <c r="F13" s="24"/>
      <c r="G13" s="28"/>
      <c r="H13" s="32"/>
    </row>
    <row r="14" spans="1:8" s="17" customFormat="1" ht="18" x14ac:dyDescent="0.3">
      <c r="A14" s="22"/>
      <c r="B14" s="29" t="s">
        <v>44</v>
      </c>
      <c r="C14" s="23"/>
      <c r="D14" s="84">
        <v>40</v>
      </c>
      <c r="E14" s="86">
        <f t="shared" si="0"/>
        <v>20.451988955925962</v>
      </c>
      <c r="F14" s="24"/>
      <c r="G14" s="28"/>
      <c r="H14" s="32"/>
    </row>
    <row r="15" spans="1:8" s="17" customFormat="1" ht="18" x14ac:dyDescent="0.3">
      <c r="A15" s="22"/>
      <c r="B15" s="29" t="s">
        <v>34</v>
      </c>
      <c r="C15" s="23"/>
      <c r="D15" s="84">
        <v>150</v>
      </c>
      <c r="E15" s="86">
        <f t="shared" si="0"/>
        <v>76.694958584722372</v>
      </c>
      <c r="F15" s="24"/>
      <c r="G15" s="28"/>
      <c r="H15" s="32"/>
    </row>
    <row r="16" spans="1:8" s="17" customFormat="1" ht="18" x14ac:dyDescent="0.3">
      <c r="A16" s="22"/>
      <c r="B16" s="29" t="s">
        <v>35</v>
      </c>
      <c r="C16" s="23"/>
      <c r="D16" s="84">
        <v>350</v>
      </c>
      <c r="E16" s="86">
        <f t="shared" si="0"/>
        <v>178.95490336435219</v>
      </c>
      <c r="F16" s="24"/>
      <c r="G16" s="28"/>
      <c r="H16" s="32"/>
    </row>
    <row r="17" spans="1:8" s="17" customFormat="1" ht="18" x14ac:dyDescent="0.3">
      <c r="A17" s="22"/>
      <c r="B17" s="29" t="s">
        <v>36</v>
      </c>
      <c r="C17" s="23"/>
      <c r="D17" s="84">
        <v>250</v>
      </c>
      <c r="E17" s="86">
        <f t="shared" si="0"/>
        <v>127.82493097453728</v>
      </c>
      <c r="F17" s="24"/>
      <c r="G17" s="28"/>
      <c r="H17" s="32"/>
    </row>
    <row r="18" spans="1:8" s="17" customFormat="1" ht="18" x14ac:dyDescent="0.3">
      <c r="A18" s="22"/>
      <c r="B18" s="29" t="s">
        <v>50</v>
      </c>
      <c r="C18" s="23"/>
      <c r="D18" s="84">
        <v>20</v>
      </c>
      <c r="E18" s="86">
        <f t="shared" si="0"/>
        <v>10.225994477962981</v>
      </c>
      <c r="F18" s="24"/>
      <c r="G18" s="28"/>
      <c r="H18" s="32"/>
    </row>
    <row r="19" spans="1:8" s="14" customFormat="1" ht="18" x14ac:dyDescent="0.3">
      <c r="A19" s="22"/>
      <c r="B19" s="29" t="s">
        <v>41</v>
      </c>
      <c r="C19" s="23"/>
      <c r="D19" s="84">
        <v>150</v>
      </c>
      <c r="E19" s="86">
        <f t="shared" si="0"/>
        <v>76.694958584722372</v>
      </c>
      <c r="F19" s="24"/>
      <c r="G19" s="28"/>
      <c r="H19" s="32"/>
    </row>
    <row r="20" spans="1:8" s="14" customFormat="1" ht="36" x14ac:dyDescent="0.3">
      <c r="A20" s="22"/>
      <c r="B20" s="29" t="s">
        <v>42</v>
      </c>
      <c r="C20" s="23"/>
      <c r="D20" s="84">
        <v>90</v>
      </c>
      <c r="E20" s="86">
        <f t="shared" si="0"/>
        <v>46.016975150833417</v>
      </c>
      <c r="F20" s="24"/>
      <c r="G20" s="28"/>
      <c r="H20" s="32"/>
    </row>
    <row r="21" spans="1:8" s="17" customFormat="1" ht="36" x14ac:dyDescent="0.3">
      <c r="A21" s="22"/>
      <c r="B21" s="29" t="s">
        <v>40</v>
      </c>
      <c r="C21" s="23"/>
      <c r="D21" s="84">
        <v>140</v>
      </c>
      <c r="E21" s="86">
        <f t="shared" si="0"/>
        <v>71.581961345740879</v>
      </c>
      <c r="F21" s="24"/>
      <c r="G21" s="28"/>
      <c r="H21" s="32"/>
    </row>
    <row r="22" spans="1:8" s="17" customFormat="1" ht="36" x14ac:dyDescent="0.3">
      <c r="A22" s="22"/>
      <c r="B22" s="29" t="s">
        <v>43</v>
      </c>
      <c r="C22" s="23"/>
      <c r="D22" s="84">
        <v>90</v>
      </c>
      <c r="E22" s="86">
        <f t="shared" si="0"/>
        <v>46.016975150833417</v>
      </c>
      <c r="F22" s="24"/>
      <c r="G22" s="28"/>
      <c r="H22" s="32"/>
    </row>
    <row r="23" spans="1:8" s="17" customFormat="1" ht="18" x14ac:dyDescent="0.3">
      <c r="A23" s="22"/>
      <c r="B23" s="29" t="s">
        <v>84</v>
      </c>
      <c r="C23" s="23"/>
      <c r="D23" s="84">
        <v>90</v>
      </c>
      <c r="E23" s="86">
        <f t="shared" si="0"/>
        <v>46.016975150833417</v>
      </c>
      <c r="F23" s="24"/>
      <c r="G23" s="28"/>
      <c r="H23" s="32"/>
    </row>
    <row r="24" spans="1:8" s="17" customFormat="1" ht="18" x14ac:dyDescent="0.3">
      <c r="A24" s="22"/>
      <c r="B24" s="29" t="s">
        <v>49</v>
      </c>
      <c r="C24" s="23"/>
      <c r="D24" s="84">
        <v>50</v>
      </c>
      <c r="E24" s="86">
        <f t="shared" si="0"/>
        <v>25.564986194907455</v>
      </c>
      <c r="F24" s="24"/>
      <c r="G24" s="28"/>
      <c r="H24" s="32"/>
    </row>
    <row r="25" spans="1:8" s="17" customFormat="1" ht="18" x14ac:dyDescent="0.3">
      <c r="A25" s="22"/>
      <c r="B25" s="29" t="s">
        <v>45</v>
      </c>
      <c r="C25" s="23"/>
      <c r="D25" s="84">
        <v>40</v>
      </c>
      <c r="E25" s="86">
        <f t="shared" si="0"/>
        <v>20.451988955925962</v>
      </c>
      <c r="F25" s="24"/>
      <c r="G25" s="28"/>
      <c r="H25" s="32"/>
    </row>
    <row r="26" spans="1:8" s="14" customFormat="1" ht="18" x14ac:dyDescent="0.3">
      <c r="A26" s="22"/>
      <c r="B26" s="29" t="s">
        <v>46</v>
      </c>
      <c r="C26" s="23"/>
      <c r="D26" s="84">
        <v>90</v>
      </c>
      <c r="E26" s="86">
        <f t="shared" si="0"/>
        <v>46.016975150833417</v>
      </c>
      <c r="F26" s="24"/>
      <c r="G26" s="28"/>
      <c r="H26" s="32"/>
    </row>
    <row r="27" spans="1:8" s="14" customFormat="1" ht="18" x14ac:dyDescent="0.3">
      <c r="A27" s="22"/>
      <c r="B27" s="29" t="s">
        <v>47</v>
      </c>
      <c r="C27" s="23"/>
      <c r="D27" s="84">
        <v>90</v>
      </c>
      <c r="E27" s="86">
        <f t="shared" si="0"/>
        <v>46.016975150833417</v>
      </c>
      <c r="F27" s="24"/>
      <c r="G27" s="28"/>
      <c r="H27" s="32"/>
    </row>
    <row r="28" spans="1:8" s="14" customFormat="1" ht="18" x14ac:dyDescent="0.3">
      <c r="A28" s="22"/>
      <c r="B28" s="29" t="s">
        <v>48</v>
      </c>
      <c r="C28" s="23"/>
      <c r="D28" s="84">
        <v>250</v>
      </c>
      <c r="E28" s="86">
        <f t="shared" si="0"/>
        <v>127.82493097453728</v>
      </c>
      <c r="F28" s="24"/>
      <c r="G28" s="28"/>
      <c r="H28" s="32"/>
    </row>
    <row r="29" spans="1:8" s="14" customFormat="1" ht="18" x14ac:dyDescent="0.3">
      <c r="A29" s="22"/>
      <c r="B29" s="29" t="s">
        <v>90</v>
      </c>
      <c r="C29" s="23"/>
      <c r="D29" s="84">
        <v>150</v>
      </c>
      <c r="E29" s="86">
        <f t="shared" si="0"/>
        <v>76.694958584722372</v>
      </c>
      <c r="F29" s="24"/>
      <c r="G29" s="28"/>
      <c r="H29" s="32"/>
    </row>
    <row r="30" spans="1:8" s="14" customFormat="1" ht="18" x14ac:dyDescent="0.3">
      <c r="A30" s="22"/>
      <c r="B30" s="29" t="s">
        <v>51</v>
      </c>
      <c r="C30" s="23"/>
      <c r="D30" s="84">
        <v>300</v>
      </c>
      <c r="E30" s="86">
        <f t="shared" si="0"/>
        <v>153.38991716944474</v>
      </c>
      <c r="F30" s="24"/>
      <c r="G30" s="28"/>
      <c r="H30" s="32"/>
    </row>
    <row r="31" spans="1:8" s="14" customFormat="1" ht="18" x14ac:dyDescent="0.3">
      <c r="A31" s="22"/>
      <c r="B31" s="29" t="s">
        <v>52</v>
      </c>
      <c r="C31" s="23"/>
      <c r="D31" s="84">
        <v>350</v>
      </c>
      <c r="E31" s="86">
        <f t="shared" si="0"/>
        <v>178.95490336435219</v>
      </c>
      <c r="F31" s="24"/>
      <c r="G31" s="28"/>
      <c r="H31" s="32"/>
    </row>
    <row r="32" spans="1:8" s="14" customFormat="1" ht="18" x14ac:dyDescent="0.3">
      <c r="A32" s="22"/>
      <c r="B32" s="29" t="s">
        <v>53</v>
      </c>
      <c r="C32" s="23"/>
      <c r="D32" s="84">
        <v>400</v>
      </c>
      <c r="E32" s="86">
        <f t="shared" si="0"/>
        <v>204.51988955925964</v>
      </c>
      <c r="F32" s="24"/>
      <c r="G32" s="28"/>
      <c r="H32" s="32"/>
    </row>
    <row r="33" spans="1:8" s="14" customFormat="1" ht="36" x14ac:dyDescent="0.3">
      <c r="A33" s="22"/>
      <c r="B33" s="29" t="s">
        <v>54</v>
      </c>
      <c r="C33" s="23"/>
      <c r="D33" s="84">
        <v>400</v>
      </c>
      <c r="E33" s="86">
        <f t="shared" si="0"/>
        <v>204.51988955925964</v>
      </c>
      <c r="F33" s="24"/>
      <c r="G33" s="28"/>
      <c r="H33" s="32"/>
    </row>
    <row r="34" spans="1:8" s="14" customFormat="1" ht="36" x14ac:dyDescent="0.3">
      <c r="A34" s="22"/>
      <c r="B34" s="29" t="s">
        <v>55</v>
      </c>
      <c r="C34" s="23"/>
      <c r="D34" s="84">
        <v>500</v>
      </c>
      <c r="E34" s="86">
        <f t="shared" si="0"/>
        <v>255.64986194907456</v>
      </c>
      <c r="F34" s="24"/>
      <c r="G34" s="28"/>
      <c r="H34" s="32"/>
    </row>
    <row r="35" spans="1:8" s="14" customFormat="1" ht="36" x14ac:dyDescent="0.3">
      <c r="A35" s="22"/>
      <c r="B35" s="29" t="s">
        <v>56</v>
      </c>
      <c r="C35" s="23"/>
      <c r="D35" s="84">
        <v>600</v>
      </c>
      <c r="E35" s="86">
        <f t="shared" si="0"/>
        <v>306.77983433888949</v>
      </c>
      <c r="F35" s="24"/>
      <c r="G35" s="28"/>
      <c r="H35" s="32"/>
    </row>
    <row r="36" spans="1:8" ht="18" x14ac:dyDescent="0.3">
      <c r="A36" s="22"/>
      <c r="B36" s="29" t="s">
        <v>57</v>
      </c>
      <c r="C36" s="23"/>
      <c r="D36" s="84">
        <v>80</v>
      </c>
      <c r="E36" s="86">
        <f t="shared" si="0"/>
        <v>40.903977911851925</v>
      </c>
      <c r="F36" s="24"/>
      <c r="G36" s="28"/>
      <c r="H36" s="32"/>
    </row>
    <row r="37" spans="1:8" ht="18" x14ac:dyDescent="0.3">
      <c r="A37" s="22"/>
      <c r="B37" s="29" t="s">
        <v>58</v>
      </c>
      <c r="C37" s="23"/>
      <c r="D37" s="84">
        <v>50</v>
      </c>
      <c r="E37" s="86">
        <f t="shared" si="0"/>
        <v>25.564986194907455</v>
      </c>
      <c r="F37" s="24"/>
      <c r="G37" s="28"/>
      <c r="H37" s="32"/>
    </row>
    <row r="38" spans="1:8" ht="18" x14ac:dyDescent="0.3">
      <c r="A38" s="22"/>
      <c r="B38" s="29" t="s">
        <v>59</v>
      </c>
      <c r="C38" s="23"/>
      <c r="D38" s="84">
        <v>500</v>
      </c>
      <c r="E38" s="86">
        <f t="shared" si="0"/>
        <v>255.64986194907456</v>
      </c>
      <c r="F38" s="24"/>
      <c r="G38" s="28"/>
      <c r="H38" s="32"/>
    </row>
    <row r="39" spans="1:8" ht="18" x14ac:dyDescent="0.3">
      <c r="A39" s="22"/>
      <c r="B39" s="29" t="s">
        <v>60</v>
      </c>
      <c r="C39" s="23"/>
      <c r="D39" s="84">
        <v>600</v>
      </c>
      <c r="E39" s="86">
        <f t="shared" si="0"/>
        <v>306.77983433888949</v>
      </c>
      <c r="F39" s="24"/>
      <c r="G39" s="28"/>
      <c r="H39" s="32"/>
    </row>
    <row r="40" spans="1:8" ht="18" x14ac:dyDescent="0.3">
      <c r="A40" s="22"/>
      <c r="B40" s="29" t="s">
        <v>61</v>
      </c>
      <c r="C40" s="23"/>
      <c r="D40" s="84">
        <v>700</v>
      </c>
      <c r="E40" s="86">
        <f t="shared" si="0"/>
        <v>357.90980672870438</v>
      </c>
      <c r="F40" s="24"/>
      <c r="G40" s="28"/>
      <c r="H40" s="32"/>
    </row>
    <row r="41" spans="1:8" ht="18" x14ac:dyDescent="0.3">
      <c r="A41" s="22"/>
      <c r="B41" s="29" t="s">
        <v>62</v>
      </c>
      <c r="C41" s="23"/>
      <c r="D41" s="84">
        <v>140</v>
      </c>
      <c r="E41" s="86">
        <f t="shared" si="0"/>
        <v>71.581961345740879</v>
      </c>
      <c r="F41" s="24"/>
      <c r="G41" s="28"/>
      <c r="H41" s="32"/>
    </row>
    <row r="42" spans="1:8" ht="18" x14ac:dyDescent="0.3">
      <c r="A42" s="22"/>
      <c r="B42" s="29" t="s">
        <v>63</v>
      </c>
      <c r="C42" s="23"/>
      <c r="D42" s="84">
        <v>100</v>
      </c>
      <c r="E42" s="86">
        <f t="shared" si="0"/>
        <v>51.12997238981491</v>
      </c>
      <c r="F42" s="24"/>
      <c r="G42" s="28"/>
      <c r="H42" s="32"/>
    </row>
    <row r="43" spans="1:8" ht="18" x14ac:dyDescent="0.3">
      <c r="A43" s="22"/>
      <c r="B43" s="29" t="s">
        <v>64</v>
      </c>
      <c r="C43" s="23"/>
      <c r="D43" s="84">
        <v>150</v>
      </c>
      <c r="E43" s="86">
        <f t="shared" si="0"/>
        <v>76.694958584722372</v>
      </c>
      <c r="F43" s="24"/>
      <c r="G43" s="28"/>
      <c r="H43" s="32"/>
    </row>
    <row r="44" spans="1:8" ht="18" x14ac:dyDescent="0.3">
      <c r="A44" s="22"/>
      <c r="B44" s="29" t="s">
        <v>65</v>
      </c>
      <c r="C44" s="23"/>
      <c r="D44" s="84">
        <v>190</v>
      </c>
      <c r="E44" s="86">
        <f t="shared" si="0"/>
        <v>97.146947540648327</v>
      </c>
      <c r="F44" s="24"/>
      <c r="G44" s="28"/>
      <c r="H44" s="32"/>
    </row>
    <row r="45" spans="1:8" ht="18" x14ac:dyDescent="0.3">
      <c r="A45" s="22"/>
      <c r="B45" s="29" t="s">
        <v>66</v>
      </c>
      <c r="C45" s="23"/>
      <c r="D45" s="84">
        <v>200</v>
      </c>
      <c r="E45" s="86">
        <f t="shared" si="0"/>
        <v>102.25994477962982</v>
      </c>
      <c r="F45" s="24"/>
      <c r="G45" s="28"/>
      <c r="H45" s="32"/>
    </row>
    <row r="46" spans="1:8" ht="18" x14ac:dyDescent="0.3">
      <c r="A46" s="22"/>
      <c r="B46" s="29" t="s">
        <v>67</v>
      </c>
      <c r="C46" s="23"/>
      <c r="D46" s="84">
        <v>250</v>
      </c>
      <c r="E46" s="86">
        <f t="shared" si="0"/>
        <v>127.82493097453728</v>
      </c>
      <c r="F46" s="24"/>
      <c r="G46" s="28"/>
      <c r="H46" s="32"/>
    </row>
    <row r="47" spans="1:8" ht="18" x14ac:dyDescent="0.3">
      <c r="A47" s="22"/>
      <c r="B47" s="29" t="s">
        <v>68</v>
      </c>
      <c r="C47" s="23"/>
      <c r="D47" s="84">
        <v>40</v>
      </c>
      <c r="E47" s="86">
        <f t="shared" si="0"/>
        <v>20.451988955925962</v>
      </c>
      <c r="F47" s="24"/>
      <c r="G47" s="28"/>
      <c r="H47" s="32"/>
    </row>
    <row r="48" spans="1:8" ht="18" x14ac:dyDescent="0.3">
      <c r="A48" s="22"/>
      <c r="B48" s="29" t="s">
        <v>69</v>
      </c>
      <c r="C48" s="23"/>
      <c r="D48" s="84">
        <v>100</v>
      </c>
      <c r="E48" s="86">
        <f t="shared" si="0"/>
        <v>51.12997238981491</v>
      </c>
      <c r="F48" s="24"/>
      <c r="G48" s="28"/>
      <c r="H48" s="32"/>
    </row>
    <row r="49" spans="1:8" ht="18" x14ac:dyDescent="0.3">
      <c r="A49" s="22"/>
      <c r="B49" s="29" t="s">
        <v>72</v>
      </c>
      <c r="C49" s="23"/>
      <c r="D49" s="84">
        <v>60</v>
      </c>
      <c r="E49" s="86">
        <f t="shared" si="0"/>
        <v>30.677983433888947</v>
      </c>
      <c r="F49" s="24"/>
      <c r="G49" s="28"/>
      <c r="H49" s="32"/>
    </row>
    <row r="50" spans="1:8" ht="18" x14ac:dyDescent="0.3">
      <c r="A50" s="22"/>
      <c r="B50" s="29" t="s">
        <v>70</v>
      </c>
      <c r="C50" s="23"/>
      <c r="D50" s="84">
        <v>20</v>
      </c>
      <c r="E50" s="86">
        <f t="shared" si="0"/>
        <v>10.225994477962981</v>
      </c>
      <c r="F50" s="24"/>
      <c r="G50" s="28"/>
      <c r="H50" s="32"/>
    </row>
    <row r="51" spans="1:8" ht="18" x14ac:dyDescent="0.3">
      <c r="A51" s="22"/>
      <c r="B51" s="29" t="s">
        <v>71</v>
      </c>
      <c r="C51" s="23"/>
      <c r="D51" s="84">
        <v>80</v>
      </c>
      <c r="E51" s="86">
        <f t="shared" si="0"/>
        <v>40.903977911851925</v>
      </c>
      <c r="F51" s="24"/>
      <c r="G51" s="28"/>
      <c r="H51" s="32"/>
    </row>
    <row r="52" spans="1:8" ht="18" x14ac:dyDescent="0.3">
      <c r="A52" s="22"/>
      <c r="B52" s="29" t="s">
        <v>85</v>
      </c>
      <c r="C52" s="23"/>
      <c r="D52" s="84">
        <v>350</v>
      </c>
      <c r="E52" s="86">
        <f t="shared" si="0"/>
        <v>178.95490336435219</v>
      </c>
      <c r="F52" s="24"/>
      <c r="G52" s="28"/>
      <c r="H52" s="32"/>
    </row>
    <row r="53" spans="1:8" ht="18" x14ac:dyDescent="0.3">
      <c r="A53" s="22"/>
      <c r="B53" s="29" t="s">
        <v>86</v>
      </c>
      <c r="C53" s="23"/>
      <c r="D53" s="84">
        <v>400</v>
      </c>
      <c r="E53" s="86">
        <f t="shared" si="0"/>
        <v>204.51988955925964</v>
      </c>
      <c r="F53" s="24"/>
      <c r="G53" s="28"/>
      <c r="H53" s="32"/>
    </row>
    <row r="54" spans="1:8" ht="18" x14ac:dyDescent="0.3">
      <c r="A54" s="22"/>
      <c r="B54" s="29" t="s">
        <v>87</v>
      </c>
      <c r="C54" s="23"/>
      <c r="D54" s="84">
        <v>400</v>
      </c>
      <c r="E54" s="86">
        <f t="shared" si="0"/>
        <v>204.51988955925964</v>
      </c>
      <c r="F54" s="24"/>
      <c r="G54" s="28"/>
      <c r="H54" s="32"/>
    </row>
    <row r="55" spans="1:8" ht="18" x14ac:dyDescent="0.3">
      <c r="A55" s="22"/>
      <c r="B55" s="29" t="s">
        <v>73</v>
      </c>
      <c r="C55" s="23"/>
      <c r="D55" s="84">
        <v>40</v>
      </c>
      <c r="E55" s="86">
        <f t="shared" si="0"/>
        <v>20.451988955925962</v>
      </c>
      <c r="F55" s="24"/>
      <c r="G55" s="28"/>
      <c r="H55" s="32"/>
    </row>
    <row r="56" spans="1:8" ht="18" x14ac:dyDescent="0.3">
      <c r="A56" s="22"/>
      <c r="B56" s="29" t="s">
        <v>74</v>
      </c>
      <c r="C56" s="23"/>
      <c r="D56" s="84">
        <v>30</v>
      </c>
      <c r="E56" s="86">
        <f t="shared" si="0"/>
        <v>15.338991716944474</v>
      </c>
      <c r="F56" s="24"/>
      <c r="G56" s="28"/>
      <c r="H56" s="32"/>
    </row>
    <row r="57" spans="1:8" ht="18" x14ac:dyDescent="0.3">
      <c r="A57" s="22"/>
      <c r="B57" s="29" t="s">
        <v>75</v>
      </c>
      <c r="C57" s="23"/>
      <c r="D57" s="84">
        <v>100</v>
      </c>
      <c r="E57" s="86">
        <f t="shared" si="0"/>
        <v>51.12997238981491</v>
      </c>
      <c r="F57" s="24"/>
      <c r="G57" s="28"/>
      <c r="H57" s="32"/>
    </row>
    <row r="58" spans="1:8" ht="18" x14ac:dyDescent="0.3">
      <c r="A58" s="22"/>
      <c r="B58" s="29" t="s">
        <v>76</v>
      </c>
      <c r="C58" s="23"/>
      <c r="D58" s="84">
        <v>300</v>
      </c>
      <c r="E58" s="86">
        <f t="shared" si="0"/>
        <v>153.38991716944474</v>
      </c>
      <c r="F58" s="24"/>
      <c r="G58" s="28"/>
      <c r="H58" s="32"/>
    </row>
    <row r="59" spans="1:8" ht="18" x14ac:dyDescent="0.3">
      <c r="A59" s="22"/>
      <c r="B59" s="29" t="s">
        <v>77</v>
      </c>
      <c r="C59" s="23"/>
      <c r="D59" s="84">
        <v>400</v>
      </c>
      <c r="E59" s="86">
        <f t="shared" si="0"/>
        <v>204.51988955925964</v>
      </c>
      <c r="F59" s="24"/>
      <c r="G59" s="28"/>
      <c r="H59" s="32"/>
    </row>
    <row r="60" spans="1:8" ht="18" x14ac:dyDescent="0.3">
      <c r="A60" s="22"/>
      <c r="B60" s="29" t="s">
        <v>78</v>
      </c>
      <c r="C60" s="23"/>
      <c r="D60" s="84">
        <v>500</v>
      </c>
      <c r="E60" s="86">
        <f t="shared" si="0"/>
        <v>255.64986194907456</v>
      </c>
      <c r="F60" s="24"/>
      <c r="G60" s="28"/>
      <c r="H60" s="32"/>
    </row>
    <row r="61" spans="1:8" ht="18" x14ac:dyDescent="0.3">
      <c r="A61" s="22"/>
      <c r="B61" s="29" t="s">
        <v>79</v>
      </c>
      <c r="C61" s="23"/>
      <c r="D61" s="84">
        <v>600</v>
      </c>
      <c r="E61" s="86">
        <f t="shared" si="0"/>
        <v>306.77983433888949</v>
      </c>
      <c r="F61" s="24"/>
      <c r="G61" s="28"/>
      <c r="H61" s="32"/>
    </row>
    <row r="62" spans="1:8" ht="18" x14ac:dyDescent="0.3">
      <c r="A62" s="22"/>
      <c r="B62" s="29" t="s">
        <v>88</v>
      </c>
      <c r="C62" s="23"/>
      <c r="D62" s="84">
        <v>700</v>
      </c>
      <c r="E62" s="86">
        <f t="shared" si="0"/>
        <v>357.90980672870438</v>
      </c>
      <c r="F62" s="24"/>
      <c r="G62" s="28"/>
      <c r="H62" s="32"/>
    </row>
    <row r="63" spans="1:8" ht="18" x14ac:dyDescent="0.3">
      <c r="A63" s="22"/>
      <c r="B63" s="29" t="s">
        <v>80</v>
      </c>
      <c r="C63" s="23"/>
      <c r="D63" s="84">
        <v>700</v>
      </c>
      <c r="E63" s="86">
        <f t="shared" si="0"/>
        <v>357.90980672870438</v>
      </c>
      <c r="F63" s="24"/>
      <c r="G63" s="28"/>
      <c r="H63" s="32"/>
    </row>
    <row r="64" spans="1:8" ht="18" x14ac:dyDescent="0.3">
      <c r="A64" s="22"/>
      <c r="B64" s="29" t="s">
        <v>81</v>
      </c>
      <c r="C64" s="23"/>
      <c r="D64" s="84">
        <v>900</v>
      </c>
      <c r="E64" s="86">
        <f t="shared" si="0"/>
        <v>460.16975150833417</v>
      </c>
      <c r="F64" s="24"/>
      <c r="G64" s="28"/>
      <c r="H64" s="32"/>
    </row>
    <row r="65" spans="1:8" ht="18" x14ac:dyDescent="0.3">
      <c r="A65" s="22"/>
      <c r="B65" s="29" t="s">
        <v>94</v>
      </c>
      <c r="C65" s="23"/>
      <c r="D65" s="84">
        <v>1000</v>
      </c>
      <c r="E65" s="86">
        <f t="shared" si="0"/>
        <v>511.29972389814913</v>
      </c>
      <c r="F65" s="24"/>
      <c r="G65" s="28"/>
      <c r="H65" s="32"/>
    </row>
    <row r="66" spans="1:8" ht="18" x14ac:dyDescent="0.3">
      <c r="A66" s="22"/>
      <c r="B66" s="29" t="s">
        <v>92</v>
      </c>
      <c r="C66" s="23"/>
      <c r="D66" s="84">
        <v>500</v>
      </c>
      <c r="E66" s="86">
        <f t="shared" si="0"/>
        <v>255.64986194907456</v>
      </c>
      <c r="F66" s="24"/>
      <c r="G66" s="28"/>
      <c r="H66" s="32"/>
    </row>
    <row r="67" spans="1:8" ht="18" x14ac:dyDescent="0.3">
      <c r="A67" s="22"/>
      <c r="B67" s="29" t="s">
        <v>93</v>
      </c>
      <c r="C67" s="23"/>
      <c r="D67" s="84">
        <v>600</v>
      </c>
      <c r="E67" s="86">
        <f t="shared" si="0"/>
        <v>306.77983433888949</v>
      </c>
      <c r="F67" s="24"/>
      <c r="G67" s="28"/>
      <c r="H67" s="32"/>
    </row>
    <row r="68" spans="1:8" ht="18" x14ac:dyDescent="0.3">
      <c r="A68" s="22"/>
      <c r="B68" s="29" t="s">
        <v>95</v>
      </c>
      <c r="C68" s="23"/>
      <c r="D68" s="84" t="s">
        <v>104</v>
      </c>
      <c r="E68" s="87" t="s">
        <v>106</v>
      </c>
      <c r="F68" s="24"/>
      <c r="G68" s="28"/>
      <c r="H68" s="32"/>
    </row>
    <row r="69" spans="1:8" ht="18" x14ac:dyDescent="0.3">
      <c r="A69" s="22"/>
      <c r="B69" s="29" t="s">
        <v>96</v>
      </c>
      <c r="C69" s="23"/>
      <c r="D69" s="84" t="s">
        <v>105</v>
      </c>
      <c r="E69" s="87" t="s">
        <v>107</v>
      </c>
      <c r="F69" s="24"/>
      <c r="G69" s="28"/>
      <c r="H69" s="32"/>
    </row>
    <row r="70" spans="1:8" ht="18" x14ac:dyDescent="0.3">
      <c r="A70" s="22"/>
      <c r="B70" s="29" t="s">
        <v>82</v>
      </c>
      <c r="C70" s="23"/>
      <c r="D70" s="84">
        <v>1700</v>
      </c>
      <c r="E70" s="86">
        <f t="shared" si="0"/>
        <v>869.20953062685351</v>
      </c>
      <c r="F70" s="24"/>
      <c r="G70" s="28"/>
      <c r="H70" s="32"/>
    </row>
    <row r="71" spans="1:8" ht="18" x14ac:dyDescent="0.3">
      <c r="A71" s="22"/>
      <c r="B71" s="29" t="s">
        <v>89</v>
      </c>
      <c r="C71" s="23"/>
      <c r="D71" s="84">
        <v>160</v>
      </c>
      <c r="E71" s="86">
        <f t="shared" si="0"/>
        <v>81.80795582370385</v>
      </c>
      <c r="F71" s="24"/>
      <c r="G71" s="28"/>
      <c r="H71" s="32"/>
    </row>
    <row r="72" spans="1:8" ht="18" x14ac:dyDescent="0.3">
      <c r="A72" s="22"/>
      <c r="B72" s="29" t="s">
        <v>91</v>
      </c>
      <c r="D72" s="85">
        <v>250</v>
      </c>
      <c r="E72" s="86">
        <f t="shared" si="0"/>
        <v>127.82493097453728</v>
      </c>
      <c r="H72" s="32"/>
    </row>
    <row r="73" spans="1:8" ht="18" x14ac:dyDescent="0.3">
      <c r="A73" s="22"/>
      <c r="B73" s="29" t="s">
        <v>97</v>
      </c>
      <c r="C73" s="23"/>
      <c r="D73" s="84">
        <v>200</v>
      </c>
      <c r="E73" s="86">
        <f t="shared" si="0"/>
        <v>102.25994477962982</v>
      </c>
      <c r="F73" s="24"/>
      <c r="G73" s="28"/>
      <c r="H73" s="32"/>
    </row>
    <row r="74" spans="1:8" ht="18" x14ac:dyDescent="0.3">
      <c r="A74" s="22"/>
      <c r="B74" s="29" t="s">
        <v>99</v>
      </c>
      <c r="D74" s="85">
        <v>30</v>
      </c>
      <c r="E74" s="86">
        <f t="shared" ref="E74:E75" si="1">D74/1.9558</f>
        <v>15.338991716944474</v>
      </c>
      <c r="H74" s="32"/>
    </row>
    <row r="75" spans="1:8" ht="18" x14ac:dyDescent="0.3">
      <c r="A75" s="22"/>
      <c r="B75" s="29"/>
      <c r="C75" s="23"/>
      <c r="D75" s="24"/>
      <c r="E75" s="24"/>
      <c r="F75" s="24"/>
      <c r="G75" s="28"/>
      <c r="H75" s="32"/>
    </row>
    <row r="76" spans="1:8" ht="18" x14ac:dyDescent="0.3">
      <c r="A76" s="22"/>
      <c r="B76" s="29"/>
      <c r="H76" s="32"/>
    </row>
    <row r="77" spans="1:8" ht="18" x14ac:dyDescent="0.3">
      <c r="A77" s="22"/>
      <c r="B77" s="29"/>
      <c r="C77" s="23"/>
      <c r="D77" s="24"/>
      <c r="E77" s="24"/>
      <c r="F77" s="24"/>
      <c r="G77" s="28"/>
      <c r="H77" s="32"/>
    </row>
    <row r="78" spans="1:8" ht="18" x14ac:dyDescent="0.3">
      <c r="A78" s="22"/>
      <c r="B78" s="29"/>
      <c r="H78" s="32"/>
    </row>
    <row r="79" spans="1:8" ht="18" x14ac:dyDescent="0.3">
      <c r="A79" s="22"/>
      <c r="B79" s="29"/>
      <c r="C79" s="23"/>
      <c r="D79" s="24"/>
      <c r="E79" s="24"/>
      <c r="F79" s="24"/>
      <c r="G79" s="28"/>
      <c r="H79" s="32"/>
    </row>
    <row r="80" spans="1:8" ht="18" x14ac:dyDescent="0.3">
      <c r="A80" s="22"/>
      <c r="B80" s="29"/>
      <c r="H80" s="32"/>
    </row>
    <row r="81" spans="1:8" ht="18" x14ac:dyDescent="0.3">
      <c r="A81" s="22"/>
      <c r="B81" s="29"/>
      <c r="C81" s="23"/>
      <c r="D81" s="24"/>
      <c r="E81" s="24"/>
      <c r="F81" s="24"/>
      <c r="G81" s="28"/>
      <c r="H81" s="32"/>
    </row>
  </sheetData>
  <mergeCells count="8">
    <mergeCell ref="D6:G6"/>
    <mergeCell ref="A1:G1"/>
    <mergeCell ref="A2:G2"/>
    <mergeCell ref="A3:G3"/>
    <mergeCell ref="A6:A8"/>
    <mergeCell ref="B6:B8"/>
    <mergeCell ref="D7:E7"/>
    <mergeCell ref="C6:C8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Boryana</cp:lastModifiedBy>
  <cp:lastPrinted>2019-06-03T12:05:22Z</cp:lastPrinted>
  <dcterms:created xsi:type="dcterms:W3CDTF">2019-05-29T08:54:45Z</dcterms:created>
  <dcterms:modified xsi:type="dcterms:W3CDTF">2025-10-07T12:04:12Z</dcterms:modified>
</cp:coreProperties>
</file>