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InfoHospital" sheetId="1" r:id="rId1"/>
    <sheet name="HospitalPriceList" sheetId="2" r:id="rId2"/>
  </sheets>
  <definedNames>
    <definedName name="_xlnm._FilterDatabase" localSheetId="1" hidden="1">HospitalPriceList!$A$7:$J$76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<sst xmlns="http://schemas.openxmlformats.org/spreadsheetml/2006/main" count="142" uniqueCount="139">
  <si>
    <t>АИППМПДМ-ДИМАЛ-ДЕНТ ЕООД</t>
  </si>
  <si>
    <t>(наименование на лечебното заведение)</t>
  </si>
  <si>
    <t>ЕИК:</t>
  </si>
  <si>
    <t>206987480</t>
  </si>
  <si>
    <t>Регистрационнен Код:</t>
  </si>
  <si>
    <t>2216112520</t>
  </si>
  <si>
    <t xml:space="preserve">Код Област: </t>
  </si>
  <si>
    <t>22 01</t>
  </si>
  <si>
    <t>Д- р Илияна Янкова Грънчарова</t>
  </si>
  <si>
    <t>(трите имена на лицето, представляващо лечебното заведение)</t>
  </si>
  <si>
    <t>Обл:</t>
  </si>
  <si>
    <t>София-град</t>
  </si>
  <si>
    <t>Община:</t>
  </si>
  <si>
    <t>Столична</t>
  </si>
  <si>
    <t>Град:</t>
  </si>
  <si>
    <t>София</t>
  </si>
  <si>
    <t>(адрес на лечебното заведение)</t>
  </si>
  <si>
    <t>ул.</t>
  </si>
  <si>
    <t>Акад. Ст. Младенов</t>
  </si>
  <si>
    <t>№:8</t>
  </si>
  <si>
    <t>филиал Мусагеница</t>
  </si>
  <si>
    <t>ж.к</t>
  </si>
  <si>
    <t>(трите имена на лицето за контакти)</t>
  </si>
  <si>
    <t>имейл:</t>
  </si>
  <si>
    <t>dimaldent@gmail.com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</si>
  <si>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</si>
  <si>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</si>
  <si>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</si>
  <si>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</si>
  <si>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</si>
  <si>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</si>
  <si>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</si>
  <si>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</si>
  <si>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</si>
  <si>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</si>
  <si>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Двойно обозначаване на цените на услугите</t>
  </si>
  <si>
    <t xml:space="preserve">Пациент </t>
  </si>
  <si>
    <t>НЗОК</t>
  </si>
  <si>
    <t>МЗ</t>
  </si>
  <si>
    <t>Цена на усуга в Лева</t>
  </si>
  <si>
    <t>Цена на услуга в Евро</t>
  </si>
  <si>
    <t>Обстоен преглед със снемане на орален статус</t>
  </si>
  <si>
    <t>Профилактичен / контролен преглед</t>
  </si>
  <si>
    <t>Рентгенография</t>
  </si>
  <si>
    <t>ТЕРАПЕВТИЧНА ДЕТНАЛНА МЕДИЦИНА</t>
  </si>
  <si>
    <t>Лечение на кариес и възстановяване според броя на повърхностите и дълбочината с фотополимерен композит</t>
  </si>
  <si>
    <t>от 117,35 лв.
до 234,70 лв.</t>
  </si>
  <si>
    <t>от 60,00 €
до 120,00 €</t>
  </si>
  <si>
    <t>Подложка за запазване виталитета на пулпата</t>
  </si>
  <si>
    <t>Изборване на кариозна маса и временна обтурация</t>
  </si>
  <si>
    <t>Вътрешно избелване на зъби след кореново лечение (без пломба)</t>
  </si>
  <si>
    <t>Домашно избелване на зъби с шини</t>
  </si>
  <si>
    <t>от 352,05 лв.
до 449,84 лв.</t>
  </si>
  <si>
    <t>от 180,00 €
до 230,00 €</t>
  </si>
  <si>
    <t>Шини за бруксизъм</t>
  </si>
  <si>
    <t>Възстановяване на силно разрушени зъби</t>
  </si>
  <si>
    <t>Изграждане на Зъб преди започване на кореново лечение (преендодонтски кавитет)</t>
  </si>
  <si>
    <t>Щифтово изграждане на зъб с метален щифт</t>
  </si>
  <si>
    <t>Щифтово изграждане на зъб с фибро щитф</t>
  </si>
  <si>
    <t>Ендодонтско лечение (кореново лечение)
Цените варират в зависимост от диагнозата и броя на кореновите канали</t>
  </si>
  <si>
    <t>Лечение на пулпит, периодонтит</t>
  </si>
  <si>
    <t>- еднокоренов зъб</t>
  </si>
  <si>
    <t>от 185,80 лв.
до 254,26 лв.</t>
  </si>
  <si>
    <t>от 95,00 €
до 130,00 €</t>
  </si>
  <si>
    <t>- многокоренов зъб</t>
  </si>
  <si>
    <t>от 293,37 лв.
до 488,96 лв.</t>
  </si>
  <si>
    <t>от 150,00 €
до 250,00 €</t>
  </si>
  <si>
    <t>Девитализиране (умъртвяване) на зъб (включва: поставяне на упойка, изваждане на нерва, обработка на кореновия канал - разширяване и поставяне на медикаментозна вложка)</t>
  </si>
  <si>
    <t>от 88,01 лв.
до 136,91 лв.</t>
  </si>
  <si>
    <t>от 45,00 €
до 70,00 €</t>
  </si>
  <si>
    <t>Механично-химична обработка на коренов канал</t>
  </si>
  <si>
    <t>Междинна медикаментозна вложка</t>
  </si>
  <si>
    <t>Запълване на коренов канал</t>
  </si>
  <si>
    <t>Релечение на зъб (включва: премахване на старото каналопълнежнено, обработка на кореновите канали и поставяне на медикаментозна вложка)</t>
  </si>
  <si>
    <t>от 88,01 лв.
до 156,47 лв.</t>
  </si>
  <si>
    <t>от 45,00 €
до 80,00 €</t>
  </si>
  <si>
    <t>Премахване на радикуларен щифт</t>
  </si>
  <si>
    <t>от 48,90 лв.
до 68,45 лв.</t>
  </si>
  <si>
    <t>от 25,00 €
до 35,00 €</t>
  </si>
  <si>
    <t>ПРОТЕТИЧНА ДЕНТАЛНА МЕДИЦИНА</t>
  </si>
  <si>
    <t>Неснемаемо/неподвижно протезиране</t>
  </si>
  <si>
    <t>Временна корона</t>
  </si>
  <si>
    <t xml:space="preserve">Металокерамична корона </t>
  </si>
  <si>
    <t>Метална корона</t>
  </si>
  <si>
    <t>Циркониева корона</t>
  </si>
  <si>
    <t>Първичен отпечатък</t>
  </si>
  <si>
    <t>Силиконов отпечатък</t>
  </si>
  <si>
    <t>Ажустиране на стара корона</t>
  </si>
  <si>
    <t>Временно циментиране на корона</t>
  </si>
  <si>
    <t>Циментиране на корона</t>
  </si>
  <si>
    <t>Сваляне/рязане на корона</t>
  </si>
  <si>
    <t>Адхезивен мост</t>
  </si>
  <si>
    <t>от 645,42 лв.</t>
  </si>
  <si>
    <t>от 330,00 €</t>
  </si>
  <si>
    <t>Снемаемо/подвижно протезиране</t>
  </si>
  <si>
    <t>Плакова (пластмасова) протеза</t>
  </si>
  <si>
    <t>Микропротеза - Kemeny</t>
  </si>
  <si>
    <t>Микропротеза - Thermosens</t>
  </si>
  <si>
    <t>Еластична (мека) протеза - Thermosens</t>
  </si>
  <si>
    <t>Поправка на плакова протеза</t>
  </si>
  <si>
    <t>от 68,45 лв.</t>
  </si>
  <si>
    <t>от 35,00 €</t>
  </si>
  <si>
    <t>Поправка на мека протеза Thermosens</t>
  </si>
  <si>
    <t xml:space="preserve">от 293,37 лв.
</t>
  </si>
  <si>
    <t>от 150,00 €</t>
  </si>
  <si>
    <t>ХИРУРГИЯ</t>
  </si>
  <si>
    <t>Терминална/проводна/интралигаментарна анестезия (упойка)</t>
  </si>
  <si>
    <t>Екстракция (изваждане) на зъб</t>
  </si>
  <si>
    <t>от 97,79 лв.
до 156,47 лв.</t>
  </si>
  <si>
    <t>от 50,00 €
до 80,00 €</t>
  </si>
  <si>
    <t>Усложнена екстракция (дълбоко фрактуриран зъб)</t>
  </si>
  <si>
    <t>от 136,91 лв.
до 273,82 лв.</t>
  </si>
  <si>
    <t>от 70,00 €
до 140,00 €</t>
  </si>
  <si>
    <t>Екстракция на мъдрец</t>
  </si>
  <si>
    <t>от 273,82 лв.
до 430,28 лв.</t>
  </si>
  <si>
    <t>от 140,00 €
до 220,00 €</t>
  </si>
  <si>
    <t>Инцизия</t>
  </si>
  <si>
    <t>ПАРОДОНТОЛОГИЯ</t>
  </si>
  <si>
    <t>Почистване на зъбен камък + полиране - цяла уста  с Air Flow</t>
  </si>
  <si>
    <t>Фотодинамична терапия</t>
  </si>
  <si>
    <t>Полиране на цялото съзъбие с Air Flow</t>
  </si>
  <si>
    <t>Шиниране на зъби с гласфибровалакно и композит</t>
  </si>
  <si>
    <t>Пародонтален кюретаж</t>
  </si>
  <si>
    <t>от 48,90 лв.
до 136,91 лв.</t>
  </si>
  <si>
    <t>от 25,00 €
до 70,00 €</t>
  </si>
  <si>
    <t>ДЕТСКА ДЕНТАЛНА МЕДИЦИНА</t>
  </si>
  <si>
    <t>Преглед и снемане на статус на дете</t>
  </si>
  <si>
    <t>Професионално почистване и полиране</t>
  </si>
  <si>
    <t>Лечение на кариес на временен зъб</t>
  </si>
  <si>
    <t>от 97,79 лв.
до 146,69 лв.</t>
  </si>
  <si>
    <t>от 50,00 €
до 75,00 €</t>
  </si>
  <si>
    <t>Лечение на пулпит/ периодонтит на временен зъб</t>
  </si>
  <si>
    <t>от 97,79 лв.
до 166,25 лв.</t>
  </si>
  <si>
    <t>от 50,00 €
до 85,00 €</t>
  </si>
  <si>
    <t>Екстракция на временен зъб</t>
  </si>
  <si>
    <t xml:space="preserve">Силанизация </t>
  </si>
  <si>
    <t>Обучение и мотивация</t>
  </si>
  <si>
    <t>Флуоризация</t>
  </si>
  <si>
    <t>Цените в Лева/Евро посочени в ценоразписа са ориентировъчни,  
зависят от сложността на лечението, индивидуалните изисквания на пациента, 
 и промяна в цени на материали и/или външни услуги.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</si>
</sst>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&quot;лв.&quot;"/>
    <numFmt numFmtId="179" formatCode="#,##0.00\ [$€-1]"/>
    <numFmt numFmtId="180" formatCode="#,##0.00\ [$BGN]"/>
    <numFmt numFmtId="181" formatCode="#,##0.00\ [$EUR]"/>
    <numFmt numFmtId="182" formatCode="0.00000"/>
    <numFmt numFmtId="183" formatCode="0.0000"/>
  </numFmts>
  <fonts count="44">
    <font>
      <sz val="11"/>
      <color theme="1"/>
      <name val="Calibri"/>
      <charset val="204"/>
      <scheme val="minor"/>
    </font>
    <font>
      <sz val="11"/>
      <name val="Times New Roman"/>
      <charset val="134"/>
    </font>
    <font>
      <sz val="10"/>
      <name val="Times New Roman"/>
      <charset val="134"/>
    </font>
    <font>
      <b/>
      <i/>
      <sz val="10"/>
      <name val="Times New Roman"/>
      <charset val="134"/>
    </font>
    <font>
      <sz val="10"/>
      <color rgb="FFFF0000"/>
      <name val="Times New Roman"/>
      <charset val="134"/>
    </font>
    <font>
      <b/>
      <sz val="14"/>
      <name val="Times New Roman"/>
      <charset val="134"/>
    </font>
    <font>
      <sz val="16"/>
      <color rgb="FFFF0000"/>
      <name val="Times New Roman"/>
      <charset val="134"/>
    </font>
    <font>
      <i/>
      <sz val="12"/>
      <color theme="0" tint="-0.499984740745262"/>
      <name val="Times New Roman"/>
      <charset val="134"/>
    </font>
    <font>
      <sz val="12"/>
      <color rgb="FFFF0000"/>
      <name val="Times New Roman"/>
      <charset val="134"/>
    </font>
    <font>
      <sz val="11"/>
      <color rgb="FFFF0000"/>
      <name val="Times New Roman"/>
      <charset val="134"/>
    </font>
    <font>
      <b/>
      <sz val="15"/>
      <name val="Times New Roman"/>
      <charset val="134"/>
    </font>
    <font>
      <sz val="15"/>
      <color theme="1"/>
      <name val="Calibri"/>
      <charset val="134"/>
      <scheme val="minor"/>
    </font>
    <font>
      <sz val="15"/>
      <name val="Times New Roman"/>
      <charset val="134"/>
    </font>
    <font>
      <b/>
      <sz val="21"/>
      <name val="Times New Roman"/>
      <charset val="134"/>
    </font>
    <font>
      <b/>
      <sz val="17"/>
      <name val="Times New Roman"/>
      <charset val="134"/>
    </font>
    <font>
      <sz val="21"/>
      <color theme="1"/>
      <name val="Calibri"/>
      <charset val="134"/>
      <scheme val="minor"/>
    </font>
    <font>
      <b/>
      <i/>
      <sz val="15"/>
      <name val="Times New Roman"/>
      <charset val="134"/>
    </font>
    <font>
      <b/>
      <i/>
      <sz val="15"/>
      <color theme="1"/>
      <name val="Calibri"/>
      <charset val="134"/>
      <scheme val="minor"/>
    </font>
    <font>
      <sz val="10"/>
      <name val="Calibri"/>
      <charset val="134"/>
    </font>
    <font>
      <sz val="12"/>
      <color theme="1"/>
      <name val="Times New Roman"/>
      <charset val="134"/>
    </font>
    <font>
      <i/>
      <sz val="12"/>
      <color theme="1" tint="0.499984740745262"/>
      <name val="Times New Roman"/>
      <charset val="134"/>
    </font>
    <font>
      <u/>
      <sz val="11"/>
      <color theme="10"/>
      <name val="Calibri"/>
      <charset val="134"/>
      <scheme val="minor"/>
    </font>
    <font>
      <sz val="12"/>
      <color rgb="FF000000"/>
      <name val="Times New Roman"/>
      <charset val="134"/>
    </font>
    <font>
      <u/>
      <sz val="11"/>
      <color rgb="FFFF0000"/>
      <name val="Times New Roman"/>
      <charset val="134"/>
    </font>
    <font>
      <i/>
      <sz val="12"/>
      <color rgb="FFFF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5" fillId="2" borderId="3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35" applyNumberFormat="0" applyAlignment="0" applyProtection="0">
      <alignment vertical="center"/>
    </xf>
    <xf numFmtId="0" fontId="34" fillId="4" borderId="36" applyNumberFormat="0" applyAlignment="0" applyProtection="0">
      <alignment vertical="center"/>
    </xf>
    <xf numFmtId="0" fontId="35" fillId="4" borderId="35" applyNumberFormat="0" applyAlignment="0" applyProtection="0">
      <alignment vertical="center"/>
    </xf>
    <xf numFmtId="0" fontId="36" fillId="5" borderId="37" applyNumberFormat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178" fontId="12" fillId="0" borderId="2" xfId="0" applyNumberFormat="1" applyFont="1" applyBorder="1" applyAlignment="1">
      <alignment horizontal="right" vertical="top"/>
    </xf>
    <xf numFmtId="179" fontId="12" fillId="0" borderId="2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9" fontId="12" fillId="0" borderId="5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180" fontId="12" fillId="0" borderId="2" xfId="0" applyNumberFormat="1" applyFont="1" applyBorder="1" applyAlignment="1">
      <alignment horizontal="right" vertical="top" wrapText="1"/>
    </xf>
    <xf numFmtId="181" fontId="12" fillId="0" borderId="2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180" fontId="12" fillId="0" borderId="9" xfId="0" applyNumberFormat="1" applyFont="1" applyBorder="1" applyAlignment="1">
      <alignment horizontal="right" vertical="top" wrapText="1"/>
    </xf>
    <xf numFmtId="181" fontId="12" fillId="0" borderId="9" xfId="0" applyNumberFormat="1" applyFont="1" applyBorder="1" applyAlignment="1">
      <alignment horizontal="right" vertical="top" wrapText="1"/>
    </xf>
    <xf numFmtId="49" fontId="12" fillId="0" borderId="3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/>
    </xf>
    <xf numFmtId="49" fontId="14" fillId="0" borderId="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49" fontId="1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9" fontId="12" fillId="0" borderId="0" xfId="0" applyNumberFormat="1" applyFont="1" applyAlignment="1">
      <alignment vertical="center" wrapText="1"/>
    </xf>
    <xf numFmtId="0" fontId="4" fillId="0" borderId="10" xfId="0" applyFont="1" applyBorder="1" applyAlignment="1">
      <alignment vertical="center"/>
    </xf>
    <xf numFmtId="49" fontId="12" fillId="0" borderId="2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180" fontId="12" fillId="0" borderId="11" xfId="0" applyNumberFormat="1" applyFont="1" applyBorder="1" applyAlignment="1">
      <alignment horizontal="right" vertical="top" wrapText="1"/>
    </xf>
    <xf numFmtId="181" fontId="12" fillId="0" borderId="11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49" fontId="14" fillId="0" borderId="1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vertical="center"/>
    </xf>
    <xf numFmtId="2" fontId="12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4" fontId="2" fillId="0" borderId="9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4" fontId="2" fillId="0" borderId="17" xfId="0" applyNumberFormat="1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180" fontId="12" fillId="0" borderId="11" xfId="0" applyNumberFormat="1" applyFont="1" applyBorder="1" applyAlignment="1">
      <alignment horizontal="right" vertical="top"/>
    </xf>
    <xf numFmtId="181" fontId="12" fillId="0" borderId="2" xfId="0" applyNumberFormat="1" applyFont="1" applyBorder="1" applyAlignment="1">
      <alignment horizontal="right" vertical="top"/>
    </xf>
    <xf numFmtId="49" fontId="14" fillId="0" borderId="9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180" fontId="12" fillId="0" borderId="2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82" fontId="2" fillId="0" borderId="0" xfId="0" applyNumberFormat="1" applyFont="1" applyAlignment="1">
      <alignment vertical="center"/>
    </xf>
    <xf numFmtId="181" fontId="1" fillId="0" borderId="0" xfId="0" applyNumberFormat="1" applyFont="1" applyAlignment="1">
      <alignment vertical="center"/>
    </xf>
    <xf numFmtId="179" fontId="12" fillId="0" borderId="2" xfId="0" applyNumberFormat="1" applyFont="1" applyBorder="1" applyAlignment="1">
      <alignment horizontal="right" vertical="top" wrapText="1"/>
    </xf>
    <xf numFmtId="0" fontId="1" fillId="0" borderId="9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83" fontId="18" fillId="0" borderId="0" xfId="0" applyNumberFormat="1" applyFont="1" applyAlignment="1">
      <alignment vertical="center"/>
    </xf>
    <xf numFmtId="0" fontId="19" fillId="0" borderId="0" xfId="0" applyFont="1" applyAlignment="1">
      <alignment vertical="top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19" fillId="0" borderId="23" xfId="0" applyFont="1" applyBorder="1" applyAlignment="1">
      <alignment horizontal="right" vertical="center"/>
    </xf>
    <xf numFmtId="49" fontId="19" fillId="0" borderId="24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right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top"/>
    </xf>
    <xf numFmtId="0" fontId="20" fillId="0" borderId="24" xfId="0" applyFont="1" applyBorder="1" applyAlignment="1">
      <alignment horizontal="center" vertical="top"/>
    </xf>
    <xf numFmtId="0" fontId="20" fillId="0" borderId="25" xfId="0" applyFont="1" applyBorder="1" applyAlignment="1">
      <alignment horizontal="center" vertical="top"/>
    </xf>
    <xf numFmtId="0" fontId="19" fillId="0" borderId="2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right" vertical="center"/>
    </xf>
    <xf numFmtId="0" fontId="21" fillId="0" borderId="27" xfId="6" applyBorder="1" applyAlignment="1">
      <alignment horizontal="center" vertical="center"/>
    </xf>
    <xf numFmtId="0" fontId="19" fillId="0" borderId="27" xfId="0" applyFont="1" applyBorder="1" applyAlignment="1">
      <alignment horizontal="right" vertical="center"/>
    </xf>
    <xf numFmtId="49" fontId="8" fillId="0" borderId="2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top"/>
    </xf>
    <xf numFmtId="0" fontId="22" fillId="0" borderId="0" xfId="0" applyFont="1" applyAlignment="1">
      <alignment vertical="top" wrapText="1"/>
    </xf>
    <xf numFmtId="0" fontId="23" fillId="0" borderId="29" xfId="6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24" fillId="0" borderId="20" xfId="0" applyFont="1" applyBorder="1" applyAlignment="1">
      <alignment horizontal="left" vertical="top"/>
    </xf>
    <xf numFmtId="0" fontId="24" fillId="0" borderId="21" xfId="0" applyFont="1" applyBorder="1" applyAlignment="1">
      <alignment horizontal="left" vertical="top"/>
    </xf>
    <xf numFmtId="0" fontId="24" fillId="0" borderId="22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top" wrapText="1"/>
    </xf>
    <xf numFmtId="0" fontId="24" fillId="0" borderId="22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mal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tabSelected="1" view="pageBreakPreview" zoomScaleNormal="100" workbookViewId="0">
      <selection activeCell="A4" sqref="A4:F4"/>
    </sheetView>
  </sheetViews>
  <sheetFormatPr defaultColWidth="9.11111111111111" defaultRowHeight="19.5" customHeight="1" outlineLevelCol="5"/>
  <cols>
    <col min="1" max="1" width="7.88888888888889" style="97" customWidth="1"/>
    <col min="2" max="2" width="25.5555555555556" style="97" customWidth="1"/>
    <col min="3" max="3" width="22.5555555555556" style="97" customWidth="1"/>
    <col min="4" max="4" width="24.8888888888889" style="97" customWidth="1"/>
    <col min="5" max="5" width="23.5555555555556" style="97" customWidth="1"/>
    <col min="6" max="6" width="28.8888888888889" style="97" customWidth="1"/>
    <col min="7" max="16384" width="9.11111111111111" style="97"/>
  </cols>
  <sheetData>
    <row r="1" ht="15.6" spans="1:6">
      <c r="A1" s="98" t="s">
        <v>0</v>
      </c>
      <c r="B1" s="99"/>
      <c r="C1" s="99"/>
      <c r="D1" s="99"/>
      <c r="E1" s="99"/>
      <c r="F1" s="100"/>
    </row>
    <row r="2" ht="15.6" spans="1:6">
      <c r="A2" s="9" t="s">
        <v>1</v>
      </c>
      <c r="B2" s="9"/>
      <c r="C2" s="9"/>
      <c r="D2" s="9"/>
      <c r="E2" s="9"/>
      <c r="F2" s="9"/>
    </row>
    <row r="3" ht="15.6" spans="1:6">
      <c r="A3" s="101" t="s">
        <v>2</v>
      </c>
      <c r="B3" s="102" t="s">
        <v>3</v>
      </c>
      <c r="C3" s="103" t="s">
        <v>4</v>
      </c>
      <c r="D3" s="102" t="s">
        <v>5</v>
      </c>
      <c r="E3" s="103" t="s">
        <v>6</v>
      </c>
      <c r="F3" s="104" t="s">
        <v>7</v>
      </c>
    </row>
    <row r="4" ht="15.6" spans="1:6">
      <c r="A4" s="105" t="s">
        <v>8</v>
      </c>
      <c r="B4" s="106"/>
      <c r="C4" s="106"/>
      <c r="D4" s="106"/>
      <c r="E4" s="106"/>
      <c r="F4" s="107"/>
    </row>
    <row r="5" ht="15.6" spans="1:6">
      <c r="A5" s="108" t="s">
        <v>9</v>
      </c>
      <c r="B5" s="109"/>
      <c r="C5" s="109"/>
      <c r="D5" s="109"/>
      <c r="E5" s="109"/>
      <c r="F5" s="110"/>
    </row>
    <row r="6" ht="15.6" spans="1:6">
      <c r="A6" s="101" t="s">
        <v>10</v>
      </c>
      <c r="B6" s="111" t="s">
        <v>11</v>
      </c>
      <c r="C6" s="103" t="s">
        <v>12</v>
      </c>
      <c r="D6" s="111" t="s">
        <v>13</v>
      </c>
      <c r="E6" s="103" t="s">
        <v>14</v>
      </c>
      <c r="F6" s="107" t="s">
        <v>15</v>
      </c>
    </row>
    <row r="7" ht="15.6" spans="1:6">
      <c r="A7" s="108" t="s">
        <v>16</v>
      </c>
      <c r="B7" s="109"/>
      <c r="C7" s="109"/>
      <c r="D7" s="109"/>
      <c r="E7" s="109"/>
      <c r="F7" s="110"/>
    </row>
    <row r="8" ht="15.6" spans="1:6">
      <c r="A8" s="101" t="s">
        <v>17</v>
      </c>
      <c r="B8" s="106" t="s">
        <v>18</v>
      </c>
      <c r="C8" s="103" t="s">
        <v>19</v>
      </c>
      <c r="D8" s="106" t="s">
        <v>20</v>
      </c>
      <c r="E8" s="103" t="s">
        <v>21</v>
      </c>
      <c r="F8" s="107"/>
    </row>
    <row r="9" ht="15.6" spans="1:6">
      <c r="A9" s="112" t="s">
        <v>16</v>
      </c>
      <c r="B9" s="113"/>
      <c r="C9" s="113"/>
      <c r="D9" s="113"/>
      <c r="E9" s="113"/>
      <c r="F9" s="114"/>
    </row>
    <row r="10" ht="15.6" spans="1:6">
      <c r="A10" s="105"/>
      <c r="B10" s="106"/>
      <c r="C10" s="106"/>
      <c r="D10" s="106"/>
      <c r="E10" s="106"/>
      <c r="F10" s="107"/>
    </row>
    <row r="11" ht="15.6" spans="1:6">
      <c r="A11" s="108" t="s">
        <v>22</v>
      </c>
      <c r="B11" s="109"/>
      <c r="C11" s="109"/>
      <c r="D11" s="109"/>
      <c r="E11" s="109"/>
      <c r="F11" s="110"/>
    </row>
    <row r="12" ht="16.35" spans="1:6">
      <c r="A12" s="115" t="s">
        <v>23</v>
      </c>
      <c r="B12" s="116" t="s">
        <v>24</v>
      </c>
      <c r="C12" s="117" t="s">
        <v>25</v>
      </c>
      <c r="D12" s="118"/>
      <c r="E12" s="119"/>
      <c r="F12" s="120"/>
    </row>
    <row r="13" customHeight="1" spans="1:1">
      <c r="A13" s="121"/>
    </row>
    <row r="14" customHeight="1" spans="1:6">
      <c r="A14" s="122"/>
      <c r="B14" s="123"/>
      <c r="C14" s="123"/>
      <c r="D14" s="123"/>
      <c r="E14" s="123"/>
      <c r="F14" s="124"/>
    </row>
    <row r="15" ht="23.25" customHeight="1" spans="1:6">
      <c r="A15" s="125" t="s">
        <v>26</v>
      </c>
      <c r="B15" s="126"/>
      <c r="C15" s="126"/>
      <c r="D15" s="126"/>
      <c r="E15" s="126"/>
      <c r="F15" s="127"/>
    </row>
    <row r="16" ht="15.6" spans="1:6">
      <c r="A16" s="128"/>
      <c r="B16" s="129"/>
      <c r="C16" s="129"/>
      <c r="D16" s="129"/>
      <c r="E16" s="129"/>
      <c r="F16" s="130"/>
    </row>
    <row r="17" ht="42.75" customHeight="1" spans="1:6">
      <c r="A17" s="131" t="s">
        <v>27</v>
      </c>
      <c r="B17" s="132"/>
      <c r="C17" s="132"/>
      <c r="D17" s="132"/>
      <c r="E17" s="132"/>
      <c r="F17" s="133"/>
    </row>
    <row r="18" ht="59.25" customHeight="1" spans="1:6">
      <c r="A18" s="128" t="s">
        <v>28</v>
      </c>
      <c r="B18" s="129"/>
      <c r="C18" s="129"/>
      <c r="D18" s="129"/>
      <c r="E18" s="129"/>
      <c r="F18" s="130"/>
    </row>
    <row r="19" ht="42.75" customHeight="1" spans="1:6">
      <c r="A19" s="134" t="s">
        <v>29</v>
      </c>
      <c r="B19" s="135"/>
      <c r="C19" s="135"/>
      <c r="D19" s="135"/>
      <c r="E19" s="135"/>
      <c r="F19" s="136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dimaldent@gmail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6"/>
  <sheetViews>
    <sheetView zoomScale="85" zoomScaleNormal="85" workbookViewId="0">
      <selection activeCell="A3" sqref="A3:F3"/>
    </sheetView>
  </sheetViews>
  <sheetFormatPr defaultColWidth="9.11111111111111" defaultRowHeight="13.8"/>
  <cols>
    <col min="1" max="1" width="29.2222222222222" style="6" customWidth="1"/>
    <col min="2" max="2" width="68.5555555555556" style="6" customWidth="1"/>
    <col min="3" max="3" width="16.3333333333333" style="6" customWidth="1"/>
    <col min="4" max="4" width="12.3333333333333" style="6" customWidth="1"/>
    <col min="5" max="6" width="10.4444444444444" style="6" customWidth="1"/>
    <col min="7" max="7" width="23" style="6" customWidth="1"/>
    <col min="8" max="8" width="22.1111111111111" style="6" customWidth="1"/>
    <col min="9" max="9" width="11.6666666666667" style="6" customWidth="1"/>
    <col min="10" max="10" width="10.4444444444444" style="6" customWidth="1"/>
    <col min="11" max="16384" width="9.11111111111111" style="6"/>
  </cols>
  <sheetData>
    <row r="1" s="1" customFormat="1" ht="50.25" customHeight="1" spans="1:6">
      <c r="A1" s="7" t="s">
        <v>30</v>
      </c>
      <c r="B1" s="7"/>
      <c r="C1" s="7"/>
      <c r="D1" s="7"/>
      <c r="E1" s="7"/>
      <c r="F1" s="7"/>
    </row>
    <row r="2" ht="49.5" customHeight="1" spans="1:6">
      <c r="A2" s="8" t="str">
        <f>InfoHospital!A1</f>
        <v>АИППМПДМ-ДИМАЛ-ДЕНТ ЕООД</v>
      </c>
      <c r="B2" s="8"/>
      <c r="C2" s="8"/>
      <c r="D2" s="8"/>
      <c r="E2" s="8"/>
      <c r="F2" s="8"/>
    </row>
    <row r="3" ht="49.5" customHeight="1" spans="1:6">
      <c r="A3" s="9" t="s">
        <v>1</v>
      </c>
      <c r="B3" s="9"/>
      <c r="C3" s="9"/>
      <c r="D3" s="9"/>
      <c r="E3" s="9"/>
      <c r="F3" s="9"/>
    </row>
    <row r="4" ht="15.6" spans="1:6">
      <c r="A4" s="9" t="s">
        <v>2</v>
      </c>
      <c r="B4" s="10" t="str">
        <f>InfoHospital!B3</f>
        <v>206987480</v>
      </c>
      <c r="C4" s="11"/>
      <c r="D4" s="11"/>
      <c r="E4" s="11"/>
      <c r="F4" s="11"/>
    </row>
    <row r="5" ht="24" customHeight="1" spans="1:6">
      <c r="A5" s="12"/>
      <c r="B5" s="12"/>
      <c r="C5" s="12"/>
      <c r="D5" s="12"/>
      <c r="E5" s="12"/>
      <c r="F5" s="12"/>
    </row>
    <row r="6" s="2" customFormat="1" ht="42.6" customHeight="1" spans="1:8">
      <c r="A6" s="13" t="s">
        <v>31</v>
      </c>
      <c r="B6" s="13" t="s">
        <v>32</v>
      </c>
      <c r="C6" s="13" t="s">
        <v>33</v>
      </c>
      <c r="D6" s="13" t="s">
        <v>34</v>
      </c>
      <c r="E6" s="13"/>
      <c r="F6" s="13"/>
      <c r="G6" s="14" t="s">
        <v>35</v>
      </c>
      <c r="H6" s="15"/>
    </row>
    <row r="7" s="3" customFormat="1" ht="51.75" customHeight="1" spans="1:8">
      <c r="A7" s="13"/>
      <c r="B7" s="13"/>
      <c r="C7" s="13"/>
      <c r="D7" s="13" t="s">
        <v>36</v>
      </c>
      <c r="E7" s="13" t="s">
        <v>37</v>
      </c>
      <c r="F7" s="13" t="s">
        <v>38</v>
      </c>
      <c r="G7" s="14" t="s">
        <v>39</v>
      </c>
      <c r="H7" s="14" t="s">
        <v>40</v>
      </c>
    </row>
    <row r="8" s="4" customFormat="1" ht="19.2" spans="1:8">
      <c r="A8" s="16"/>
      <c r="B8" s="17" t="s">
        <v>41</v>
      </c>
      <c r="C8" s="18">
        <v>1</v>
      </c>
      <c r="D8" s="19"/>
      <c r="E8" s="19"/>
      <c r="F8" s="20"/>
      <c r="G8" s="21">
        <f>H8*1.95583</f>
        <v>48.89575</v>
      </c>
      <c r="H8" s="22">
        <v>25</v>
      </c>
    </row>
    <row r="9" s="5" customFormat="1" ht="19.2" spans="1:8">
      <c r="A9" s="23"/>
      <c r="B9" s="17" t="s">
        <v>42</v>
      </c>
      <c r="C9" s="18">
        <v>1</v>
      </c>
      <c r="D9" s="19"/>
      <c r="E9" s="19"/>
      <c r="F9" s="20"/>
      <c r="G9" s="21">
        <f t="shared" ref="G9:G10" si="0">H9*1.95583</f>
        <v>29.33745</v>
      </c>
      <c r="H9" s="22">
        <v>15</v>
      </c>
    </row>
    <row r="10" s="5" customFormat="1" ht="19.2" spans="1:8">
      <c r="A10" s="24"/>
      <c r="B10" s="25" t="s">
        <v>43</v>
      </c>
      <c r="C10" s="18">
        <v>1</v>
      </c>
      <c r="D10" s="19"/>
      <c r="E10" s="19"/>
      <c r="F10" s="20"/>
      <c r="G10" s="21">
        <f t="shared" si="0"/>
        <v>19.5583</v>
      </c>
      <c r="H10" s="22">
        <v>10</v>
      </c>
    </row>
    <row r="11" s="5" customFormat="1" ht="62.4" customHeight="1" spans="2:10">
      <c r="B11" s="26" t="s">
        <v>44</v>
      </c>
      <c r="C11" s="27"/>
      <c r="D11" s="27"/>
      <c r="E11" s="27"/>
      <c r="F11" s="27"/>
      <c r="G11" s="27"/>
      <c r="H11" s="28"/>
      <c r="I11" s="4"/>
      <c r="J11" s="4"/>
    </row>
    <row r="12" s="5" customFormat="1" ht="57.6" spans="1:9">
      <c r="A12" s="24"/>
      <c r="B12" s="25" t="s">
        <v>45</v>
      </c>
      <c r="C12" s="18">
        <v>1</v>
      </c>
      <c r="D12" s="19"/>
      <c r="E12" s="19"/>
      <c r="F12" s="20"/>
      <c r="G12" s="29" t="s">
        <v>46</v>
      </c>
      <c r="H12" s="30" t="s">
        <v>47</v>
      </c>
      <c r="I12" s="4"/>
    </row>
    <row r="13" s="5" customFormat="1" ht="19.2" spans="1:10">
      <c r="A13" s="31"/>
      <c r="B13" s="17" t="s">
        <v>48</v>
      </c>
      <c r="C13" s="18">
        <v>1</v>
      </c>
      <c r="D13" s="19"/>
      <c r="E13" s="19"/>
      <c r="F13" s="20"/>
      <c r="G13" s="21">
        <f t="shared" ref="G13:G15" si="1">H13*1.95583</f>
        <v>70.40988</v>
      </c>
      <c r="H13" s="22">
        <v>36</v>
      </c>
      <c r="I13" s="4"/>
      <c r="J13" s="88"/>
    </row>
    <row r="14" s="5" customFormat="1" ht="19.2" spans="1:10">
      <c r="A14" s="16"/>
      <c r="B14" s="17" t="s">
        <v>49</v>
      </c>
      <c r="C14" s="18">
        <v>1</v>
      </c>
      <c r="D14" s="19"/>
      <c r="E14" s="19"/>
      <c r="F14" s="20"/>
      <c r="G14" s="21">
        <f t="shared" si="1"/>
        <v>68.45405</v>
      </c>
      <c r="H14" s="22">
        <v>35</v>
      </c>
      <c r="I14" s="4"/>
      <c r="J14" s="88"/>
    </row>
    <row r="15" s="5" customFormat="1" ht="38.4" spans="1:10">
      <c r="A15" s="16"/>
      <c r="B15" s="17" t="s">
        <v>50</v>
      </c>
      <c r="C15" s="18">
        <v>1</v>
      </c>
      <c r="D15" s="19"/>
      <c r="E15" s="19"/>
      <c r="F15" s="20"/>
      <c r="G15" s="21">
        <f t="shared" si="1"/>
        <v>127.12895</v>
      </c>
      <c r="H15" s="22">
        <v>65</v>
      </c>
      <c r="I15" s="4"/>
      <c r="J15" s="88"/>
    </row>
    <row r="16" s="5" customFormat="1" ht="38.4" spans="1:10">
      <c r="A16" s="16"/>
      <c r="B16" s="17" t="s">
        <v>51</v>
      </c>
      <c r="C16" s="32">
        <v>1</v>
      </c>
      <c r="D16" s="33"/>
      <c r="E16" s="33"/>
      <c r="F16" s="34"/>
      <c r="G16" s="35" t="s">
        <v>52</v>
      </c>
      <c r="H16" s="36" t="s">
        <v>53</v>
      </c>
      <c r="I16" s="4"/>
      <c r="J16" s="88"/>
    </row>
    <row r="17" s="5" customFormat="1" ht="19.2" spans="1:10">
      <c r="A17" s="16"/>
      <c r="B17" s="37" t="s">
        <v>54</v>
      </c>
      <c r="C17" s="38">
        <v>1</v>
      </c>
      <c r="D17" s="39"/>
      <c r="E17" s="39"/>
      <c r="F17" s="39"/>
      <c r="G17" s="21">
        <f>H17*1.95583</f>
        <v>254.2579</v>
      </c>
      <c r="H17" s="22">
        <v>130</v>
      </c>
      <c r="I17" s="4"/>
      <c r="J17" s="88"/>
    </row>
    <row r="18" s="5" customFormat="1" ht="21" spans="1:10">
      <c r="A18" s="16"/>
      <c r="B18" s="40" t="s">
        <v>55</v>
      </c>
      <c r="C18" s="41"/>
      <c r="D18" s="42"/>
      <c r="E18" s="42"/>
      <c r="F18" s="42"/>
      <c r="G18" s="21"/>
      <c r="H18" s="22"/>
      <c r="I18" s="4"/>
      <c r="J18" s="88"/>
    </row>
    <row r="19" s="5" customFormat="1" ht="38.4" spans="1:10">
      <c r="A19" s="16"/>
      <c r="B19" s="37" t="s">
        <v>56</v>
      </c>
      <c r="C19" s="38">
        <v>1</v>
      </c>
      <c r="D19" s="39"/>
      <c r="E19" s="39"/>
      <c r="F19" s="39"/>
      <c r="G19" s="21">
        <f t="shared" ref="G19:G21" si="2">H19*1.95583</f>
        <v>78.2332</v>
      </c>
      <c r="H19" s="22">
        <v>40</v>
      </c>
      <c r="I19" s="4"/>
      <c r="J19" s="88"/>
    </row>
    <row r="20" s="4" customFormat="1" ht="19.2" spans="1:10">
      <c r="A20" s="23"/>
      <c r="B20" s="17" t="s">
        <v>57</v>
      </c>
      <c r="C20" s="43">
        <v>1</v>
      </c>
      <c r="D20" s="44"/>
      <c r="E20" s="44"/>
      <c r="F20" s="45"/>
      <c r="G20" s="21">
        <f t="shared" si="2"/>
        <v>146.68725</v>
      </c>
      <c r="H20" s="22">
        <v>75</v>
      </c>
      <c r="J20" s="88"/>
    </row>
    <row r="21" s="4" customFormat="1" ht="19.2" spans="1:10">
      <c r="A21" s="24"/>
      <c r="B21" s="25" t="s">
        <v>58</v>
      </c>
      <c r="C21" s="18">
        <v>1</v>
      </c>
      <c r="D21" s="19"/>
      <c r="E21" s="19"/>
      <c r="F21" s="20"/>
      <c r="G21" s="21">
        <f t="shared" si="2"/>
        <v>185.80385</v>
      </c>
      <c r="H21" s="22">
        <v>95</v>
      </c>
      <c r="J21" s="88"/>
    </row>
    <row r="22" s="5" customFormat="1" ht="62.4" customHeight="1" spans="2:10">
      <c r="B22" s="26" t="s">
        <v>59</v>
      </c>
      <c r="C22" s="46"/>
      <c r="D22" s="46"/>
      <c r="E22" s="46"/>
      <c r="F22" s="46"/>
      <c r="G22" s="46"/>
      <c r="H22" s="47"/>
      <c r="I22" s="4"/>
      <c r="J22" s="88"/>
    </row>
    <row r="23" s="5" customFormat="1" ht="21" spans="2:10">
      <c r="B23" s="48" t="s">
        <v>60</v>
      </c>
      <c r="C23" s="49"/>
      <c r="D23" s="42"/>
      <c r="E23" s="42"/>
      <c r="F23" s="42"/>
      <c r="G23" s="50"/>
      <c r="H23" s="51"/>
      <c r="I23" s="4"/>
      <c r="J23" s="88"/>
    </row>
    <row r="24" s="5" customFormat="1" ht="38.4" spans="1:10">
      <c r="A24" s="24"/>
      <c r="B24" s="52" t="s">
        <v>61</v>
      </c>
      <c r="C24" s="38">
        <v>1</v>
      </c>
      <c r="D24" s="39"/>
      <c r="E24" s="39"/>
      <c r="F24" s="39"/>
      <c r="G24" s="29" t="s">
        <v>62</v>
      </c>
      <c r="H24" s="30" t="s">
        <v>63</v>
      </c>
      <c r="I24" s="4"/>
      <c r="J24" s="88"/>
    </row>
    <row r="25" s="4" customFormat="1" ht="38.4" spans="1:10">
      <c r="A25" s="53"/>
      <c r="B25" s="54" t="s">
        <v>64</v>
      </c>
      <c r="C25" s="43">
        <v>1</v>
      </c>
      <c r="D25" s="55"/>
      <c r="E25" s="55"/>
      <c r="F25" s="56"/>
      <c r="G25" s="57" t="s">
        <v>65</v>
      </c>
      <c r="H25" s="58" t="s">
        <v>66</v>
      </c>
      <c r="J25" s="88"/>
    </row>
    <row r="26" s="4" customFormat="1" ht="76.8" spans="1:10">
      <c r="A26" s="59"/>
      <c r="B26" s="54" t="s">
        <v>67</v>
      </c>
      <c r="C26" s="18">
        <v>1</v>
      </c>
      <c r="D26" s="39"/>
      <c r="E26" s="39"/>
      <c r="F26" s="60"/>
      <c r="G26" s="29" t="s">
        <v>68</v>
      </c>
      <c r="H26" s="30" t="s">
        <v>69</v>
      </c>
      <c r="J26" s="88"/>
    </row>
    <row r="27" s="4" customFormat="1" ht="19.2" spans="1:10">
      <c r="A27" s="59"/>
      <c r="B27" s="54" t="s">
        <v>70</v>
      </c>
      <c r="C27" s="18">
        <v>1</v>
      </c>
      <c r="D27" s="39"/>
      <c r="E27" s="39"/>
      <c r="F27" s="60"/>
      <c r="G27" s="21">
        <f t="shared" ref="G27:G29" si="3">H27*1.95583</f>
        <v>58.6749</v>
      </c>
      <c r="H27" s="22">
        <v>30</v>
      </c>
      <c r="J27" s="88"/>
    </row>
    <row r="28" s="4" customFormat="1" ht="19.2" spans="1:10">
      <c r="A28" s="59"/>
      <c r="B28" s="54" t="s">
        <v>71</v>
      </c>
      <c r="C28" s="18">
        <v>1</v>
      </c>
      <c r="D28" s="39"/>
      <c r="E28" s="39"/>
      <c r="F28" s="60"/>
      <c r="G28" s="21">
        <f t="shared" si="3"/>
        <v>29.33745</v>
      </c>
      <c r="H28" s="22">
        <v>15</v>
      </c>
      <c r="J28" s="88"/>
    </row>
    <row r="29" s="4" customFormat="1" ht="19.2" spans="1:10">
      <c r="A29" s="61"/>
      <c r="B29" s="62" t="s">
        <v>72</v>
      </c>
      <c r="C29" s="18">
        <v>1</v>
      </c>
      <c r="D29" s="39"/>
      <c r="E29" s="39"/>
      <c r="F29" s="60"/>
      <c r="G29" s="21">
        <f t="shared" si="3"/>
        <v>88.01235</v>
      </c>
      <c r="H29" s="22">
        <v>45</v>
      </c>
      <c r="J29" s="88"/>
    </row>
    <row r="30" s="4" customFormat="1" ht="57.6" spans="1:10">
      <c r="A30" s="24"/>
      <c r="B30" s="63" t="s">
        <v>73</v>
      </c>
      <c r="C30" s="18">
        <v>1</v>
      </c>
      <c r="D30" s="39"/>
      <c r="E30" s="39"/>
      <c r="F30" s="60"/>
      <c r="G30" s="29" t="s">
        <v>74</v>
      </c>
      <c r="H30" s="30" t="s">
        <v>75</v>
      </c>
      <c r="J30" s="88"/>
    </row>
    <row r="31" s="4" customFormat="1" ht="38.4" spans="1:10">
      <c r="A31" s="24"/>
      <c r="B31" s="63" t="s">
        <v>76</v>
      </c>
      <c r="C31" s="18">
        <v>1</v>
      </c>
      <c r="D31" s="39"/>
      <c r="E31" s="39"/>
      <c r="F31" s="60"/>
      <c r="G31" s="29" t="s">
        <v>77</v>
      </c>
      <c r="H31" s="30" t="s">
        <v>78</v>
      </c>
      <c r="J31" s="88"/>
    </row>
    <row r="32" s="4" customFormat="1" ht="62.4" customHeight="1" spans="1:10">
      <c r="A32" s="5"/>
      <c r="B32" s="64" t="s">
        <v>79</v>
      </c>
      <c r="C32" s="65"/>
      <c r="D32" s="65"/>
      <c r="E32" s="65"/>
      <c r="F32" s="65"/>
      <c r="G32" s="65"/>
      <c r="H32" s="65"/>
      <c r="J32" s="88"/>
    </row>
    <row r="33" s="4" customFormat="1" ht="21" spans="1:10">
      <c r="A33" s="5"/>
      <c r="B33" s="66" t="s">
        <v>80</v>
      </c>
      <c r="C33" s="67"/>
      <c r="D33" s="68"/>
      <c r="E33" s="68"/>
      <c r="F33" s="68"/>
      <c r="G33" s="69"/>
      <c r="H33" s="70"/>
      <c r="J33" s="88"/>
    </row>
    <row r="34" ht="19.2" spans="1:10">
      <c r="A34" s="24"/>
      <c r="B34" s="63" t="s">
        <v>81</v>
      </c>
      <c r="C34" s="43">
        <v>1</v>
      </c>
      <c r="D34" s="55"/>
      <c r="E34" s="55"/>
      <c r="F34" s="56"/>
      <c r="G34" s="21">
        <f t="shared" ref="G34:G43" si="4">H34*1.95583</f>
        <v>88.01235</v>
      </c>
      <c r="H34" s="22">
        <v>45</v>
      </c>
      <c r="J34" s="88"/>
    </row>
    <row r="35" ht="19.2" spans="1:10">
      <c r="A35" s="53"/>
      <c r="B35" s="71" t="s">
        <v>82</v>
      </c>
      <c r="C35" s="32">
        <v>1</v>
      </c>
      <c r="D35" s="72"/>
      <c r="E35" s="72"/>
      <c r="F35" s="73"/>
      <c r="G35" s="21">
        <f t="shared" si="4"/>
        <v>371.6077</v>
      </c>
      <c r="H35" s="22">
        <v>190</v>
      </c>
      <c r="J35" s="88"/>
    </row>
    <row r="36" ht="19.2" spans="1:10">
      <c r="A36" s="53"/>
      <c r="B36" s="62" t="s">
        <v>83</v>
      </c>
      <c r="C36" s="38">
        <v>1</v>
      </c>
      <c r="D36" s="39"/>
      <c r="E36" s="39"/>
      <c r="F36" s="39"/>
      <c r="G36" s="21">
        <f t="shared" si="4"/>
        <v>215.1413</v>
      </c>
      <c r="H36" s="22">
        <v>110</v>
      </c>
      <c r="J36" s="88"/>
    </row>
    <row r="37" ht="19.2" spans="1:10">
      <c r="A37" s="59"/>
      <c r="B37" s="62" t="s">
        <v>84</v>
      </c>
      <c r="C37" s="38">
        <v>1</v>
      </c>
      <c r="D37" s="39"/>
      <c r="E37" s="39"/>
      <c r="F37" s="39"/>
      <c r="G37" s="21">
        <f t="shared" si="4"/>
        <v>704.0988</v>
      </c>
      <c r="H37" s="22">
        <v>360</v>
      </c>
      <c r="J37" s="88"/>
    </row>
    <row r="38" ht="19.2" spans="1:10">
      <c r="A38" s="59"/>
      <c r="B38" s="62" t="s">
        <v>85</v>
      </c>
      <c r="C38" s="38">
        <v>1</v>
      </c>
      <c r="D38" s="39"/>
      <c r="E38" s="39"/>
      <c r="F38" s="39"/>
      <c r="G38" s="21">
        <f t="shared" si="4"/>
        <v>29.33745</v>
      </c>
      <c r="H38" s="22">
        <v>15</v>
      </c>
      <c r="J38" s="88"/>
    </row>
    <row r="39" ht="19.2" spans="1:10">
      <c r="A39" s="23"/>
      <c r="B39" s="74" t="s">
        <v>86</v>
      </c>
      <c r="C39" s="43">
        <v>1</v>
      </c>
      <c r="D39" s="75"/>
      <c r="E39" s="75"/>
      <c r="F39" s="76"/>
      <c r="G39" s="21">
        <f t="shared" si="4"/>
        <v>39.1166</v>
      </c>
      <c r="H39" s="22">
        <v>20</v>
      </c>
      <c r="J39" s="88"/>
    </row>
    <row r="40" ht="19.2" spans="1:10">
      <c r="A40" s="24"/>
      <c r="B40" s="77" t="s">
        <v>87</v>
      </c>
      <c r="C40" s="18">
        <v>1</v>
      </c>
      <c r="D40" s="39"/>
      <c r="E40" s="39"/>
      <c r="F40" s="60"/>
      <c r="G40" s="21">
        <f t="shared" si="4"/>
        <v>48.89575</v>
      </c>
      <c r="H40" s="22">
        <v>25</v>
      </c>
      <c r="J40" s="88"/>
    </row>
    <row r="41" ht="19.2" spans="1:10">
      <c r="A41" s="24"/>
      <c r="B41" s="77" t="s">
        <v>88</v>
      </c>
      <c r="C41" s="18">
        <v>1</v>
      </c>
      <c r="D41" s="39"/>
      <c r="E41" s="39"/>
      <c r="F41" s="60"/>
      <c r="G41" s="21">
        <f t="shared" si="4"/>
        <v>39.1166</v>
      </c>
      <c r="H41" s="22">
        <v>20</v>
      </c>
      <c r="J41" s="88"/>
    </row>
    <row r="42" ht="19.2" spans="1:10">
      <c r="A42" s="24"/>
      <c r="B42" s="77" t="s">
        <v>89</v>
      </c>
      <c r="C42" s="18">
        <v>1</v>
      </c>
      <c r="D42" s="39"/>
      <c r="E42" s="39"/>
      <c r="F42" s="60"/>
      <c r="G42" s="21">
        <f t="shared" si="4"/>
        <v>68.45405</v>
      </c>
      <c r="H42" s="22">
        <v>35</v>
      </c>
      <c r="J42" s="88"/>
    </row>
    <row r="43" ht="19.2" spans="1:10">
      <c r="A43" s="78"/>
      <c r="B43" s="77" t="s">
        <v>90</v>
      </c>
      <c r="C43" s="32">
        <v>1</v>
      </c>
      <c r="D43" s="72"/>
      <c r="E43" s="72"/>
      <c r="F43" s="73"/>
      <c r="G43" s="21">
        <f t="shared" si="4"/>
        <v>39.1166</v>
      </c>
      <c r="H43" s="22">
        <v>20</v>
      </c>
      <c r="J43" s="88"/>
    </row>
    <row r="44" ht="19.2" spans="1:10">
      <c r="A44" s="24"/>
      <c r="B44" s="79" t="s">
        <v>91</v>
      </c>
      <c r="C44" s="38">
        <v>1</v>
      </c>
      <c r="D44" s="39"/>
      <c r="E44" s="39"/>
      <c r="F44" s="39"/>
      <c r="G44" s="80" t="s">
        <v>92</v>
      </c>
      <c r="H44" s="81" t="s">
        <v>93</v>
      </c>
      <c r="J44" s="88"/>
    </row>
    <row r="45" ht="21" spans="1:10">
      <c r="A45" s="5"/>
      <c r="B45" s="82" t="s">
        <v>94</v>
      </c>
      <c r="C45" s="49"/>
      <c r="D45" s="42"/>
      <c r="E45" s="42"/>
      <c r="F45" s="42"/>
      <c r="G45" s="83"/>
      <c r="H45" s="51"/>
      <c r="J45" s="88"/>
    </row>
    <row r="46" ht="19.2" spans="1:10">
      <c r="A46" s="24"/>
      <c r="B46" s="62" t="s">
        <v>95</v>
      </c>
      <c r="C46" s="38">
        <v>1</v>
      </c>
      <c r="D46" s="39"/>
      <c r="E46" s="39"/>
      <c r="F46" s="39"/>
      <c r="G46" s="21">
        <f t="shared" ref="G46:G49" si="5">H46*1.95583</f>
        <v>508.5158</v>
      </c>
      <c r="H46" s="22">
        <v>260</v>
      </c>
      <c r="I46" s="89"/>
      <c r="J46" s="88"/>
    </row>
    <row r="47" ht="19.2" spans="1:10">
      <c r="A47" s="84"/>
      <c r="B47" s="62" t="s">
        <v>96</v>
      </c>
      <c r="C47" s="38">
        <v>1</v>
      </c>
      <c r="D47" s="39"/>
      <c r="E47" s="39"/>
      <c r="F47" s="39"/>
      <c r="G47" s="21">
        <f t="shared" si="5"/>
        <v>195.583</v>
      </c>
      <c r="H47" s="22">
        <v>100</v>
      </c>
      <c r="I47" s="89"/>
      <c r="J47" s="88"/>
    </row>
    <row r="48" ht="19.2" spans="1:10">
      <c r="A48" s="84"/>
      <c r="B48" s="74" t="s">
        <v>97</v>
      </c>
      <c r="C48" s="43">
        <v>1</v>
      </c>
      <c r="D48" s="55"/>
      <c r="E48" s="55"/>
      <c r="F48" s="56"/>
      <c r="G48" s="21">
        <f t="shared" si="5"/>
        <v>352.0494</v>
      </c>
      <c r="H48" s="22">
        <v>180</v>
      </c>
      <c r="J48" s="88"/>
    </row>
    <row r="49" ht="19.2" spans="1:10">
      <c r="A49" s="24"/>
      <c r="B49" s="77" t="s">
        <v>98</v>
      </c>
      <c r="C49" s="18">
        <v>1</v>
      </c>
      <c r="D49" s="39"/>
      <c r="E49" s="39"/>
      <c r="F49" s="60"/>
      <c r="G49" s="21">
        <f t="shared" si="5"/>
        <v>977.915</v>
      </c>
      <c r="H49" s="22">
        <v>500</v>
      </c>
      <c r="J49" s="88"/>
    </row>
    <row r="50" ht="19.2" spans="1:8">
      <c r="A50" s="24"/>
      <c r="B50" s="77" t="s">
        <v>99</v>
      </c>
      <c r="C50" s="18">
        <v>1</v>
      </c>
      <c r="D50" s="39"/>
      <c r="E50" s="39"/>
      <c r="F50" s="60"/>
      <c r="G50" s="85" t="s">
        <v>100</v>
      </c>
      <c r="H50" s="81" t="s">
        <v>101</v>
      </c>
    </row>
    <row r="51" ht="38.4" spans="1:10">
      <c r="A51" s="24"/>
      <c r="B51" s="77" t="s">
        <v>102</v>
      </c>
      <c r="C51" s="18">
        <v>1</v>
      </c>
      <c r="D51" s="39"/>
      <c r="E51" s="39"/>
      <c r="F51" s="60"/>
      <c r="G51" s="29" t="s">
        <v>103</v>
      </c>
      <c r="H51" s="81" t="s">
        <v>104</v>
      </c>
      <c r="J51" s="88"/>
    </row>
    <row r="52" ht="62.4" customHeight="1" spans="2:10">
      <c r="B52" s="26" t="s">
        <v>105</v>
      </c>
      <c r="C52" s="27"/>
      <c r="D52" s="27"/>
      <c r="E52" s="27"/>
      <c r="F52" s="27"/>
      <c r="G52" s="27"/>
      <c r="H52" s="28"/>
      <c r="J52" s="88"/>
    </row>
    <row r="53" ht="38.4" spans="1:10">
      <c r="A53" s="24"/>
      <c r="B53" s="77" t="s">
        <v>106</v>
      </c>
      <c r="C53" s="18">
        <v>1</v>
      </c>
      <c r="D53" s="39"/>
      <c r="E53" s="39"/>
      <c r="F53" s="60"/>
      <c r="G53" s="21">
        <f>H53*1.95583</f>
        <v>39.1166</v>
      </c>
      <c r="H53" s="22">
        <v>20</v>
      </c>
      <c r="J53" s="88"/>
    </row>
    <row r="54" ht="38.4" spans="1:10">
      <c r="A54" s="84"/>
      <c r="B54" s="77" t="s">
        <v>107</v>
      </c>
      <c r="C54" s="18">
        <v>1</v>
      </c>
      <c r="D54" s="39"/>
      <c r="E54" s="39"/>
      <c r="F54" s="60"/>
      <c r="G54" s="29" t="s">
        <v>108</v>
      </c>
      <c r="H54" s="30" t="s">
        <v>109</v>
      </c>
      <c r="J54" s="88"/>
    </row>
    <row r="55" ht="38.4" spans="1:10">
      <c r="A55" s="24"/>
      <c r="B55" s="77" t="s">
        <v>110</v>
      </c>
      <c r="C55" s="18">
        <v>1</v>
      </c>
      <c r="D55" s="39"/>
      <c r="E55" s="39"/>
      <c r="F55" s="60"/>
      <c r="G55" s="29" t="s">
        <v>111</v>
      </c>
      <c r="H55" s="30" t="s">
        <v>112</v>
      </c>
      <c r="J55" s="88"/>
    </row>
    <row r="56" ht="38.4" spans="1:10">
      <c r="A56" s="24"/>
      <c r="B56" s="77" t="s">
        <v>113</v>
      </c>
      <c r="C56" s="18">
        <v>1</v>
      </c>
      <c r="D56" s="39"/>
      <c r="E56" s="39"/>
      <c r="F56" s="60"/>
      <c r="G56" s="29" t="s">
        <v>114</v>
      </c>
      <c r="H56" s="30" t="s">
        <v>115</v>
      </c>
      <c r="J56" s="88"/>
    </row>
    <row r="57" ht="19.2" spans="1:10">
      <c r="A57" s="86"/>
      <c r="B57" s="77" t="s">
        <v>116</v>
      </c>
      <c r="C57" s="18">
        <v>1</v>
      </c>
      <c r="D57" s="86"/>
      <c r="E57" s="86"/>
      <c r="F57" s="87"/>
      <c r="G57" s="21">
        <f>H57*1.95583</f>
        <v>68.45405</v>
      </c>
      <c r="H57" s="22">
        <v>35</v>
      </c>
      <c r="J57" s="88"/>
    </row>
    <row r="58" ht="62.4" customHeight="1" spans="2:10">
      <c r="B58" s="26" t="s">
        <v>117</v>
      </c>
      <c r="C58" s="27"/>
      <c r="D58" s="27"/>
      <c r="E58" s="27"/>
      <c r="F58" s="27"/>
      <c r="G58" s="27"/>
      <c r="H58" s="28"/>
      <c r="J58" s="88"/>
    </row>
    <row r="59" ht="38.4" spans="1:10">
      <c r="A59" s="86"/>
      <c r="B59" s="77" t="s">
        <v>118</v>
      </c>
      <c r="C59" s="18">
        <v>1</v>
      </c>
      <c r="D59" s="86"/>
      <c r="E59" s="86"/>
      <c r="F59" s="87"/>
      <c r="G59" s="21">
        <f t="shared" ref="G59:G62" si="6">H59*1.95583</f>
        <v>156.4664</v>
      </c>
      <c r="H59" s="22">
        <v>80</v>
      </c>
      <c r="J59" s="88"/>
    </row>
    <row r="60" ht="19.2" spans="1:10">
      <c r="A60" s="86"/>
      <c r="B60" s="77" t="s">
        <v>119</v>
      </c>
      <c r="C60" s="18">
        <v>1</v>
      </c>
      <c r="D60" s="86"/>
      <c r="E60" s="86"/>
      <c r="F60" s="87"/>
      <c r="G60" s="21">
        <f t="shared" si="6"/>
        <v>58.6749</v>
      </c>
      <c r="H60" s="22">
        <v>30</v>
      </c>
      <c r="J60" s="88"/>
    </row>
    <row r="61" ht="19.2" spans="1:10">
      <c r="A61" s="86"/>
      <c r="B61" s="77" t="s">
        <v>120</v>
      </c>
      <c r="C61" s="18">
        <v>1</v>
      </c>
      <c r="D61" s="86"/>
      <c r="E61" s="86"/>
      <c r="F61" s="87"/>
      <c r="G61" s="21">
        <f t="shared" si="6"/>
        <v>68.45405</v>
      </c>
      <c r="H61" s="22">
        <v>35</v>
      </c>
      <c r="J61" s="88"/>
    </row>
    <row r="62" ht="19.2" spans="1:10">
      <c r="A62" s="86"/>
      <c r="B62" s="77" t="s">
        <v>121</v>
      </c>
      <c r="C62" s="18">
        <v>1</v>
      </c>
      <c r="D62" s="86"/>
      <c r="E62" s="86"/>
      <c r="F62" s="87"/>
      <c r="G62" s="21">
        <f t="shared" si="6"/>
        <v>449.8409</v>
      </c>
      <c r="H62" s="22">
        <v>230</v>
      </c>
      <c r="J62" s="88"/>
    </row>
    <row r="63" ht="38.4" spans="1:10">
      <c r="A63" s="86"/>
      <c r="B63" s="77" t="s">
        <v>122</v>
      </c>
      <c r="C63" s="18">
        <v>1</v>
      </c>
      <c r="D63" s="86"/>
      <c r="E63" s="86"/>
      <c r="F63" s="87"/>
      <c r="G63" s="29" t="s">
        <v>123</v>
      </c>
      <c r="H63" s="30" t="s">
        <v>124</v>
      </c>
      <c r="J63" s="88"/>
    </row>
    <row r="64" ht="62.4" customHeight="1" spans="2:10">
      <c r="B64" s="26" t="s">
        <v>125</v>
      </c>
      <c r="C64" s="27"/>
      <c r="D64" s="27"/>
      <c r="E64" s="27"/>
      <c r="F64" s="27"/>
      <c r="G64" s="27"/>
      <c r="H64" s="28"/>
      <c r="J64" s="88"/>
    </row>
    <row r="65" ht="19.2" spans="1:10">
      <c r="A65" s="86"/>
      <c r="B65" s="62" t="s">
        <v>126</v>
      </c>
      <c r="C65" s="38">
        <v>1</v>
      </c>
      <c r="D65" s="86"/>
      <c r="E65" s="86"/>
      <c r="F65" s="86"/>
      <c r="G65" s="21">
        <f t="shared" ref="G65:G66" si="7">H65*1.95583</f>
        <v>48.89575</v>
      </c>
      <c r="H65" s="22">
        <v>25</v>
      </c>
      <c r="J65" s="88"/>
    </row>
    <row r="66" ht="19.2" spans="1:10">
      <c r="A66" s="86"/>
      <c r="B66" s="62" t="s">
        <v>127</v>
      </c>
      <c r="C66" s="38">
        <v>1</v>
      </c>
      <c r="D66" s="86"/>
      <c r="E66" s="86"/>
      <c r="F66" s="86"/>
      <c r="G66" s="21">
        <f t="shared" si="7"/>
        <v>68.45405</v>
      </c>
      <c r="H66" s="22">
        <v>35</v>
      </c>
      <c r="J66" s="95"/>
    </row>
    <row r="67" ht="38.4" spans="1:10">
      <c r="A67" s="86"/>
      <c r="B67" s="62" t="s">
        <v>128</v>
      </c>
      <c r="C67" s="38">
        <v>1</v>
      </c>
      <c r="D67" s="86"/>
      <c r="E67" s="86"/>
      <c r="F67" s="86"/>
      <c r="G67" s="29" t="s">
        <v>129</v>
      </c>
      <c r="H67" s="90" t="s">
        <v>130</v>
      </c>
      <c r="J67" s="88"/>
    </row>
    <row r="68" ht="38.4" spans="1:10">
      <c r="A68" s="86"/>
      <c r="B68" s="62" t="s">
        <v>131</v>
      </c>
      <c r="C68" s="38">
        <v>1</v>
      </c>
      <c r="D68" s="86"/>
      <c r="E68" s="86"/>
      <c r="F68" s="86"/>
      <c r="G68" s="29" t="s">
        <v>132</v>
      </c>
      <c r="H68" s="30" t="s">
        <v>133</v>
      </c>
      <c r="J68" s="96"/>
    </row>
    <row r="69" ht="19.2" spans="1:10">
      <c r="A69" s="86"/>
      <c r="B69" s="62" t="s">
        <v>134</v>
      </c>
      <c r="C69" s="38">
        <v>1</v>
      </c>
      <c r="D69" s="86"/>
      <c r="E69" s="86"/>
      <c r="F69" s="86"/>
      <c r="G69" s="21">
        <f t="shared" ref="G69:G72" si="8">H69*1.95583</f>
        <v>58.6749</v>
      </c>
      <c r="H69" s="22">
        <v>30</v>
      </c>
      <c r="J69" s="88"/>
    </row>
    <row r="70" ht="19.2" spans="1:10">
      <c r="A70" s="86"/>
      <c r="B70" s="62" t="s">
        <v>135</v>
      </c>
      <c r="C70" s="38">
        <v>1</v>
      </c>
      <c r="D70" s="86"/>
      <c r="E70" s="86"/>
      <c r="F70" s="86"/>
      <c r="G70" s="21">
        <f t="shared" si="8"/>
        <v>97.7915</v>
      </c>
      <c r="H70" s="22">
        <v>50</v>
      </c>
      <c r="J70" s="88"/>
    </row>
    <row r="71" ht="19.2" spans="1:10">
      <c r="A71" s="91"/>
      <c r="B71" s="62" t="s">
        <v>136</v>
      </c>
      <c r="C71" s="38">
        <v>1</v>
      </c>
      <c r="D71" s="86"/>
      <c r="E71" s="86"/>
      <c r="F71" s="86"/>
      <c r="G71" s="21">
        <f t="shared" si="8"/>
        <v>29.33745</v>
      </c>
      <c r="H71" s="22">
        <v>15</v>
      </c>
      <c r="J71" s="88"/>
    </row>
    <row r="72" ht="19.2" spans="1:10">
      <c r="A72" s="86"/>
      <c r="B72" s="62" t="s">
        <v>137</v>
      </c>
      <c r="C72" s="38">
        <v>1</v>
      </c>
      <c r="D72" s="86"/>
      <c r="E72" s="86"/>
      <c r="F72" s="86"/>
      <c r="G72" s="21">
        <f t="shared" si="8"/>
        <v>68.45405</v>
      </c>
      <c r="H72" s="22">
        <v>35</v>
      </c>
      <c r="J72" s="88"/>
    </row>
    <row r="73" spans="1:10">
      <c r="A73" s="92" t="s">
        <v>138</v>
      </c>
      <c r="B73" s="93"/>
      <c r="C73" s="93"/>
      <c r="D73" s="93"/>
      <c r="E73" s="93"/>
      <c r="F73" s="93"/>
      <c r="G73" s="93"/>
      <c r="H73" s="94"/>
      <c r="J73" s="4"/>
    </row>
    <row r="74" spans="1:10">
      <c r="A74" s="93"/>
      <c r="B74" s="93"/>
      <c r="C74" s="93"/>
      <c r="D74" s="93"/>
      <c r="E74" s="93"/>
      <c r="F74" s="93"/>
      <c r="G74" s="93"/>
      <c r="H74" s="94"/>
      <c r="J74" s="4"/>
    </row>
    <row r="75" spans="1:10">
      <c r="A75" s="93"/>
      <c r="B75" s="93"/>
      <c r="C75" s="93"/>
      <c r="D75" s="93"/>
      <c r="E75" s="93"/>
      <c r="F75" s="93"/>
      <c r="G75" s="93"/>
      <c r="H75" s="94"/>
      <c r="J75" s="4"/>
    </row>
    <row r="76" spans="1:10">
      <c r="A76" s="93"/>
      <c r="B76" s="93"/>
      <c r="C76" s="93"/>
      <c r="D76" s="93"/>
      <c r="E76" s="93"/>
      <c r="F76" s="93"/>
      <c r="G76" s="93"/>
      <c r="H76" s="94"/>
      <c r="J76" s="4"/>
    </row>
    <row r="77" spans="10:10">
      <c r="J77" s="4"/>
    </row>
    <row r="78" spans="10:10">
      <c r="J78" s="4"/>
    </row>
    <row r="79" spans="10:10">
      <c r="J79" s="4"/>
    </row>
    <row r="80" spans="10:10">
      <c r="J80" s="4"/>
    </row>
    <row r="81" spans="10:10">
      <c r="J81" s="4"/>
    </row>
    <row r="82" spans="10:10">
      <c r="J82" s="4"/>
    </row>
    <row r="83" spans="10:10">
      <c r="J83" s="4"/>
    </row>
    <row r="84" spans="10:10">
      <c r="J84" s="4"/>
    </row>
    <row r="85" spans="10:10">
      <c r="J85" s="4"/>
    </row>
    <row r="86" spans="10:10">
      <c r="J86" s="4"/>
    </row>
    <row r="87" spans="10:10">
      <c r="J87" s="4"/>
    </row>
    <row r="88" spans="10:10">
      <c r="J88" s="4"/>
    </row>
    <row r="89" spans="10:10">
      <c r="J89" s="4"/>
    </row>
    <row r="90" spans="10:10">
      <c r="J90" s="4"/>
    </row>
    <row r="91" spans="10:10">
      <c r="J91" s="4"/>
    </row>
    <row r="92" spans="10:10">
      <c r="J92" s="4"/>
    </row>
    <row r="93" spans="10:10">
      <c r="J93" s="4"/>
    </row>
    <row r="94" spans="10:10">
      <c r="J94" s="4"/>
    </row>
    <row r="95" spans="10:10">
      <c r="J95" s="4"/>
    </row>
    <row r="96" spans="10:10">
      <c r="J96" s="4"/>
    </row>
    <row r="97" spans="10:10">
      <c r="J97" s="4"/>
    </row>
    <row r="98" spans="10:10">
      <c r="J98" s="4"/>
    </row>
    <row r="99" spans="10:10">
      <c r="J99" s="4"/>
    </row>
    <row r="100" spans="10:10">
      <c r="J100" s="4"/>
    </row>
    <row r="101" spans="10:10">
      <c r="J101" s="4"/>
    </row>
    <row r="102" spans="10:10">
      <c r="J102" s="4"/>
    </row>
    <row r="103" spans="10:10">
      <c r="J103" s="4"/>
    </row>
    <row r="104" spans="10:10">
      <c r="J104" s="4"/>
    </row>
    <row r="105" spans="10:10">
      <c r="J105" s="4"/>
    </row>
    <row r="106" spans="10:10">
      <c r="J106" s="4"/>
    </row>
    <row r="107" spans="10:10">
      <c r="J107" s="4"/>
    </row>
    <row r="108" spans="10:10">
      <c r="J108" s="4"/>
    </row>
    <row r="109" spans="10:10">
      <c r="J109" s="4"/>
    </row>
    <row r="110" spans="10:10">
      <c r="J110" s="4"/>
    </row>
    <row r="111" spans="10:10">
      <c r="J111" s="4"/>
    </row>
    <row r="112" spans="10:10">
      <c r="J112" s="4"/>
    </row>
    <row r="113" spans="10:10">
      <c r="J113" s="4"/>
    </row>
    <row r="114" spans="10:10">
      <c r="J114" s="4"/>
    </row>
    <row r="115" spans="10:10">
      <c r="J115" s="4"/>
    </row>
    <row r="116" spans="10:10">
      <c r="J116" s="4"/>
    </row>
    <row r="117" spans="10:10">
      <c r="J117" s="4"/>
    </row>
    <row r="118" spans="10:10">
      <c r="J118" s="4"/>
    </row>
    <row r="119" spans="10:10">
      <c r="J119" s="4"/>
    </row>
    <row r="120" spans="10:10">
      <c r="J120" s="4"/>
    </row>
    <row r="121" spans="10:10">
      <c r="J121" s="4"/>
    </row>
    <row r="122" spans="10:10">
      <c r="J122" s="4"/>
    </row>
    <row r="123" spans="10:10">
      <c r="J123" s="4"/>
    </row>
    <row r="124" spans="10:10">
      <c r="J124" s="4"/>
    </row>
    <row r="125" spans="10:10">
      <c r="J125" s="4"/>
    </row>
    <row r="126" spans="10:10">
      <c r="J126" s="4"/>
    </row>
    <row r="127" spans="10:10">
      <c r="J127" s="4"/>
    </row>
    <row r="128" spans="10:10">
      <c r="J128" s="4"/>
    </row>
    <row r="129" spans="10:10">
      <c r="J129" s="4"/>
    </row>
    <row r="130" spans="10:10">
      <c r="J130" s="4"/>
    </row>
    <row r="131" spans="10:10">
      <c r="J131" s="4"/>
    </row>
    <row r="132" spans="10:10">
      <c r="J132" s="4"/>
    </row>
    <row r="133" spans="10:10">
      <c r="J133" s="4"/>
    </row>
    <row r="134" spans="10:10">
      <c r="J134" s="4"/>
    </row>
    <row r="135" spans="10:10">
      <c r="J135" s="4"/>
    </row>
    <row r="136" spans="10:10">
      <c r="J136" s="4"/>
    </row>
  </sheetData>
  <mergeCells count="15">
    <mergeCell ref="A1:F1"/>
    <mergeCell ref="A2:F2"/>
    <mergeCell ref="A3:F3"/>
    <mergeCell ref="D6:F6"/>
    <mergeCell ref="G6:H6"/>
    <mergeCell ref="B11:H11"/>
    <mergeCell ref="B22:H22"/>
    <mergeCell ref="B32:H32"/>
    <mergeCell ref="B52:H52"/>
    <mergeCell ref="B58:H58"/>
    <mergeCell ref="B64:H64"/>
    <mergeCell ref="A6:A7"/>
    <mergeCell ref="B6:B7"/>
    <mergeCell ref="C6:C7"/>
    <mergeCell ref="A73:H76"/>
  </mergeCells>
  <pageMargins left="0.708661417322835" right="0.708661417322835" top="0.748031496062992" bottom="0.748031496062992" header="0.31496062992126" footer="0.31496062992126"/>
  <pageSetup paperSize="9" scale="2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dcterms:created xsi:type="dcterms:W3CDTF">2019-05-29T08:54:00Z</dcterms:created>
  <cp:lastPrinted>2025-10-06T18:59:00Z</cp:lastPrinted>
  <dcterms:modified xsi:type="dcterms:W3CDTF">2025-10-08T07:46:25Z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F4E191C2E59445AAB6B3DF44E3D5FBCB_13</vt:lpwstr>
  </property>
  <property fmtid="{D5CDD505-2E9C-101B-9397-08002B2CF9AE}" pid="3" name="KSOProductBuildVer">
    <vt:lpwstr>1033-12.2.0.22549</vt:lpwstr>
  </property>
</Properties>
</file>