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georg\Desktop\"/>
    </mc:Choice>
  </mc:AlternateContent>
  <xr:revisionPtr revIDLastSave="0" documentId="13_ncr:1_{6B6D4742-34CC-497C-B0D9-6798E1A4B19F}" xr6:coauthVersionLast="47" xr6:coauthVersionMax="47" xr10:uidLastSave="{00000000-0000-0000-0000-000000000000}"/>
  <bookViews>
    <workbookView xWindow="-110" yWindow="-110" windowWidth="25820" windowHeight="15500" activeTab="1" xr2:uid="{00000000-000D-0000-FFFF-FFFF00000000}"/>
  </bookViews>
  <sheets>
    <sheet name="InfoHospital" sheetId="1" r:id="rId1"/>
    <sheet name="HospitalPriceList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3" i="2" l="1"/>
  <c r="E20" i="2"/>
  <c r="E21" i="2"/>
  <c r="E24" i="2"/>
  <c r="E25" i="2"/>
  <c r="E26" i="2"/>
  <c r="E11" i="2"/>
  <c r="G11" i="2"/>
  <c r="G12" i="2"/>
  <c r="G13" i="2"/>
  <c r="G16" i="2"/>
  <c r="G17" i="2"/>
  <c r="G18" i="2"/>
  <c r="G19" i="2"/>
  <c r="G20" i="2"/>
  <c r="G21" i="2"/>
  <c r="G24" i="2"/>
  <c r="G25" i="2"/>
  <c r="G26" i="2"/>
  <c r="G10" i="2"/>
</calcChain>
</file>

<file path=xl/sharedStrings.xml><?xml version="1.0" encoding="utf-8"?>
<sst xmlns="http://schemas.openxmlformats.org/spreadsheetml/2006/main" count="218" uniqueCount="160">
  <si>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</si>
  <si>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</si>
  <si>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</si>
  <si>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</si>
  <si>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</si>
  <si>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</si>
  <si>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</si>
  <si>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</si>
  <si>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</si>
  <si>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</si>
  <si>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</si>
  <si>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</si>
  <si>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</si>
  <si>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</si>
  <si>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</si>
  <si>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</si>
  <si>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(eлектронен адрес,  на които е оповестена информация за вида и цената на всички предоставяни медицински и други услуги)</t>
  </si>
  <si>
    <t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</si>
  <si>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</si>
  <si>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</si>
  <si>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</si>
  <si>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</si>
  <si>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</si>
  <si>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</si>
  <si>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 xml:space="preserve">Мерна единица
(ден, брой и др.) </t>
  </si>
  <si>
    <t>Цена в лв</t>
  </si>
  <si>
    <t>Цена в евро</t>
  </si>
  <si>
    <t>На информационно табло</t>
  </si>
  <si>
    <t>1бр.</t>
  </si>
  <si>
    <t>касов бон; фактура, при поискване от пациента</t>
  </si>
  <si>
    <t>Пакет дейности без ограничения във възрастта</t>
  </si>
  <si>
    <t>Дейност по възстановяване функцията на дъвкателния апарат при цялостна обеззъбена горна челюст с горна цяла плакова зъбна протеза, в т.ч. и контролни прегледи за период до 2 месеца</t>
  </si>
  <si>
    <t>Зъботехнически труд и материали</t>
  </si>
  <si>
    <t>Техническа изработка на горна цяла плакова зъбна протеза</t>
  </si>
  <si>
    <t>Дейности по възстановяване функцията на дъвкателния апарат при цялостна обеззъбена долна челюст с долна цяла плакова зъбна протеза, в
т.ч. и контролни прегледи за период до 2 месеца</t>
  </si>
  <si>
    <t>Техническа изработка на долна цяла плакова зъбна протеза</t>
  </si>
  <si>
    <t>Пакет дейности за пациенти до 18 г.</t>
  </si>
  <si>
    <t>Обстоен преглед със снемане на зъбен статус</t>
  </si>
  <si>
    <r>
      <t xml:space="preserve">Обтурация с химичен композит </t>
    </r>
    <r>
      <rPr>
        <b/>
        <sz val="10"/>
        <color theme="1"/>
        <rFont val="Times New Roman"/>
        <family val="1"/>
        <charset val="204"/>
      </rPr>
      <t>без анестезия</t>
    </r>
  </si>
  <si>
    <r>
      <t xml:space="preserve">Екстракция на постоянен зъб </t>
    </r>
    <r>
      <rPr>
        <b/>
        <sz val="10"/>
        <color theme="1"/>
        <rFont val="Times New Roman"/>
        <family val="1"/>
        <charset val="204"/>
      </rPr>
      <t>с анестезия</t>
    </r>
  </si>
  <si>
    <r>
      <t xml:space="preserve">Екстракция на временен зъб </t>
    </r>
    <r>
      <rPr>
        <b/>
        <sz val="10"/>
        <color theme="1"/>
        <rFont val="Times New Roman"/>
        <family val="1"/>
        <charset val="204"/>
      </rPr>
      <t>с анестезия</t>
    </r>
  </si>
  <si>
    <r>
      <t xml:space="preserve">Лечение на пулпит или периодонтит на временен зъб </t>
    </r>
    <r>
      <rPr>
        <b/>
        <sz val="10"/>
        <color theme="1"/>
        <rFont val="Times New Roman"/>
        <family val="1"/>
        <charset val="204"/>
      </rPr>
      <t>без пломба и без анестезия</t>
    </r>
  </si>
  <si>
    <r>
      <t xml:space="preserve">Лечение на пулпит или периодонтит на постоянен зъб </t>
    </r>
    <r>
      <rPr>
        <b/>
        <sz val="10"/>
        <color theme="1"/>
        <rFont val="Times New Roman"/>
        <family val="1"/>
        <charset val="204"/>
      </rPr>
      <t>без пломба и без анестезия</t>
    </r>
  </si>
  <si>
    <t>не заплаща</t>
  </si>
  <si>
    <t>Пакет дейности за пациенти над 18 г.</t>
  </si>
  <si>
    <t xml:space="preserve">Екстракция на временен зъб </t>
  </si>
  <si>
    <t xml:space="preserve">Екстракция на еднокоренов зъб </t>
  </si>
  <si>
    <t>Преглед</t>
  </si>
  <si>
    <t>Първичен преглед</t>
  </si>
  <si>
    <t>40 лв</t>
  </si>
  <si>
    <t>20,45€</t>
  </si>
  <si>
    <t>Първичен прелед със снемане на зъбен статус</t>
  </si>
  <si>
    <t>50 лв</t>
  </si>
  <si>
    <t>25,56€</t>
  </si>
  <si>
    <t>Дентална профилактика</t>
  </si>
  <si>
    <t>Почистване на зъбна плака и зъбен камък с ултразвук – цяло съзъбие</t>
  </si>
  <si>
    <t>100 лв</t>
  </si>
  <si>
    <t>51,13€</t>
  </si>
  <si>
    <t>Почистване на зъбен камък и полиране с Airflow – цяло съзъбие</t>
  </si>
  <si>
    <t>130 лв</t>
  </si>
  <si>
    <t>66,47€</t>
  </si>
  <si>
    <t>Почистване на зъбна плака с четка и полирна паста</t>
  </si>
  <si>
    <t>Полиране на цялото съзъбие с Air Flow</t>
  </si>
  <si>
    <t>Професионално избелване на зъбите в кабинета</t>
  </si>
  <si>
    <t>200 лв</t>
  </si>
  <si>
    <t>102,26€</t>
  </si>
  <si>
    <t>Мотивация за орална хигиена</t>
  </si>
  <si>
    <t>Консерватично зъболечение</t>
  </si>
  <si>
    <t>Лечение на кариес</t>
  </si>
  <si>
    <t>Обтурация с глас-йономерен цимент</t>
  </si>
  <si>
    <t>80 лв</t>
  </si>
  <si>
    <t>Изработване на обтурация с фотополимер (пломба) *цената варира в зависимост големината и сложността на изработка на обтурацията</t>
  </si>
  <si>
    <t>Поставяне на силант</t>
  </si>
  <si>
    <t>30 лв</t>
  </si>
  <si>
    <t>15,34€</t>
  </si>
  <si>
    <t>Лечение на пулпит и периодонтит</t>
  </si>
  <si>
    <t>Трепанация и екстирпация на нерв</t>
  </si>
  <si>
    <t>Лечение на пулпит или периодонтит * +40 лева за допълнителен канал</t>
  </si>
  <si>
    <t>Лечение на пулпит на временен зъб</t>
  </si>
  <si>
    <t>55 лв</t>
  </si>
  <si>
    <t>28,12€</t>
  </si>
  <si>
    <t>Възстановяване на силно разрушени зъби</t>
  </si>
  <si>
    <t>Изграждане на пънче с химиополимер</t>
  </si>
  <si>
    <t xml:space="preserve">                                       с фотополимер</t>
  </si>
  <si>
    <t xml:space="preserve">Ажустиране и циментиране на радикуларен щифт метален </t>
  </si>
  <si>
    <t xml:space="preserve">                                                                                      фиброщифт   </t>
  </si>
  <si>
    <t>60 лв</t>
  </si>
  <si>
    <t>30,68€</t>
  </si>
  <si>
    <t>Други</t>
  </si>
  <si>
    <t>Отстраняване на радикуларен щифт</t>
  </si>
  <si>
    <t>Поставяне на флуорен лак *на зъб</t>
  </si>
  <si>
    <t>10 лв</t>
  </si>
  <si>
    <t>5,11€</t>
  </si>
  <si>
    <t>250 лв</t>
  </si>
  <si>
    <t>400 лв</t>
  </si>
  <si>
    <t>127,82€</t>
  </si>
  <si>
    <t>204,52€</t>
  </si>
  <si>
    <t>Протетична стоматология</t>
  </si>
  <si>
    <t>Коронка – метална</t>
  </si>
  <si>
    <t>90 лв</t>
  </si>
  <si>
    <t>46,02€</t>
  </si>
  <si>
    <t>Коронка - блендкерамика</t>
  </si>
  <si>
    <t>160 лв</t>
  </si>
  <si>
    <t>81,81€</t>
  </si>
  <si>
    <t>Коронка - металокерамика</t>
  </si>
  <si>
    <t>Коронка - цирконий</t>
  </si>
  <si>
    <t>600 лв</t>
  </si>
  <si>
    <t>306,78€</t>
  </si>
  <si>
    <t xml:space="preserve">Временна коронка </t>
  </si>
  <si>
    <t>Временна коронка * изработена в зъботехничекса лаборатория</t>
  </si>
  <si>
    <t>Снемаемо/подвижно протезиране</t>
  </si>
  <si>
    <t>Плакова протеза цала/ частична *с метални куки</t>
  </si>
  <si>
    <t>440 лв</t>
  </si>
  <si>
    <t>Еластична *силиконова протеза цяла/частична</t>
  </si>
  <si>
    <t>Микропротеза до 3 зъба – пластмасова</t>
  </si>
  <si>
    <t>Микропротеза  до 3 зъба еластична *силиконова</t>
  </si>
  <si>
    <t>300 лв</t>
  </si>
  <si>
    <t>153,39€</t>
  </si>
  <si>
    <t>Хирургична стоматология</t>
  </si>
  <si>
    <t>Цената на хирургичните дейности се определя след анализ на рентгенова снимка, интраорален преглед и план на избрания хирургичен подход</t>
  </si>
  <si>
    <t xml:space="preserve">Терминална / проводна анестезия </t>
  </si>
  <si>
    <t>25 лв</t>
  </si>
  <si>
    <t>12,78€</t>
  </si>
  <si>
    <t xml:space="preserve">Екстракция на многокоренов / дълбокофрактуриран зъб </t>
  </si>
  <si>
    <t xml:space="preserve">Екстракция на мъдрец </t>
  </si>
  <si>
    <t>150 лв</t>
  </si>
  <si>
    <t>76,69€</t>
  </si>
  <si>
    <t xml:space="preserve">Спиране на локален кръвоизлив с ГЕЛАСПОН </t>
  </si>
  <si>
    <t xml:space="preserve">Спиране на локален кръвоизлив чрез шев </t>
  </si>
  <si>
    <t xml:space="preserve">Циркумцизио на полуретиниран зъб </t>
  </si>
  <si>
    <t>50лв</t>
  </si>
  <si>
    <t xml:space="preserve">Кюретаж, промивка, поставяне на антибиотик Alvogyl </t>
  </si>
  <si>
    <t>Физиотерапия</t>
  </si>
  <si>
    <t>Лазерна терапия (1 брой процедура)</t>
  </si>
  <si>
    <t>90-130 лв</t>
  </si>
  <si>
    <t>60-80 лв</t>
  </si>
  <si>
    <t>80-100 лв</t>
  </si>
  <si>
    <t xml:space="preserve">        циркониева</t>
  </si>
  <si>
    <t>Изработване и циментиране на вставка  с включен зъботехнически труд:                    композитна</t>
  </si>
  <si>
    <t>Неснемаемо/неподвижно протезиране със включен зъботехнически труд</t>
  </si>
  <si>
    <t>АИППДП Д-р Георги Борисов Кючуков</t>
  </si>
  <si>
    <t>2617112013</t>
  </si>
  <si>
    <t>6550</t>
  </si>
  <si>
    <t>Хасково</t>
  </si>
  <si>
    <t>Любимец</t>
  </si>
  <si>
    <t>Арда</t>
  </si>
  <si>
    <t>kyuchukov.dent@abv.bg</t>
  </si>
  <si>
    <t>180493499</t>
  </si>
  <si>
    <t>50-70 лв</t>
  </si>
  <si>
    <t>70-120 лв</t>
  </si>
  <si>
    <t>100-180 лв</t>
  </si>
  <si>
    <t>35 лв</t>
  </si>
  <si>
    <t>35,79-61,36€</t>
  </si>
  <si>
    <t>51,13-92,03€</t>
  </si>
  <si>
    <t>25,56-35,79€</t>
  </si>
  <si>
    <t>46,02-66,47€</t>
  </si>
  <si>
    <t>17,90€</t>
  </si>
  <si>
    <t>40,90 €</t>
  </si>
  <si>
    <t>30,68-40,90€</t>
  </si>
  <si>
    <t>40,90-51,13€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</si>
</sst>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[$€-1]"/>
    <numFmt numFmtId="165" formatCode="#,##0.00\ &quot;лв.&quot;"/>
  </numFmts>
  <fonts count="21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8"/>
      <color rgb="FF000000"/>
      <name val="Times New Roman"/>
      <family val="1"/>
      <charset val="204"/>
    </font>
    <font>
      <sz val="13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49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0" tint="-0.499984740745262"/>
      </right>
      <top style="medium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indexed="64"/>
      </right>
      <top style="medium">
        <color indexed="64"/>
      </top>
      <bottom style="thin">
        <color theme="0" tint="-0.499984740745262"/>
      </bottom>
      <diagonal/>
    </border>
    <border>
      <left style="medium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theme="0" tint="-0.499984740745262"/>
      </right>
      <top style="thin">
        <color theme="0" tint="-0.499984740745262"/>
      </top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indexed="64"/>
      </bottom>
      <diagonal/>
    </border>
    <border>
      <left style="thin">
        <color theme="0" tint="-0.499984740745262"/>
      </left>
      <right style="medium">
        <color indexed="64"/>
      </right>
      <top style="thin">
        <color theme="0" tint="-0.499984740745262"/>
      </top>
      <bottom style="medium">
        <color indexed="64"/>
      </bottom>
      <diagonal/>
    </border>
    <border>
      <left style="thin">
        <color theme="0" tint="-0.499984740745262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theme="0" tint="-0.499984740745262"/>
      </left>
      <right style="medium">
        <color indexed="64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0" tint="-0.499984740745262"/>
      </bottom>
      <diagonal/>
    </border>
    <border>
      <left style="medium">
        <color indexed="64"/>
      </left>
      <right style="medium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 style="medium">
        <color indexed="64"/>
      </right>
      <top style="thin">
        <color theme="0" tint="-0.499984740745262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118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0" fontId="7" fillId="0" borderId="8" xfId="1" applyBorder="1" applyAlignment="1">
      <alignment horizontal="center" vertical="center"/>
    </xf>
    <xf numFmtId="0" fontId="16" fillId="0" borderId="13" xfId="0" applyNumberFormat="1" applyFont="1" applyBorder="1" applyAlignment="1">
      <alignment horizontal="center" vertical="center" wrapText="1"/>
    </xf>
    <xf numFmtId="164" fontId="16" fillId="0" borderId="13" xfId="0" applyNumberFormat="1" applyFont="1" applyBorder="1" applyAlignment="1">
      <alignment vertical="center"/>
    </xf>
    <xf numFmtId="165" fontId="16" fillId="0" borderId="13" xfId="0" applyNumberFormat="1" applyFont="1" applyBorder="1" applyAlignment="1">
      <alignment vertical="center"/>
    </xf>
    <xf numFmtId="165" fontId="16" fillId="0" borderId="16" xfId="0" applyNumberFormat="1" applyFont="1" applyBorder="1" applyAlignment="1">
      <alignment vertical="center"/>
    </xf>
    <xf numFmtId="164" fontId="16" fillId="0" borderId="16" xfId="0" applyNumberFormat="1" applyFont="1" applyBorder="1" applyAlignment="1">
      <alignment vertical="center"/>
    </xf>
    <xf numFmtId="165" fontId="16" fillId="0" borderId="0" xfId="0" applyNumberFormat="1" applyFont="1" applyBorder="1" applyAlignment="1">
      <alignment vertical="center"/>
    </xf>
    <xf numFmtId="164" fontId="16" fillId="0" borderId="0" xfId="0" applyNumberFormat="1" applyFont="1" applyBorder="1" applyAlignment="1">
      <alignment vertical="center"/>
    </xf>
    <xf numFmtId="165" fontId="16" fillId="0" borderId="18" xfId="0" applyNumberFormat="1" applyFont="1" applyBorder="1" applyAlignment="1">
      <alignment vertical="center"/>
    </xf>
    <xf numFmtId="164" fontId="16" fillId="0" borderId="19" xfId="0" applyNumberFormat="1" applyFont="1" applyBorder="1" applyAlignment="1">
      <alignment vertical="center"/>
    </xf>
    <xf numFmtId="0" fontId="16" fillId="0" borderId="21" xfId="0" applyNumberFormat="1" applyFont="1" applyBorder="1" applyAlignment="1">
      <alignment horizontal="center" vertical="center" wrapText="1"/>
    </xf>
    <xf numFmtId="165" fontId="16" fillId="0" borderId="21" xfId="0" applyNumberFormat="1" applyFont="1" applyBorder="1" applyAlignment="1">
      <alignment vertical="center"/>
    </xf>
    <xf numFmtId="164" fontId="16" fillId="0" borderId="22" xfId="0" applyNumberFormat="1" applyFont="1" applyBorder="1" applyAlignment="1">
      <alignment vertical="center"/>
    </xf>
    <xf numFmtId="0" fontId="16" fillId="0" borderId="23" xfId="0" applyNumberFormat="1" applyFont="1" applyBorder="1" applyAlignment="1">
      <alignment vertical="center" wrapText="1"/>
    </xf>
    <xf numFmtId="164" fontId="16" fillId="0" borderId="24" xfId="0" applyNumberFormat="1" applyFont="1" applyBorder="1" applyAlignment="1">
      <alignment vertical="center"/>
    </xf>
    <xf numFmtId="164" fontId="16" fillId="0" borderId="25" xfId="0" applyNumberFormat="1" applyFont="1" applyBorder="1" applyAlignment="1">
      <alignment vertical="center"/>
    </xf>
    <xf numFmtId="0" fontId="16" fillId="0" borderId="26" xfId="0" applyNumberFormat="1" applyFont="1" applyBorder="1" applyAlignment="1">
      <alignment vertical="center" wrapText="1"/>
    </xf>
    <xf numFmtId="0" fontId="16" fillId="0" borderId="27" xfId="0" applyNumberFormat="1" applyFont="1" applyBorder="1" applyAlignment="1">
      <alignment horizontal="center" vertical="center" wrapText="1"/>
    </xf>
    <xf numFmtId="165" fontId="16" fillId="0" borderId="27" xfId="0" applyNumberFormat="1" applyFont="1" applyBorder="1" applyAlignment="1">
      <alignment vertical="center"/>
    </xf>
    <xf numFmtId="164" fontId="16" fillId="0" borderId="28" xfId="0" applyNumberFormat="1" applyFont="1" applyBorder="1" applyAlignment="1">
      <alignment vertical="center"/>
    </xf>
    <xf numFmtId="0" fontId="16" fillId="0" borderId="17" xfId="0" applyNumberFormat="1" applyFont="1" applyBorder="1" applyAlignment="1">
      <alignment vertical="center" wrapText="1"/>
    </xf>
    <xf numFmtId="0" fontId="16" fillId="0" borderId="29" xfId="0" applyNumberFormat="1" applyFont="1" applyBorder="1" applyAlignment="1">
      <alignment horizontal="center" vertical="center" wrapText="1"/>
    </xf>
    <xf numFmtId="165" fontId="16" fillId="0" borderId="30" xfId="0" applyNumberFormat="1" applyFont="1" applyBorder="1" applyAlignment="1">
      <alignment vertical="center"/>
    </xf>
    <xf numFmtId="0" fontId="18" fillId="0" borderId="20" xfId="0" applyNumberFormat="1" applyFont="1" applyBorder="1" applyAlignment="1">
      <alignment horizontal="center" vertical="center" wrapText="1"/>
    </xf>
    <xf numFmtId="164" fontId="16" fillId="0" borderId="21" xfId="0" applyNumberFormat="1" applyFont="1" applyBorder="1" applyAlignment="1">
      <alignment vertical="center"/>
    </xf>
    <xf numFmtId="164" fontId="16" fillId="0" borderId="31" xfId="0" applyNumberFormat="1" applyFont="1" applyBorder="1" applyAlignment="1">
      <alignment vertical="center"/>
    </xf>
    <xf numFmtId="0" fontId="16" fillId="0" borderId="32" xfId="0" applyNumberFormat="1" applyFont="1" applyBorder="1" applyAlignment="1">
      <alignment horizontal="center" vertical="center" wrapText="1"/>
    </xf>
    <xf numFmtId="165" fontId="16" fillId="0" borderId="33" xfId="0" applyNumberFormat="1" applyFont="1" applyBorder="1" applyAlignment="1">
      <alignment vertical="center"/>
    </xf>
    <xf numFmtId="164" fontId="16" fillId="0" borderId="18" xfId="0" applyNumberFormat="1" applyFont="1" applyBorder="1" applyAlignment="1">
      <alignment vertical="center"/>
    </xf>
    <xf numFmtId="0" fontId="16" fillId="0" borderId="17" xfId="0" applyNumberFormat="1" applyFont="1" applyBorder="1" applyAlignment="1">
      <alignment horizontal="center" vertical="center" wrapText="1"/>
    </xf>
    <xf numFmtId="165" fontId="16" fillId="0" borderId="17" xfId="0" applyNumberFormat="1" applyFont="1" applyBorder="1" applyAlignment="1">
      <alignment vertical="center"/>
    </xf>
    <xf numFmtId="164" fontId="16" fillId="0" borderId="17" xfId="0" applyNumberFormat="1" applyFont="1" applyBorder="1" applyAlignment="1">
      <alignment vertical="center"/>
    </xf>
    <xf numFmtId="164" fontId="16" fillId="0" borderId="27" xfId="0" applyNumberFormat="1" applyFont="1" applyBorder="1" applyAlignment="1">
      <alignment vertical="center"/>
    </xf>
    <xf numFmtId="4" fontId="16" fillId="0" borderId="16" xfId="0" applyNumberFormat="1" applyFont="1" applyBorder="1" applyAlignment="1">
      <alignment vertical="center"/>
    </xf>
    <xf numFmtId="4" fontId="16" fillId="0" borderId="21" xfId="0" applyNumberFormat="1" applyFont="1" applyBorder="1" applyAlignment="1">
      <alignment vertical="center"/>
    </xf>
    <xf numFmtId="4" fontId="16" fillId="0" borderId="22" xfId="0" applyNumberFormat="1" applyFont="1" applyBorder="1" applyAlignment="1">
      <alignment vertical="center"/>
    </xf>
    <xf numFmtId="0" fontId="16" fillId="0" borderId="34" xfId="0" applyFont="1" applyBorder="1" applyAlignment="1">
      <alignment vertical="center"/>
    </xf>
    <xf numFmtId="0" fontId="16" fillId="0" borderId="35" xfId="0" applyFont="1" applyBorder="1" applyAlignment="1">
      <alignment vertical="center"/>
    </xf>
    <xf numFmtId="0" fontId="16" fillId="0" borderId="36" xfId="0" applyFont="1" applyBorder="1" applyAlignment="1">
      <alignment vertical="center"/>
    </xf>
    <xf numFmtId="0" fontId="16" fillId="0" borderId="17" xfId="0" applyFont="1" applyBorder="1" applyAlignment="1">
      <alignment vertical="center"/>
    </xf>
    <xf numFmtId="0" fontId="1" fillId="0" borderId="37" xfId="0" applyFont="1" applyBorder="1" applyAlignment="1">
      <alignment horizontal="left" vertical="center" wrapText="1" readingOrder="1"/>
    </xf>
    <xf numFmtId="0" fontId="1" fillId="0" borderId="41" xfId="0" applyFont="1" applyBorder="1" applyAlignment="1">
      <alignment horizontal="left" vertical="center" wrapText="1" readingOrder="1"/>
    </xf>
    <xf numFmtId="0" fontId="1" fillId="0" borderId="42" xfId="0" applyFont="1" applyBorder="1" applyAlignment="1">
      <alignment horizontal="left" vertical="center" wrapText="1" readingOrder="1"/>
    </xf>
    <xf numFmtId="0" fontId="20" fillId="0" borderId="37" xfId="0" applyFont="1" applyBorder="1" applyAlignment="1">
      <alignment horizontal="left" vertical="center" wrapText="1" readingOrder="1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8" fillId="0" borderId="2" xfId="1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3" fillId="0" borderId="10" xfId="0" applyFont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1" fillId="2" borderId="38" xfId="0" applyFont="1" applyFill="1" applyBorder="1" applyAlignment="1">
      <alignment horizontal="center" vertical="center" wrapText="1" readingOrder="1"/>
    </xf>
    <xf numFmtId="0" fontId="1" fillId="2" borderId="39" xfId="0" applyFont="1" applyFill="1" applyBorder="1" applyAlignment="1">
      <alignment horizontal="center" vertical="center" wrapText="1" readingOrder="1"/>
    </xf>
    <xf numFmtId="0" fontId="1" fillId="2" borderId="40" xfId="0" applyFont="1" applyFill="1" applyBorder="1" applyAlignment="1">
      <alignment horizontal="center" vertical="center" wrapText="1" readingOrder="1"/>
    </xf>
    <xf numFmtId="0" fontId="19" fillId="2" borderId="43" xfId="0" applyFont="1" applyFill="1" applyBorder="1" applyAlignment="1">
      <alignment horizontal="center" vertical="center" wrapText="1" readingOrder="1"/>
    </xf>
    <xf numFmtId="0" fontId="19" fillId="2" borderId="44" xfId="0" applyFont="1" applyFill="1" applyBorder="1" applyAlignment="1">
      <alignment horizontal="center" vertical="center" wrapText="1" readingOrder="1"/>
    </xf>
    <xf numFmtId="0" fontId="19" fillId="2" borderId="45" xfId="0" applyFont="1" applyFill="1" applyBorder="1" applyAlignment="1">
      <alignment horizontal="center" vertical="center" wrapText="1" readingOrder="1"/>
    </xf>
    <xf numFmtId="0" fontId="1" fillId="2" borderId="46" xfId="0" applyFont="1" applyFill="1" applyBorder="1" applyAlignment="1">
      <alignment horizontal="left" vertical="center" wrapText="1" readingOrder="1"/>
    </xf>
    <xf numFmtId="0" fontId="1" fillId="2" borderId="47" xfId="0" applyFont="1" applyFill="1" applyBorder="1" applyAlignment="1">
      <alignment horizontal="left" vertical="center" wrapText="1" readingOrder="1"/>
    </xf>
    <xf numFmtId="0" fontId="1" fillId="2" borderId="48" xfId="0" applyFont="1" applyFill="1" applyBorder="1" applyAlignment="1">
      <alignment horizontal="left" vertical="center" wrapText="1" readingOrder="1"/>
    </xf>
    <xf numFmtId="0" fontId="19" fillId="2" borderId="38" xfId="0" applyFont="1" applyFill="1" applyBorder="1" applyAlignment="1">
      <alignment horizontal="center" vertical="center" wrapText="1" readingOrder="1"/>
    </xf>
    <xf numFmtId="0" fontId="19" fillId="2" borderId="39" xfId="0" applyFont="1" applyFill="1" applyBorder="1" applyAlignment="1">
      <alignment horizontal="center" vertical="center" wrapText="1" readingOrder="1"/>
    </xf>
    <xf numFmtId="0" fontId="19" fillId="2" borderId="40" xfId="0" applyFont="1" applyFill="1" applyBorder="1" applyAlignment="1">
      <alignment horizontal="center" vertical="center" wrapText="1" readingOrder="1"/>
    </xf>
    <xf numFmtId="0" fontId="1" fillId="0" borderId="38" xfId="0" applyFont="1" applyBorder="1" applyAlignment="1">
      <alignment horizontal="center" vertical="center" wrapText="1" readingOrder="1"/>
    </xf>
    <xf numFmtId="0" fontId="1" fillId="0" borderId="39" xfId="0" applyFont="1" applyBorder="1" applyAlignment="1">
      <alignment horizontal="center" vertical="center" wrapText="1" readingOrder="1"/>
    </xf>
    <xf numFmtId="0" fontId="1" fillId="0" borderId="40" xfId="0" applyFont="1" applyBorder="1" applyAlignment="1">
      <alignment horizontal="center" vertical="center" wrapText="1" readingOrder="1"/>
    </xf>
    <xf numFmtId="4" fontId="16" fillId="0" borderId="14" xfId="0" applyNumberFormat="1" applyFont="1" applyBorder="1" applyAlignment="1">
      <alignment horizontal="center" vertical="center" wrapText="1"/>
    </xf>
    <xf numFmtId="4" fontId="16" fillId="0" borderId="15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0" fillId="0" borderId="14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165" fontId="16" fillId="0" borderId="14" xfId="0" applyNumberFormat="1" applyFont="1" applyBorder="1" applyAlignment="1">
      <alignment horizontal="center" vertical="center"/>
    </xf>
    <xf numFmtId="165" fontId="16" fillId="0" borderId="15" xfId="0" applyNumberFormat="1" applyFont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yuchukov.dent@abv.b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9"/>
  <sheetViews>
    <sheetView showGridLines="0" view="pageBreakPreview" zoomScale="80" zoomScaleNormal="100" zoomScaleSheetLayoutView="80" workbookViewId="0">
      <selection sqref="A1:F1"/>
    </sheetView>
  </sheetViews>
  <sheetFormatPr defaultColWidth="9.08984375" defaultRowHeight="19.5" customHeight="1" x14ac:dyDescent="0.35"/>
  <cols>
    <col min="1" max="1" width="7.90625" style="2" customWidth="1"/>
    <col min="2" max="2" width="25.54296875" style="2" customWidth="1"/>
    <col min="3" max="3" width="22.6328125" style="2" customWidth="1"/>
    <col min="4" max="4" width="24.90625" style="2" customWidth="1"/>
    <col min="5" max="5" width="23.6328125" style="2" customWidth="1"/>
    <col min="6" max="6" width="28.90625" style="2" customWidth="1"/>
    <col min="7" max="16384" width="9.08984375" style="2"/>
  </cols>
  <sheetData>
    <row r="1" spans="1:6" ht="15.5" x14ac:dyDescent="0.35">
      <c r="A1" s="84" t="s">
        <v>140</v>
      </c>
      <c r="B1" s="76"/>
      <c r="C1" s="76"/>
      <c r="D1" s="76"/>
      <c r="E1" s="76"/>
      <c r="F1" s="77"/>
    </row>
    <row r="2" spans="1:6" ht="15.5" x14ac:dyDescent="0.35">
      <c r="A2" s="81" t="s">
        <v>1</v>
      </c>
      <c r="B2" s="82"/>
      <c r="C2" s="82"/>
      <c r="D2" s="82"/>
      <c r="E2" s="82"/>
      <c r="F2" s="83"/>
    </row>
    <row r="3" spans="1:6" ht="15.5" x14ac:dyDescent="0.35">
      <c r="A3" s="3" t="s">
        <v>4</v>
      </c>
      <c r="B3" s="23" t="s">
        <v>147</v>
      </c>
      <c r="C3" s="4" t="s">
        <v>5</v>
      </c>
      <c r="D3" s="23" t="s">
        <v>141</v>
      </c>
      <c r="E3" s="4" t="s">
        <v>6</v>
      </c>
      <c r="F3" s="24" t="s">
        <v>142</v>
      </c>
    </row>
    <row r="4" spans="1:6" ht="15.5" x14ac:dyDescent="0.35">
      <c r="A4" s="85"/>
      <c r="B4" s="86"/>
      <c r="C4" s="86"/>
      <c r="D4" s="86"/>
      <c r="E4" s="86"/>
      <c r="F4" s="87"/>
    </row>
    <row r="5" spans="1:6" ht="15.5" x14ac:dyDescent="0.35">
      <c r="A5" s="81" t="s">
        <v>0</v>
      </c>
      <c r="B5" s="82"/>
      <c r="C5" s="82"/>
      <c r="D5" s="82"/>
      <c r="E5" s="82"/>
      <c r="F5" s="83"/>
    </row>
    <row r="6" spans="1:6" ht="15.5" x14ac:dyDescent="0.35">
      <c r="A6" s="3" t="s">
        <v>7</v>
      </c>
      <c r="B6" s="8" t="s">
        <v>143</v>
      </c>
      <c r="C6" s="4" t="s">
        <v>8</v>
      </c>
      <c r="D6" s="8" t="s">
        <v>144</v>
      </c>
      <c r="E6" s="4" t="s">
        <v>9</v>
      </c>
      <c r="F6" s="7" t="s">
        <v>144</v>
      </c>
    </row>
    <row r="7" spans="1:6" ht="15.5" x14ac:dyDescent="0.35">
      <c r="A7" s="81" t="s">
        <v>11</v>
      </c>
      <c r="B7" s="82"/>
      <c r="C7" s="82"/>
      <c r="D7" s="82"/>
      <c r="E7" s="82"/>
      <c r="F7" s="83"/>
    </row>
    <row r="8" spans="1:6" ht="15.5" x14ac:dyDescent="0.35">
      <c r="A8" s="3" t="s">
        <v>10</v>
      </c>
      <c r="B8" s="9" t="s">
        <v>145</v>
      </c>
      <c r="C8" s="4" t="s">
        <v>14</v>
      </c>
      <c r="D8" s="9">
        <v>8</v>
      </c>
      <c r="E8" s="4" t="s">
        <v>13</v>
      </c>
      <c r="F8" s="7"/>
    </row>
    <row r="9" spans="1:6" ht="15.5" x14ac:dyDescent="0.35">
      <c r="A9" s="88" t="s">
        <v>11</v>
      </c>
      <c r="B9" s="89"/>
      <c r="C9" s="89"/>
      <c r="D9" s="89"/>
      <c r="E9" s="89"/>
      <c r="F9" s="90"/>
    </row>
    <row r="10" spans="1:6" ht="15.5" x14ac:dyDescent="0.35">
      <c r="A10" s="85"/>
      <c r="B10" s="86"/>
      <c r="C10" s="86"/>
      <c r="D10" s="86"/>
      <c r="E10" s="86"/>
      <c r="F10" s="87"/>
    </row>
    <row r="11" spans="1:6" ht="15.5" x14ac:dyDescent="0.35">
      <c r="A11" s="81" t="s">
        <v>12</v>
      </c>
      <c r="B11" s="82"/>
      <c r="C11" s="82"/>
      <c r="D11" s="82"/>
      <c r="E11" s="82"/>
      <c r="F11" s="83"/>
    </row>
    <row r="12" spans="1:6" ht="16" thickBot="1" x14ac:dyDescent="0.4">
      <c r="A12" s="5" t="s">
        <v>2</v>
      </c>
      <c r="B12" s="25" t="s">
        <v>146</v>
      </c>
      <c r="C12" s="6" t="s">
        <v>3</v>
      </c>
      <c r="D12" s="10">
        <v>883390448</v>
      </c>
      <c r="E12" s="11"/>
      <c r="F12" s="12"/>
    </row>
    <row r="13" spans="1:6" ht="19.5" customHeight="1" thickBot="1" x14ac:dyDescent="0.4">
      <c r="A13" s="1"/>
    </row>
    <row r="14" spans="1:6" ht="19.5" customHeight="1" x14ac:dyDescent="0.35">
      <c r="A14" s="75"/>
      <c r="B14" s="76"/>
      <c r="C14" s="76"/>
      <c r="D14" s="76"/>
      <c r="E14" s="76"/>
      <c r="F14" s="77"/>
    </row>
    <row r="15" spans="1:6" ht="23.25" customHeight="1" x14ac:dyDescent="0.35">
      <c r="A15" s="78" t="s">
        <v>16</v>
      </c>
      <c r="B15" s="79"/>
      <c r="C15" s="79"/>
      <c r="D15" s="79"/>
      <c r="E15" s="79"/>
      <c r="F15" s="80"/>
    </row>
    <row r="16" spans="1:6" ht="15.5" x14ac:dyDescent="0.35">
      <c r="A16" s="72" t="s">
        <v>27</v>
      </c>
      <c r="B16" s="73"/>
      <c r="C16" s="73"/>
      <c r="D16" s="73"/>
      <c r="E16" s="73"/>
      <c r="F16" s="74"/>
    </row>
    <row r="17" spans="1:6" ht="42.75" customHeight="1" x14ac:dyDescent="0.35">
      <c r="A17" s="69" t="s">
        <v>17</v>
      </c>
      <c r="B17" s="70"/>
      <c r="C17" s="70"/>
      <c r="D17" s="70"/>
      <c r="E17" s="70"/>
      <c r="F17" s="71"/>
    </row>
    <row r="18" spans="1:6" ht="59.25" customHeight="1" x14ac:dyDescent="0.35">
      <c r="A18" s="72" t="s">
        <v>29</v>
      </c>
      <c r="B18" s="73"/>
      <c r="C18" s="73"/>
      <c r="D18" s="73"/>
      <c r="E18" s="73"/>
      <c r="F18" s="74"/>
    </row>
    <row r="19" spans="1:6" ht="42.75" customHeight="1" x14ac:dyDescent="0.35">
      <c r="A19" s="69" t="s">
        <v>18</v>
      </c>
      <c r="B19" s="70"/>
      <c r="C19" s="70"/>
      <c r="D19" s="70"/>
      <c r="E19" s="70"/>
      <c r="F19" s="71"/>
    </row>
  </sheetData>
  <mergeCells count="14">
    <mergeCell ref="A11:F11"/>
    <mergeCell ref="A1:F1"/>
    <mergeCell ref="A2:F2"/>
    <mergeCell ref="A7:F7"/>
    <mergeCell ref="A4:F4"/>
    <mergeCell ref="A5:F5"/>
    <mergeCell ref="A9:F9"/>
    <mergeCell ref="A10:F10"/>
    <mergeCell ref="A19:F19"/>
    <mergeCell ref="A18:F18"/>
    <mergeCell ref="A14:F14"/>
    <mergeCell ref="A15:F15"/>
    <mergeCell ref="A16:F16"/>
    <mergeCell ref="A17:F17"/>
  </mergeCells>
  <hyperlinks>
    <hyperlink ref="B12" r:id="rId1" xr:uid="{00000000-0004-0000-0000-000000000000}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93"/>
  <sheetViews>
    <sheetView tabSelected="1" topLeftCell="A22" zoomScale="80" zoomScaleNormal="100" workbookViewId="0">
      <selection activeCell="G37" sqref="G37"/>
    </sheetView>
  </sheetViews>
  <sheetFormatPr defaultColWidth="9.08984375" defaultRowHeight="14" x14ac:dyDescent="0.35"/>
  <cols>
    <col min="1" max="1" width="12.36328125" style="14" customWidth="1"/>
    <col min="2" max="2" width="68.6328125" style="14" customWidth="1"/>
    <col min="3" max="3" width="10.36328125" style="14" customWidth="1"/>
    <col min="4" max="4" width="14.54296875" style="14" customWidth="1"/>
    <col min="5" max="7" width="10.36328125" style="14" customWidth="1"/>
    <col min="8" max="16384" width="9.08984375" style="14"/>
  </cols>
  <sheetData>
    <row r="1" spans="1:7" s="13" customFormat="1" ht="50.25" customHeight="1" x14ac:dyDescent="0.35">
      <c r="A1" s="108" t="s">
        <v>19</v>
      </c>
      <c r="B1" s="108"/>
      <c r="C1" s="108"/>
      <c r="D1" s="108"/>
      <c r="E1" s="108"/>
      <c r="F1" s="108"/>
      <c r="G1" s="108"/>
    </row>
    <row r="2" spans="1:7" ht="49.5" customHeight="1" x14ac:dyDescent="0.35">
      <c r="A2" s="109" t="s">
        <v>140</v>
      </c>
      <c r="B2" s="109"/>
      <c r="C2" s="109"/>
      <c r="D2" s="109"/>
      <c r="E2" s="109"/>
      <c r="F2" s="109"/>
      <c r="G2" s="109"/>
    </row>
    <row r="3" spans="1:7" ht="49.5" customHeight="1" x14ac:dyDescent="0.35">
      <c r="A3" s="111" t="s">
        <v>1</v>
      </c>
      <c r="B3" s="111"/>
      <c r="C3" s="111"/>
      <c r="D3" s="111"/>
      <c r="E3" s="111"/>
      <c r="F3" s="111"/>
      <c r="G3" s="111"/>
    </row>
    <row r="4" spans="1:7" ht="15.5" x14ac:dyDescent="0.35">
      <c r="A4" s="22" t="s">
        <v>4</v>
      </c>
      <c r="B4" s="21">
        <v>180493499</v>
      </c>
      <c r="C4" s="20"/>
      <c r="D4" s="20"/>
      <c r="E4" s="20"/>
      <c r="F4" s="20"/>
      <c r="G4" s="20"/>
    </row>
    <row r="5" spans="1:7" ht="25.5" customHeight="1" x14ac:dyDescent="0.35">
      <c r="A5" s="15"/>
      <c r="B5" s="15"/>
      <c r="C5" s="15"/>
      <c r="D5" s="15"/>
      <c r="E5" s="15"/>
      <c r="F5" s="15"/>
      <c r="G5" s="15"/>
    </row>
    <row r="6" spans="1:7" s="17" customFormat="1" ht="24.75" customHeight="1" x14ac:dyDescent="0.35">
      <c r="A6" s="114" t="s">
        <v>22</v>
      </c>
      <c r="B6" s="114" t="s">
        <v>15</v>
      </c>
      <c r="C6" s="114" t="s">
        <v>24</v>
      </c>
      <c r="D6" s="110" t="s">
        <v>20</v>
      </c>
      <c r="E6" s="110"/>
      <c r="F6" s="110"/>
      <c r="G6" s="110"/>
    </row>
    <row r="7" spans="1:7" s="18" customFormat="1" ht="51.75" customHeight="1" x14ac:dyDescent="0.35">
      <c r="A7" s="115"/>
      <c r="B7" s="115"/>
      <c r="C7" s="115"/>
      <c r="D7" s="112" t="s">
        <v>23</v>
      </c>
      <c r="E7" s="113"/>
      <c r="F7" s="112" t="s">
        <v>21</v>
      </c>
      <c r="G7" s="113"/>
    </row>
    <row r="8" spans="1:7" s="16" customFormat="1" ht="13.5" thickBot="1" x14ac:dyDescent="0.4">
      <c r="A8" s="115"/>
      <c r="B8" s="115"/>
      <c r="C8" s="115"/>
      <c r="D8" s="58" t="s">
        <v>25</v>
      </c>
      <c r="E8" s="58" t="s">
        <v>26</v>
      </c>
      <c r="F8" s="58" t="s">
        <v>25</v>
      </c>
      <c r="G8" s="58" t="s">
        <v>26</v>
      </c>
    </row>
    <row r="9" spans="1:7" s="19" customFormat="1" x14ac:dyDescent="0.35">
      <c r="A9" s="61"/>
      <c r="B9" s="48" t="s">
        <v>30</v>
      </c>
      <c r="C9" s="35"/>
      <c r="D9" s="59"/>
      <c r="E9" s="49"/>
      <c r="F9" s="59"/>
      <c r="G9" s="60"/>
    </row>
    <row r="10" spans="1:7" s="19" customFormat="1" ht="39" x14ac:dyDescent="0.35">
      <c r="A10" s="62">
        <v>1</v>
      </c>
      <c r="B10" s="38" t="s">
        <v>31</v>
      </c>
      <c r="C10" s="26" t="s">
        <v>28</v>
      </c>
      <c r="D10" s="106" t="s">
        <v>32</v>
      </c>
      <c r="E10" s="107"/>
      <c r="F10" s="28">
        <v>287.27999999999997</v>
      </c>
      <c r="G10" s="39">
        <f>F10/1.95583</f>
        <v>146.88393163004963</v>
      </c>
    </row>
    <row r="11" spans="1:7" s="19" customFormat="1" ht="13" x14ac:dyDescent="0.35">
      <c r="A11" s="62">
        <v>2</v>
      </c>
      <c r="B11" s="38" t="s">
        <v>33</v>
      </c>
      <c r="C11" s="26" t="s">
        <v>28</v>
      </c>
      <c r="D11" s="28">
        <v>-60.75</v>
      </c>
      <c r="E11" s="27">
        <f>D11/1.95583</f>
        <v>-31.060981782670275</v>
      </c>
      <c r="F11" s="28">
        <v>60.75</v>
      </c>
      <c r="G11" s="39">
        <f t="shared" ref="G11:G26" si="0">F11/1.95583</f>
        <v>31.060981782670275</v>
      </c>
    </row>
    <row r="12" spans="1:7" s="19" customFormat="1" ht="39" x14ac:dyDescent="0.35">
      <c r="A12" s="62">
        <v>3</v>
      </c>
      <c r="B12" s="38" t="s">
        <v>34</v>
      </c>
      <c r="C12" s="26" t="s">
        <v>28</v>
      </c>
      <c r="D12" s="106" t="s">
        <v>32</v>
      </c>
      <c r="E12" s="107"/>
      <c r="F12" s="28">
        <v>287.27999999999997</v>
      </c>
      <c r="G12" s="39">
        <f t="shared" si="0"/>
        <v>146.88393163004963</v>
      </c>
    </row>
    <row r="13" spans="1:7" s="19" customFormat="1" ht="13.5" thickBot="1" x14ac:dyDescent="0.4">
      <c r="A13" s="63">
        <v>4</v>
      </c>
      <c r="B13" s="41" t="s">
        <v>35</v>
      </c>
      <c r="C13" s="42" t="s">
        <v>28</v>
      </c>
      <c r="D13" s="43">
        <v>-60.75</v>
      </c>
      <c r="E13" s="57">
        <f t="shared" ref="E13:E26" si="1">D13/1.95583</f>
        <v>-31.060981782670275</v>
      </c>
      <c r="F13" s="43">
        <v>60.75</v>
      </c>
      <c r="G13" s="44">
        <f t="shared" si="0"/>
        <v>31.060981782670275</v>
      </c>
    </row>
    <row r="14" spans="1:7" s="19" customFormat="1" ht="13.5" thickBot="1" x14ac:dyDescent="0.4">
      <c r="A14" s="64"/>
      <c r="B14" s="45"/>
      <c r="C14" s="54"/>
      <c r="D14" s="55"/>
      <c r="E14" s="56"/>
      <c r="F14" s="55"/>
      <c r="G14" s="56"/>
    </row>
    <row r="15" spans="1:7" s="19" customFormat="1" x14ac:dyDescent="0.35">
      <c r="A15" s="61"/>
      <c r="B15" s="48" t="s">
        <v>36</v>
      </c>
      <c r="C15" s="35"/>
      <c r="D15" s="36"/>
      <c r="E15" s="49"/>
      <c r="F15" s="36"/>
      <c r="G15" s="37"/>
    </row>
    <row r="16" spans="1:7" s="16" customFormat="1" ht="13" x14ac:dyDescent="0.35">
      <c r="A16" s="62">
        <v>5</v>
      </c>
      <c r="B16" s="38" t="s">
        <v>37</v>
      </c>
      <c r="C16" s="26" t="s">
        <v>28</v>
      </c>
      <c r="D16" s="116" t="s">
        <v>43</v>
      </c>
      <c r="E16" s="117"/>
      <c r="F16" s="28">
        <v>32.78</v>
      </c>
      <c r="G16" s="39">
        <f t="shared" si="0"/>
        <v>16.760147865612044</v>
      </c>
    </row>
    <row r="17" spans="1:7" s="16" customFormat="1" ht="13" x14ac:dyDescent="0.35">
      <c r="A17" s="62">
        <v>6</v>
      </c>
      <c r="B17" s="38" t="s">
        <v>38</v>
      </c>
      <c r="C17" s="26" t="s">
        <v>28</v>
      </c>
      <c r="D17" s="116" t="s">
        <v>43</v>
      </c>
      <c r="E17" s="117"/>
      <c r="F17" s="28">
        <v>89.33</v>
      </c>
      <c r="G17" s="39">
        <f t="shared" si="0"/>
        <v>45.673703747258195</v>
      </c>
    </row>
    <row r="18" spans="1:7" s="19" customFormat="1" ht="13" x14ac:dyDescent="0.35">
      <c r="A18" s="62">
        <v>7</v>
      </c>
      <c r="B18" s="38" t="s">
        <v>40</v>
      </c>
      <c r="C18" s="26" t="s">
        <v>28</v>
      </c>
      <c r="D18" s="116" t="s">
        <v>43</v>
      </c>
      <c r="E18" s="117"/>
      <c r="F18" s="28">
        <v>35.89</v>
      </c>
      <c r="G18" s="39">
        <f t="shared" si="0"/>
        <v>18.350265616132283</v>
      </c>
    </row>
    <row r="19" spans="1:7" s="19" customFormat="1" ht="13" x14ac:dyDescent="0.35">
      <c r="A19" s="62">
        <v>8</v>
      </c>
      <c r="B19" s="38" t="s">
        <v>39</v>
      </c>
      <c r="C19" s="26" t="s">
        <v>28</v>
      </c>
      <c r="D19" s="116" t="s">
        <v>43</v>
      </c>
      <c r="E19" s="117"/>
      <c r="F19" s="28">
        <v>89.33</v>
      </c>
      <c r="G19" s="39">
        <f t="shared" si="0"/>
        <v>45.673703747258195</v>
      </c>
    </row>
    <row r="20" spans="1:7" s="19" customFormat="1" ht="13" x14ac:dyDescent="0.35">
      <c r="A20" s="62">
        <v>9</v>
      </c>
      <c r="B20" s="38" t="s">
        <v>41</v>
      </c>
      <c r="C20" s="26" t="s">
        <v>28</v>
      </c>
      <c r="D20" s="28">
        <v>4.7</v>
      </c>
      <c r="E20" s="27">
        <f t="shared" si="1"/>
        <v>2.4030718416222272</v>
      </c>
      <c r="F20" s="28">
        <v>48.08</v>
      </c>
      <c r="G20" s="39">
        <f t="shared" si="0"/>
        <v>24.582913647914186</v>
      </c>
    </row>
    <row r="21" spans="1:7" s="16" customFormat="1" ht="13.5" thickBot="1" x14ac:dyDescent="0.4">
      <c r="A21" s="63">
        <v>10</v>
      </c>
      <c r="B21" s="41" t="s">
        <v>42</v>
      </c>
      <c r="C21" s="42" t="s">
        <v>28</v>
      </c>
      <c r="D21" s="43">
        <v>6</v>
      </c>
      <c r="E21" s="57">
        <f t="shared" si="1"/>
        <v>3.0677512871773112</v>
      </c>
      <c r="F21" s="43">
        <v>155.04</v>
      </c>
      <c r="G21" s="44">
        <f t="shared" si="0"/>
        <v>79.270693260661716</v>
      </c>
    </row>
    <row r="22" spans="1:7" s="16" customFormat="1" ht="13.5" thickBot="1" x14ac:dyDescent="0.4">
      <c r="A22" s="64"/>
      <c r="B22" s="45"/>
      <c r="C22" s="54"/>
      <c r="D22" s="55"/>
      <c r="E22" s="56"/>
      <c r="F22" s="55"/>
      <c r="G22" s="56"/>
    </row>
    <row r="23" spans="1:7" s="16" customFormat="1" x14ac:dyDescent="0.35">
      <c r="A23" s="61"/>
      <c r="B23" s="48" t="s">
        <v>44</v>
      </c>
      <c r="C23" s="35"/>
      <c r="D23" s="36"/>
      <c r="E23" s="49"/>
      <c r="F23" s="36"/>
      <c r="G23" s="37"/>
    </row>
    <row r="24" spans="1:7" s="16" customFormat="1" ht="13" x14ac:dyDescent="0.35">
      <c r="A24" s="62">
        <v>11</v>
      </c>
      <c r="B24" s="38" t="s">
        <v>37</v>
      </c>
      <c r="C24" s="26" t="s">
        <v>28</v>
      </c>
      <c r="D24" s="28">
        <v>2.9</v>
      </c>
      <c r="E24" s="27">
        <f t="shared" si="1"/>
        <v>1.4827464554690335</v>
      </c>
      <c r="F24" s="28">
        <v>32.78</v>
      </c>
      <c r="G24" s="39">
        <f t="shared" si="0"/>
        <v>16.760147865612044</v>
      </c>
    </row>
    <row r="25" spans="1:7" s="16" customFormat="1" ht="13" x14ac:dyDescent="0.35">
      <c r="A25" s="62">
        <v>12</v>
      </c>
      <c r="B25" s="38" t="s">
        <v>38</v>
      </c>
      <c r="C25" s="26" t="s">
        <v>28</v>
      </c>
      <c r="D25" s="29">
        <v>4</v>
      </c>
      <c r="E25" s="30">
        <f t="shared" si="1"/>
        <v>2.045167524784874</v>
      </c>
      <c r="F25" s="29">
        <v>85.33</v>
      </c>
      <c r="G25" s="50">
        <f t="shared" si="0"/>
        <v>43.628536222473322</v>
      </c>
    </row>
    <row r="26" spans="1:7" s="16" customFormat="1" ht="13.5" thickBot="1" x14ac:dyDescent="0.4">
      <c r="A26" s="63">
        <v>13</v>
      </c>
      <c r="B26" s="41" t="s">
        <v>39</v>
      </c>
      <c r="C26" s="51" t="s">
        <v>28</v>
      </c>
      <c r="D26" s="52">
        <v>4</v>
      </c>
      <c r="E26" s="53">
        <f t="shared" si="1"/>
        <v>2.045167524784874</v>
      </c>
      <c r="F26" s="33">
        <v>85.33</v>
      </c>
      <c r="G26" s="34">
        <f t="shared" si="0"/>
        <v>43.628536222473322</v>
      </c>
    </row>
    <row r="27" spans="1:7" s="16" customFormat="1" ht="13" x14ac:dyDescent="0.35">
      <c r="A27" s="64"/>
      <c r="B27" s="45"/>
      <c r="C27" s="46"/>
      <c r="D27" s="47"/>
      <c r="E27" s="40"/>
      <c r="F27" s="31"/>
      <c r="G27" s="32"/>
    </row>
    <row r="29" spans="1:7" ht="14.5" thickBot="1" x14ac:dyDescent="0.4"/>
    <row r="30" spans="1:7" ht="23.5" thickBot="1" x14ac:dyDescent="0.4">
      <c r="B30" s="100" t="s">
        <v>47</v>
      </c>
      <c r="C30" s="101"/>
      <c r="D30" s="102"/>
    </row>
    <row r="31" spans="1:7" ht="16" thickBot="1" x14ac:dyDescent="0.4">
      <c r="B31" s="65" t="s">
        <v>48</v>
      </c>
      <c r="C31" s="65" t="s">
        <v>49</v>
      </c>
      <c r="D31" s="65" t="s">
        <v>50</v>
      </c>
    </row>
    <row r="32" spans="1:7" ht="16" thickBot="1" x14ac:dyDescent="0.4">
      <c r="B32" s="65" t="s">
        <v>51</v>
      </c>
      <c r="C32" s="65" t="s">
        <v>52</v>
      </c>
      <c r="D32" s="65" t="s">
        <v>53</v>
      </c>
    </row>
    <row r="33" spans="2:4" ht="14.5" thickBot="1" x14ac:dyDescent="0.4"/>
    <row r="34" spans="2:4" ht="23.5" thickBot="1" x14ac:dyDescent="0.4">
      <c r="B34" s="100" t="s">
        <v>54</v>
      </c>
      <c r="C34" s="101"/>
      <c r="D34" s="102"/>
    </row>
    <row r="35" spans="2:4" ht="31.5" thickBot="1" x14ac:dyDescent="0.4">
      <c r="B35" s="65" t="s">
        <v>55</v>
      </c>
      <c r="C35" s="65" t="s">
        <v>149</v>
      </c>
      <c r="D35" s="65" t="s">
        <v>152</v>
      </c>
    </row>
    <row r="36" spans="2:4" ht="31.5" thickBot="1" x14ac:dyDescent="0.4">
      <c r="B36" s="65" t="s">
        <v>58</v>
      </c>
      <c r="C36" s="65" t="s">
        <v>150</v>
      </c>
      <c r="D36" s="65" t="s">
        <v>153</v>
      </c>
    </row>
    <row r="37" spans="2:4" ht="16" thickBot="1" x14ac:dyDescent="0.4">
      <c r="B37" s="65" t="s">
        <v>61</v>
      </c>
      <c r="C37" s="65" t="s">
        <v>49</v>
      </c>
      <c r="D37" s="65" t="s">
        <v>50</v>
      </c>
    </row>
    <row r="38" spans="2:4" ht="16" thickBot="1" x14ac:dyDescent="0.4">
      <c r="B38" s="65" t="s">
        <v>62</v>
      </c>
      <c r="C38" s="65" t="s">
        <v>148</v>
      </c>
      <c r="D38" s="65" t="s">
        <v>154</v>
      </c>
    </row>
    <row r="39" spans="2:4" ht="16" thickBot="1" x14ac:dyDescent="0.4">
      <c r="B39" s="65" t="s">
        <v>63</v>
      </c>
      <c r="C39" s="65" t="s">
        <v>64</v>
      </c>
      <c r="D39" s="65" t="s">
        <v>65</v>
      </c>
    </row>
    <row r="40" spans="2:4" ht="16" thickBot="1" x14ac:dyDescent="0.4">
      <c r="B40" s="65" t="s">
        <v>66</v>
      </c>
      <c r="C40" s="65" t="s">
        <v>52</v>
      </c>
      <c r="D40" s="65" t="s">
        <v>53</v>
      </c>
    </row>
    <row r="42" spans="2:4" ht="14.5" thickBot="1" x14ac:dyDescent="0.4"/>
    <row r="43" spans="2:4" ht="23.5" thickBot="1" x14ac:dyDescent="0.4">
      <c r="B43" s="100" t="s">
        <v>67</v>
      </c>
      <c r="C43" s="101"/>
      <c r="D43" s="102"/>
    </row>
    <row r="44" spans="2:4" ht="16" thickBot="1" x14ac:dyDescent="0.4">
      <c r="B44" s="91" t="s">
        <v>68</v>
      </c>
      <c r="C44" s="92"/>
      <c r="D44" s="93"/>
    </row>
    <row r="45" spans="2:4" ht="16" thickBot="1" x14ac:dyDescent="0.4">
      <c r="B45" s="65" t="s">
        <v>69</v>
      </c>
      <c r="C45" s="65" t="s">
        <v>70</v>
      </c>
      <c r="D45" s="65" t="s">
        <v>157</v>
      </c>
    </row>
    <row r="46" spans="2:4" ht="31.5" thickBot="1" x14ac:dyDescent="0.4">
      <c r="B46" s="65" t="s">
        <v>71</v>
      </c>
      <c r="C46" s="65" t="s">
        <v>134</v>
      </c>
      <c r="D46" s="65" t="s">
        <v>155</v>
      </c>
    </row>
    <row r="47" spans="2:4" ht="16" thickBot="1" x14ac:dyDescent="0.4">
      <c r="B47" s="65" t="s">
        <v>72</v>
      </c>
      <c r="C47" s="65" t="s">
        <v>151</v>
      </c>
      <c r="D47" s="65" t="s">
        <v>156</v>
      </c>
    </row>
    <row r="48" spans="2:4" ht="16" thickBot="1" x14ac:dyDescent="0.4">
      <c r="B48" s="91" t="s">
        <v>75</v>
      </c>
      <c r="C48" s="92"/>
      <c r="D48" s="93"/>
    </row>
    <row r="49" spans="2:4" ht="16" thickBot="1" x14ac:dyDescent="0.4">
      <c r="B49" s="65" t="s">
        <v>76</v>
      </c>
      <c r="C49" s="65" t="s">
        <v>49</v>
      </c>
      <c r="D49" s="65" t="s">
        <v>50</v>
      </c>
    </row>
    <row r="50" spans="2:4" ht="16" thickBot="1" x14ac:dyDescent="0.4">
      <c r="B50" s="65" t="s">
        <v>77</v>
      </c>
      <c r="C50" s="65" t="s">
        <v>56</v>
      </c>
      <c r="D50" s="65" t="s">
        <v>57</v>
      </c>
    </row>
    <row r="51" spans="2:4" ht="16" thickBot="1" x14ac:dyDescent="0.4">
      <c r="B51" s="65" t="s">
        <v>78</v>
      </c>
      <c r="C51" s="65" t="s">
        <v>79</v>
      </c>
      <c r="D51" s="65" t="s">
        <v>80</v>
      </c>
    </row>
    <row r="52" spans="2:4" ht="16" thickBot="1" x14ac:dyDescent="0.4">
      <c r="B52" s="103" t="s">
        <v>81</v>
      </c>
      <c r="C52" s="104"/>
      <c r="D52" s="105"/>
    </row>
    <row r="53" spans="2:4" ht="15.5" x14ac:dyDescent="0.35">
      <c r="B53" s="66" t="s">
        <v>82</v>
      </c>
      <c r="C53" s="66" t="s">
        <v>135</v>
      </c>
      <c r="D53" s="66" t="s">
        <v>158</v>
      </c>
    </row>
    <row r="54" spans="2:4" ht="16" thickBot="1" x14ac:dyDescent="0.4">
      <c r="B54" s="67" t="s">
        <v>83</v>
      </c>
      <c r="C54" s="67" t="s">
        <v>136</v>
      </c>
      <c r="D54" s="67" t="s">
        <v>159</v>
      </c>
    </row>
    <row r="55" spans="2:4" ht="15.5" x14ac:dyDescent="0.35">
      <c r="B55" s="66" t="s">
        <v>84</v>
      </c>
      <c r="C55" s="66" t="s">
        <v>86</v>
      </c>
      <c r="D55" s="66" t="s">
        <v>87</v>
      </c>
    </row>
    <row r="56" spans="2:4" ht="16" thickBot="1" x14ac:dyDescent="0.4">
      <c r="B56" s="67" t="s">
        <v>85</v>
      </c>
      <c r="C56" s="67" t="s">
        <v>56</v>
      </c>
      <c r="D56" s="67" t="s">
        <v>57</v>
      </c>
    </row>
    <row r="57" spans="2:4" ht="16" thickBot="1" x14ac:dyDescent="0.4">
      <c r="B57" s="91" t="s">
        <v>88</v>
      </c>
      <c r="C57" s="92"/>
      <c r="D57" s="93"/>
    </row>
    <row r="58" spans="2:4" ht="16" thickBot="1" x14ac:dyDescent="0.4">
      <c r="B58" s="65" t="s">
        <v>89</v>
      </c>
      <c r="C58" s="65" t="s">
        <v>52</v>
      </c>
      <c r="D58" s="65" t="s">
        <v>53</v>
      </c>
    </row>
    <row r="59" spans="2:4" ht="16" thickBot="1" x14ac:dyDescent="0.4">
      <c r="B59" s="65" t="s">
        <v>90</v>
      </c>
      <c r="C59" s="65" t="s">
        <v>91</v>
      </c>
      <c r="D59" s="65" t="s">
        <v>92</v>
      </c>
    </row>
    <row r="60" spans="2:4" ht="31" x14ac:dyDescent="0.35">
      <c r="B60" s="66" t="s">
        <v>138</v>
      </c>
      <c r="C60" s="66" t="s">
        <v>93</v>
      </c>
      <c r="D60" s="66" t="s">
        <v>95</v>
      </c>
    </row>
    <row r="61" spans="2:4" ht="16" thickBot="1" x14ac:dyDescent="0.4">
      <c r="B61" s="67" t="s">
        <v>137</v>
      </c>
      <c r="C61" s="67" t="s">
        <v>94</v>
      </c>
      <c r="D61" s="67" t="s">
        <v>96</v>
      </c>
    </row>
    <row r="63" spans="2:4" ht="14.5" thickBot="1" x14ac:dyDescent="0.4"/>
    <row r="64" spans="2:4" ht="23.5" thickBot="1" x14ac:dyDescent="0.4">
      <c r="B64" s="100" t="s">
        <v>97</v>
      </c>
      <c r="C64" s="101"/>
      <c r="D64" s="102"/>
    </row>
    <row r="65" spans="2:4" ht="16" thickBot="1" x14ac:dyDescent="0.4">
      <c r="B65" s="91" t="s">
        <v>139</v>
      </c>
      <c r="C65" s="92"/>
      <c r="D65" s="93"/>
    </row>
    <row r="66" spans="2:4" ht="16" thickBot="1" x14ac:dyDescent="0.4">
      <c r="B66" s="65" t="s">
        <v>98</v>
      </c>
      <c r="C66" s="65" t="s">
        <v>99</v>
      </c>
      <c r="D66" s="65" t="s">
        <v>100</v>
      </c>
    </row>
    <row r="67" spans="2:4" ht="16" thickBot="1" x14ac:dyDescent="0.4">
      <c r="B67" s="65" t="s">
        <v>101</v>
      </c>
      <c r="C67" s="65" t="s">
        <v>102</v>
      </c>
      <c r="D67" s="65" t="s">
        <v>103</v>
      </c>
    </row>
    <row r="68" spans="2:4" ht="16" thickBot="1" x14ac:dyDescent="0.4">
      <c r="B68" s="65" t="s">
        <v>104</v>
      </c>
      <c r="C68" s="65" t="s">
        <v>93</v>
      </c>
      <c r="D68" s="65" t="s">
        <v>95</v>
      </c>
    </row>
    <row r="69" spans="2:4" ht="16" thickBot="1" x14ac:dyDescent="0.4">
      <c r="B69" s="65" t="s">
        <v>105</v>
      </c>
      <c r="C69" s="65" t="s">
        <v>106</v>
      </c>
      <c r="D69" s="65" t="s">
        <v>107</v>
      </c>
    </row>
    <row r="70" spans="2:4" ht="16" thickBot="1" x14ac:dyDescent="0.4">
      <c r="B70" s="65" t="s">
        <v>108</v>
      </c>
      <c r="C70" s="65" t="s">
        <v>49</v>
      </c>
      <c r="D70" s="65" t="s">
        <v>50</v>
      </c>
    </row>
    <row r="71" spans="2:4" ht="16" thickBot="1" x14ac:dyDescent="0.4">
      <c r="B71" s="65" t="s">
        <v>109</v>
      </c>
      <c r="C71" s="65" t="s">
        <v>86</v>
      </c>
      <c r="D71" s="65" t="s">
        <v>87</v>
      </c>
    </row>
    <row r="72" spans="2:4" ht="16" thickBot="1" x14ac:dyDescent="0.4">
      <c r="B72" s="91" t="s">
        <v>110</v>
      </c>
      <c r="C72" s="92"/>
      <c r="D72" s="93"/>
    </row>
    <row r="73" spans="2:4" ht="16" thickBot="1" x14ac:dyDescent="0.4">
      <c r="B73" s="65" t="s">
        <v>111</v>
      </c>
      <c r="C73" s="65" t="s">
        <v>112</v>
      </c>
      <c r="D73" s="65" t="s">
        <v>96</v>
      </c>
    </row>
    <row r="74" spans="2:4" ht="16" thickBot="1" x14ac:dyDescent="0.4">
      <c r="B74" s="65" t="s">
        <v>113</v>
      </c>
      <c r="C74" s="65" t="s">
        <v>106</v>
      </c>
      <c r="D74" s="65" t="s">
        <v>107</v>
      </c>
    </row>
    <row r="75" spans="2:4" ht="16" thickBot="1" x14ac:dyDescent="0.4">
      <c r="B75" s="65" t="s">
        <v>114</v>
      </c>
      <c r="C75" s="65" t="s">
        <v>64</v>
      </c>
      <c r="D75" s="65" t="s">
        <v>65</v>
      </c>
    </row>
    <row r="76" spans="2:4" ht="16" thickBot="1" x14ac:dyDescent="0.4">
      <c r="B76" s="65" t="s">
        <v>115</v>
      </c>
      <c r="C76" s="65" t="s">
        <v>116</v>
      </c>
      <c r="D76" s="65" t="s">
        <v>117</v>
      </c>
    </row>
    <row r="78" spans="2:4" ht="14.5" thickBot="1" x14ac:dyDescent="0.4"/>
    <row r="79" spans="2:4" ht="22" customHeight="1" x14ac:dyDescent="0.35">
      <c r="B79" s="94" t="s">
        <v>118</v>
      </c>
      <c r="C79" s="95"/>
      <c r="D79" s="96"/>
    </row>
    <row r="80" spans="2:4" ht="30" customHeight="1" thickBot="1" x14ac:dyDescent="0.4">
      <c r="B80" s="97" t="s">
        <v>119</v>
      </c>
      <c r="C80" s="98"/>
      <c r="D80" s="99"/>
    </row>
    <row r="81" spans="2:4" ht="17" thickBot="1" x14ac:dyDescent="0.4">
      <c r="B81" s="68" t="s">
        <v>120</v>
      </c>
      <c r="C81" s="65" t="s">
        <v>121</v>
      </c>
      <c r="D81" s="65" t="s">
        <v>122</v>
      </c>
    </row>
    <row r="82" spans="2:4" ht="17" thickBot="1" x14ac:dyDescent="0.4">
      <c r="B82" s="68" t="s">
        <v>45</v>
      </c>
      <c r="C82" s="65" t="s">
        <v>49</v>
      </c>
      <c r="D82" s="65" t="s">
        <v>50</v>
      </c>
    </row>
    <row r="83" spans="2:4" ht="17" thickBot="1" x14ac:dyDescent="0.4">
      <c r="B83" s="68" t="s">
        <v>46</v>
      </c>
      <c r="C83" s="65" t="s">
        <v>99</v>
      </c>
      <c r="D83" s="65" t="s">
        <v>100</v>
      </c>
    </row>
    <row r="84" spans="2:4" ht="17" thickBot="1" x14ac:dyDescent="0.4">
      <c r="B84" s="68" t="s">
        <v>123</v>
      </c>
      <c r="C84" s="65" t="s">
        <v>59</v>
      </c>
      <c r="D84" s="65" t="s">
        <v>60</v>
      </c>
    </row>
    <row r="85" spans="2:4" ht="17" thickBot="1" x14ac:dyDescent="0.4">
      <c r="B85" s="68" t="s">
        <v>124</v>
      </c>
      <c r="C85" s="65" t="s">
        <v>125</v>
      </c>
      <c r="D85" s="65" t="s">
        <v>126</v>
      </c>
    </row>
    <row r="86" spans="2:4" ht="17" thickBot="1" x14ac:dyDescent="0.4">
      <c r="B86" s="68" t="s">
        <v>127</v>
      </c>
      <c r="C86" s="65" t="s">
        <v>73</v>
      </c>
      <c r="D86" s="65" t="s">
        <v>74</v>
      </c>
    </row>
    <row r="87" spans="2:4" ht="17" thickBot="1" x14ac:dyDescent="0.4">
      <c r="B87" s="68" t="s">
        <v>128</v>
      </c>
      <c r="C87" s="65" t="s">
        <v>49</v>
      </c>
      <c r="D87" s="65" t="s">
        <v>50</v>
      </c>
    </row>
    <row r="88" spans="2:4" ht="17" thickBot="1" x14ac:dyDescent="0.4">
      <c r="B88" s="68" t="s">
        <v>129</v>
      </c>
      <c r="C88" s="65" t="s">
        <v>130</v>
      </c>
      <c r="D88" s="65" t="s">
        <v>53</v>
      </c>
    </row>
    <row r="89" spans="2:4" ht="17" thickBot="1" x14ac:dyDescent="0.4">
      <c r="B89" s="68" t="s">
        <v>131</v>
      </c>
      <c r="C89" s="65" t="s">
        <v>130</v>
      </c>
      <c r="D89" s="65" t="s">
        <v>53</v>
      </c>
    </row>
    <row r="91" spans="2:4" ht="14.5" thickBot="1" x14ac:dyDescent="0.4"/>
    <row r="92" spans="2:4" ht="23.5" thickBot="1" x14ac:dyDescent="0.4">
      <c r="B92" s="100" t="s">
        <v>132</v>
      </c>
      <c r="C92" s="101"/>
      <c r="D92" s="102"/>
    </row>
    <row r="93" spans="2:4" ht="17" thickBot="1" x14ac:dyDescent="0.4">
      <c r="B93" s="68" t="s">
        <v>133</v>
      </c>
      <c r="C93" s="65" t="s">
        <v>52</v>
      </c>
      <c r="D93" s="65" t="s">
        <v>50</v>
      </c>
    </row>
  </sheetData>
  <mergeCells count="28">
    <mergeCell ref="A1:G1"/>
    <mergeCell ref="A2:G2"/>
    <mergeCell ref="D6:G6"/>
    <mergeCell ref="A3:G3"/>
    <mergeCell ref="D7:E7"/>
    <mergeCell ref="B6:B8"/>
    <mergeCell ref="C6:C8"/>
    <mergeCell ref="A6:A8"/>
    <mergeCell ref="F7:G7"/>
    <mergeCell ref="B30:D30"/>
    <mergeCell ref="B34:D34"/>
    <mergeCell ref="B43:D43"/>
    <mergeCell ref="B44:D44"/>
    <mergeCell ref="D10:E10"/>
    <mergeCell ref="D12:E12"/>
    <mergeCell ref="D16:E16"/>
    <mergeCell ref="D17:E17"/>
    <mergeCell ref="D18:E18"/>
    <mergeCell ref="D19:E19"/>
    <mergeCell ref="B72:D72"/>
    <mergeCell ref="B79:D79"/>
    <mergeCell ref="B80:D80"/>
    <mergeCell ref="B92:D92"/>
    <mergeCell ref="B48:D48"/>
    <mergeCell ref="B52:D52"/>
    <mergeCell ref="B57:D57"/>
    <mergeCell ref="B64:D64"/>
    <mergeCell ref="B65:D65"/>
  </mergeCells>
  <pageMargins left="0.70866141732283472" right="0.70866141732283472" top="0.74803149606299213" bottom="0.74803149606299213" header="0.31496062992125984" footer="0.31496062992125984"/>
  <pageSetup paperSize="9" scale="4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georgi_kyuchukov91@abv.bg</cp:lastModifiedBy>
  <cp:lastPrinted>2025-08-28T14:32:25Z</cp:lastPrinted>
  <dcterms:created xsi:type="dcterms:W3CDTF">2019-05-29T08:54:45Z</dcterms:created>
  <dcterms:modified xsi:type="dcterms:W3CDTF">2025-10-08T07:36:42Z</dcterms:modified>
</cp:coreProperties>
</file>