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llron\Downloads\"/>
    </mc:Choice>
  </mc:AlternateContent>
  <xr:revisionPtr revIDLastSave="0" documentId="13_ncr:1_{6CAA1F4D-DFB4-431E-8C2D-7FC313B3D395}" xr6:coauthVersionLast="47" xr6:coauthVersionMax="47" xr10:uidLastSave="{00000000-0000-0000-0000-000000000000}"/>
  <bookViews>
    <workbookView xWindow="17700" yWindow="3720" windowWidth="14910" windowHeight="1543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G65" i="2"/>
  <c r="H65" i="2"/>
  <c r="I65" i="2"/>
  <c r="G56" i="2"/>
  <c r="H56" i="2"/>
  <c r="I56" i="2"/>
  <c r="G57" i="2"/>
  <c r="H57" i="2"/>
  <c r="I57" i="2"/>
  <c r="G58" i="2"/>
  <c r="H58" i="2"/>
  <c r="I58" i="2"/>
  <c r="G59" i="2"/>
  <c r="H59" i="2"/>
  <c r="I59" i="2"/>
  <c r="G60" i="2"/>
  <c r="H60" i="2"/>
  <c r="I60" i="2"/>
  <c r="G61" i="2"/>
  <c r="H61" i="2"/>
  <c r="I61" i="2"/>
  <c r="G62" i="2"/>
  <c r="H62" i="2"/>
  <c r="I62" i="2"/>
  <c r="G63" i="2"/>
  <c r="H63" i="2"/>
  <c r="I63" i="2"/>
  <c r="G64" i="2"/>
  <c r="H64" i="2"/>
  <c r="I64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G55" i="2"/>
  <c r="H55" i="2"/>
  <c r="I55" i="2"/>
  <c r="I8" i="2"/>
  <c r="H8" i="2"/>
  <c r="G8" i="2"/>
  <c r="B4" i="2" l="1"/>
</calcChain>
</file>

<file path=xl/sharedStrings.xml><?xml version="1.0" encoding="utf-8"?>
<sst xmlns="http://schemas.openxmlformats.org/spreadsheetml/2006/main" count="102" uniqueCount="94">
  <si>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</si>
  <si>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</si>
  <si>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</si>
  <si>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</si>
  <si>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</si>
  <si>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</si>
  <si>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</si>
  <si>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</si>
  <si>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</si>
  <si>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</si>
  <si>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</si>
  <si>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</si>
  <si>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</si>
  <si>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</si>
  <si>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</si>
  <si>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</si>
  <si>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</si>
  <si>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</si>
  <si>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</si>
  <si>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</si>
  <si>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</si>
  <si>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</si>
  <si>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Цена, заплащана от: [лв]</t>
  </si>
  <si>
    <t>Цена, заплащана от:[евро]</t>
  </si>
  <si>
    <t>205678932</t>
  </si>
  <si>
    <t xml:space="preserve">ИППМИП Вип Дентал Бургас ЕООД </t>
  </si>
  <si>
    <t>Иван Георгиев Шишманов</t>
  </si>
  <si>
    <t>Бургас</t>
  </si>
  <si>
    <t>Цар Симеон 1-ви</t>
  </si>
  <si>
    <t>Център</t>
  </si>
  <si>
    <t>dr.shishmanov@gmail.com</t>
  </si>
  <si>
    <t>02</t>
  </si>
  <si>
    <t>Преглед и консултация</t>
  </si>
  <si>
    <t>Обтурация</t>
  </si>
  <si>
    <t>Ендодонтско лечение на еднокоренов зъб</t>
  </si>
  <si>
    <t>Ендодонтско лечение на многокоренов зъб</t>
  </si>
  <si>
    <t>Фиброщифт</t>
  </si>
  <si>
    <t>Почистване на зъбен камък</t>
  </si>
  <si>
    <t>Промивка на пародонтален джоб</t>
  </si>
  <si>
    <t>Шиниране</t>
  </si>
  <si>
    <t>Екстракция на еднокоренов зъб</t>
  </si>
  <si>
    <t>Екстракция на многокоренов зъб</t>
  </si>
  <si>
    <t>Екстракция на разрушен зъб</t>
  </si>
  <si>
    <t>Екстракция на мъдрец</t>
  </si>
  <si>
    <t>Екстракция на разрушен мъдрец</t>
  </si>
  <si>
    <t>Екстракция на ретениран мъдрец</t>
  </si>
  <si>
    <t>Метало-керамична корона</t>
  </si>
  <si>
    <t>Изцяло керамична корона</t>
  </si>
  <si>
    <t>Изцяло циркониева корона</t>
  </si>
  <si>
    <t>Циркониево-керамична корона</t>
  </si>
  <si>
    <t>Временна корона</t>
  </si>
  <si>
    <t>Бондинг</t>
  </si>
  <si>
    <t>Керамична фасета</t>
  </si>
  <si>
    <t>Циркониева фасета</t>
  </si>
  <si>
    <t>Керамична вставка</t>
  </si>
  <si>
    <t>Циркониева вставка</t>
  </si>
  <si>
    <t>Стъклена опора ZX27</t>
  </si>
  <si>
    <t>Плстмасова протеза</t>
  </si>
  <si>
    <t>Пластична протеза</t>
  </si>
  <si>
    <t>Био Дентапласт протеза</t>
  </si>
  <si>
    <t>Пластично кемини</t>
  </si>
  <si>
    <t>Шина за бруксизъм</t>
  </si>
  <si>
    <t>Шина за избелване и реминерализация на зъби</t>
  </si>
  <si>
    <t>Избелване на зъби</t>
  </si>
  <si>
    <t>Реминерализация</t>
  </si>
  <si>
    <t>Дентално бижу</t>
  </si>
  <si>
    <t>Ортодонтска консултация</t>
  </si>
  <si>
    <t>Ортодонтски анализ + сканиране</t>
  </si>
  <si>
    <t>Invisalign пакет Moderate</t>
  </si>
  <si>
    <t>Invisalign пакет Comprehensive 1</t>
  </si>
  <si>
    <t>Invisalign пакет Comprehensive 2</t>
  </si>
  <si>
    <t>Invisalign RME</t>
  </si>
  <si>
    <t>Фиксиран ретейнър</t>
  </si>
  <si>
    <t xml:space="preserve">Брекети - лека до средно тежка деформация </t>
  </si>
  <si>
    <t xml:space="preserve">Брекети - тежка деформация </t>
  </si>
  <si>
    <t>Бърз максиларен експандер</t>
  </si>
  <si>
    <t>Функционален апарат</t>
  </si>
  <si>
    <t>Екстракция на временен зъб</t>
  </si>
  <si>
    <t>Обтурация на временен зъб с ГЙЦ</t>
  </si>
  <si>
    <t>Обтурация на временен зъб с ФК</t>
  </si>
  <si>
    <t>Силанизация</t>
  </si>
  <si>
    <t>Реминерализация ICON</t>
  </si>
  <si>
    <t>Invisalign пакет Lite (лечение на една челюст)</t>
  </si>
  <si>
    <t>Invisalign пакет Lite (лечение на две челюсти)</t>
  </si>
  <si>
    <t>Invisalign First (Teens) Comprehensive (phase 2)</t>
  </si>
  <si>
    <t>Invisalign First (Teens) Comprehensive (phase 1) - лечение на една челюст</t>
  </si>
  <si>
    <t>Invisalign First (Teens) Comprehensive (phase 1) - лечение на две челюсти</t>
  </si>
  <si>
    <t>Допълнителни елементи (Блокове за mandibular advancement)</t>
  </si>
  <si>
    <t>Ретенционни апарати - Vivera Retainers (Invisalign)</t>
  </si>
  <si>
    <t xml:space="preserve">Ретенционни апарати - термо-вакуумни (на челюст) </t>
  </si>
  <si>
    <t>стоматологичен кабинет</t>
  </si>
  <si>
    <r>
      <rPr>
        <i/>
        <sz val="12"/>
        <color theme="1" tint="0.499984740745262"/>
        <rFont val="Times New Roman"/>
        <family val="1"/>
        <charset val="204"/>
      </rPr>
  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</t>
    </r>
    <r>
      <rPr>
        <i/>
        <sz val="12"/>
        <color theme="1" tint="0.499984740745262"/>
        <rFont val="Times New Roman"/>
        <family val="1"/>
      </rPr>
      <t>медицински</t>
    </r>
    <r>
      <rPr>
        <i/>
        <sz val="12"/>
        <color theme="1" tint="0.499984740745262"/>
        <rFont val="Times New Roman"/>
        <family val="1"/>
        <charset val="204"/>
      </rPr>
      <t xml:space="preserve"> и други услуги)</t>
    </r>
  </si>
  <si>
    <t>касов бон 
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</si>
  <si>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vipdental.bg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</si>
</sst>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</font>
    <font>
      <i/>
      <sz val="12"/>
      <color theme="1" tint="0.499984740745262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8" fillId="0" borderId="0"/>
    <xf numFmtId="0" fontId="18" fillId="0" borderId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7" fillId="0" borderId="8" xfId="1" applyBorder="1" applyAlignment="1">
      <alignment horizontal="center" vertical="center"/>
    </xf>
    <xf numFmtId="0" fontId="18" fillId="0" borderId="14" xfId="2" applyNumberFormat="1" applyBorder="1" applyAlignment="1" applyProtection="1">
      <alignment horizontal="center" vertical="center" wrapText="1"/>
    </xf>
    <xf numFmtId="0" fontId="19" fillId="0" borderId="0" xfId="0" applyFont="1"/>
    <xf numFmtId="0" fontId="5" fillId="0" borderId="10" xfId="0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B4EFF760-C56B-4D1F-BB77-64E7C744D814}"/>
    <cellStyle name="Нормален 2" xfId="3" xr:uid="{3D2D8027-8602-4EA5-86F2-EA8B4766C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shishman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3" t="s">
        <v>25</v>
      </c>
      <c r="B1" s="34"/>
      <c r="C1" s="34"/>
      <c r="D1" s="34"/>
      <c r="E1" s="34"/>
      <c r="F1" s="35"/>
    </row>
    <row r="2" spans="1:6" ht="15.75" x14ac:dyDescent="0.25">
      <c r="A2" s="53"/>
      <c r="B2" s="54"/>
      <c r="C2" s="54"/>
      <c r="D2" s="54"/>
      <c r="E2" s="54"/>
      <c r="F2" s="55"/>
    </row>
    <row r="3" spans="1:6" ht="15.75" x14ac:dyDescent="0.25">
      <c r="A3" s="3" t="s">
        <v>3</v>
      </c>
      <c r="B3" s="28" t="s">
        <v>24</v>
      </c>
      <c r="C3" s="4" t="s">
        <v>4</v>
      </c>
      <c r="D3" s="57">
        <v>204112364</v>
      </c>
      <c r="E3" s="4" t="s">
        <v>5</v>
      </c>
      <c r="F3" s="29" t="s">
        <v>31</v>
      </c>
    </row>
    <row r="4" spans="1:6" ht="15.75" x14ac:dyDescent="0.25">
      <c r="A4" s="53" t="s">
        <v>26</v>
      </c>
      <c r="B4" s="31"/>
      <c r="C4" s="31"/>
      <c r="D4" s="31"/>
      <c r="E4" s="31"/>
      <c r="F4" s="32"/>
    </row>
    <row r="5" spans="1:6" ht="15.75" x14ac:dyDescent="0.25"/>
    <row r="6" spans="1:6" ht="15.75" x14ac:dyDescent="0.25">
      <c r="A6" s="3" t="s">
        <v>6</v>
      </c>
      <c r="B6" s="8" t="s">
        <v>27</v>
      </c>
      <c r="C6" s="4" t="s">
        <v>7</v>
      </c>
      <c r="D6" s="8" t="s">
        <v>27</v>
      </c>
      <c r="E6" s="4" t="s">
        <v>8</v>
      </c>
      <c r="F6" s="7" t="s">
        <v>27</v>
      </c>
    </row>
    <row r="7" spans="1:6" ht="15.75" x14ac:dyDescent="0.25">
      <c r="A7" s="30" t="s">
        <v>10</v>
      </c>
      <c r="B7" s="31"/>
      <c r="C7" s="31"/>
      <c r="D7" s="31"/>
      <c r="E7" s="31"/>
      <c r="F7" s="32"/>
    </row>
    <row r="8" spans="1:6" ht="15.75" x14ac:dyDescent="0.25">
      <c r="A8" s="3" t="s">
        <v>9</v>
      </c>
      <c r="B8" s="9" t="s">
        <v>28</v>
      </c>
      <c r="C8" s="4" t="s">
        <v>12</v>
      </c>
      <c r="D8" s="9">
        <v>60</v>
      </c>
      <c r="E8" s="4" t="s">
        <v>11</v>
      </c>
      <c r="F8" s="7" t="s">
        <v>29</v>
      </c>
    </row>
    <row r="9" spans="1:6" ht="15.75" x14ac:dyDescent="0.25">
      <c r="A9" s="36" t="s">
        <v>10</v>
      </c>
      <c r="B9" s="37"/>
      <c r="C9" s="37"/>
      <c r="D9" s="37"/>
      <c r="E9" s="37"/>
      <c r="F9" s="38"/>
    </row>
    <row r="10" spans="1:6" ht="15.75" x14ac:dyDescent="0.25">
      <c r="A10" s="53" t="s">
        <v>26</v>
      </c>
      <c r="B10" s="54"/>
      <c r="C10" s="54"/>
      <c r="D10" s="54"/>
      <c r="E10" s="54"/>
      <c r="F10" s="55"/>
    </row>
    <row r="11" spans="1:6" ht="15.75" x14ac:dyDescent="0.25"/>
    <row r="12" spans="1:6" ht="16.5" thickBot="1" x14ac:dyDescent="0.3">
      <c r="A12" s="5" t="s">
        <v>1</v>
      </c>
      <c r="B12" s="56" t="s">
        <v>30</v>
      </c>
      <c r="C12" s="6" t="s">
        <v>2</v>
      </c>
      <c r="D12" s="10">
        <v>883315941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5" t="s">
        <v>93</v>
      </c>
      <c r="B14" s="34"/>
      <c r="C14" s="34"/>
      <c r="D14" s="34"/>
      <c r="E14" s="34"/>
      <c r="F14" s="35"/>
    </row>
    <row r="15" spans="1:6" ht="23.25" customHeight="1" x14ac:dyDescent="0.25">
      <c r="A15" s="46" t="s">
        <v>14</v>
      </c>
      <c r="B15" s="47"/>
      <c r="C15" s="47"/>
      <c r="D15" s="47"/>
      <c r="E15" s="47"/>
      <c r="F15" s="48"/>
    </row>
    <row r="16" spans="1:6" ht="15.75" x14ac:dyDescent="0.25">
      <c r="A16" s="42" t="s">
        <v>90</v>
      </c>
      <c r="B16" s="43"/>
      <c r="C16" s="43"/>
      <c r="D16" s="43"/>
      <c r="E16" s="43"/>
      <c r="F16" s="44"/>
    </row>
    <row r="17" spans="1:6" ht="34.5" customHeight="1" x14ac:dyDescent="0.25">
      <c r="A17" s="39" t="s">
        <v>91</v>
      </c>
      <c r="B17" s="40"/>
      <c r="C17" s="40"/>
      <c r="D17" s="40"/>
      <c r="E17" s="40"/>
      <c r="F17" s="41"/>
    </row>
    <row r="18" spans="1:6" ht="15.75" x14ac:dyDescent="0.25">
      <c r="A18" s="59" t="s">
        <v>92</v>
      </c>
      <c r="B18" s="43"/>
      <c r="C18" s="43"/>
      <c r="D18" s="43"/>
      <c r="E18" s="43"/>
      <c r="F18" s="44"/>
    </row>
    <row r="19" spans="1:6" ht="35.25" customHeight="1" x14ac:dyDescent="0.25">
      <c r="A19" s="39" t="s">
        <v>15</v>
      </c>
      <c r="B19" s="40"/>
      <c r="C19" s="40"/>
      <c r="D19" s="40"/>
      <c r="E19" s="40"/>
      <c r="F19" s="41"/>
    </row>
  </sheetData>
  <mergeCells count="12">
    <mergeCell ref="A19:F19"/>
    <mergeCell ref="A18:F18"/>
    <mergeCell ref="A14:F14"/>
    <mergeCell ref="A15:F15"/>
    <mergeCell ref="A16:F16"/>
    <mergeCell ref="A17:F17"/>
    <mergeCell ref="A10:F10"/>
    <mergeCell ref="A1:F1"/>
    <mergeCell ref="A2:F2"/>
    <mergeCell ref="A7:F7"/>
    <mergeCell ref="A4:F4"/>
    <mergeCell ref="A9:F9"/>
  </mergeCells>
  <hyperlinks>
    <hyperlink ref="B12" r:id="rId1" xr:uid="{FFDFAF73-5BC2-4E54-AF99-A8525C245B1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tabSelected="1" zoomScale="87" zoomScaleNormal="87" workbookViewId="0">
      <selection activeCell="B17" sqref="B1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9" width="10.28515625" style="14" customWidth="1"/>
    <col min="10" max="16384" width="9.140625" style="14"/>
  </cols>
  <sheetData>
    <row r="1" spans="1:9" s="13" customFormat="1" ht="50.25" customHeight="1" x14ac:dyDescent="0.25">
      <c r="A1" s="50" t="s">
        <v>16</v>
      </c>
      <c r="B1" s="50"/>
      <c r="C1" s="50"/>
      <c r="D1" s="50"/>
      <c r="E1" s="50"/>
      <c r="F1" s="50"/>
    </row>
    <row r="2" spans="1:9" ht="49.5" customHeight="1" x14ac:dyDescent="0.25">
      <c r="A2" s="51" t="str">
        <f>InfoHospital!A1</f>
        <v xml:space="preserve">ИППМИП Вип Дентал Бургас ЕООД </v>
      </c>
      <c r="B2" s="51"/>
      <c r="C2" s="51"/>
      <c r="D2" s="51"/>
      <c r="E2" s="51"/>
      <c r="F2" s="51"/>
    </row>
    <row r="3" spans="1:9" ht="49.5" customHeight="1" x14ac:dyDescent="0.25">
      <c r="A3" s="52" t="s">
        <v>0</v>
      </c>
      <c r="B3" s="52"/>
      <c r="C3" s="52"/>
      <c r="D3" s="52"/>
      <c r="E3" s="52"/>
      <c r="F3" s="52"/>
    </row>
    <row r="4" spans="1:9" ht="15.75" x14ac:dyDescent="0.25">
      <c r="A4" s="22" t="s">
        <v>3</v>
      </c>
      <c r="B4" s="21" t="str">
        <f>InfoHospital!B3</f>
        <v>205678932</v>
      </c>
      <c r="C4" s="20"/>
      <c r="D4" s="20"/>
      <c r="E4" s="20"/>
      <c r="F4" s="20"/>
      <c r="G4" s="20"/>
      <c r="H4" s="20"/>
      <c r="I4" s="20"/>
    </row>
    <row r="5" spans="1:9" ht="25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25">
      <c r="A6" s="49" t="s">
        <v>18</v>
      </c>
      <c r="B6" s="49" t="s">
        <v>13</v>
      </c>
      <c r="C6" s="49" t="s">
        <v>21</v>
      </c>
      <c r="D6" s="49" t="s">
        <v>22</v>
      </c>
      <c r="E6" s="49"/>
      <c r="F6" s="49"/>
      <c r="G6" s="49" t="s">
        <v>23</v>
      </c>
      <c r="H6" s="49"/>
      <c r="I6" s="49"/>
    </row>
    <row r="7" spans="1:9" s="18" customFormat="1" ht="51.75" customHeight="1" x14ac:dyDescent="0.25">
      <c r="A7" s="49"/>
      <c r="B7" s="49"/>
      <c r="C7" s="49"/>
      <c r="D7" s="23" t="s">
        <v>19</v>
      </c>
      <c r="E7" s="23" t="s">
        <v>17</v>
      </c>
      <c r="F7" s="23" t="s">
        <v>20</v>
      </c>
      <c r="G7" s="23" t="s">
        <v>19</v>
      </c>
      <c r="H7" s="23" t="s">
        <v>17</v>
      </c>
      <c r="I7" s="23" t="s">
        <v>20</v>
      </c>
    </row>
    <row r="8" spans="1:9" s="16" customFormat="1" ht="12.75" x14ac:dyDescent="0.25">
      <c r="A8" s="24">
        <v>1</v>
      </c>
      <c r="B8" s="25" t="s">
        <v>32</v>
      </c>
      <c r="C8" s="26"/>
      <c r="D8" s="27">
        <v>45</v>
      </c>
      <c r="E8" s="27"/>
      <c r="F8" s="27"/>
      <c r="G8" s="27">
        <f>D8/1.95583</f>
        <v>23.008134653829831</v>
      </c>
      <c r="H8" s="27">
        <f>E8/1.95583</f>
        <v>0</v>
      </c>
      <c r="I8" s="27">
        <f>F8/1.95583</f>
        <v>0</v>
      </c>
    </row>
    <row r="9" spans="1:9" s="19" customFormat="1" ht="12.75" x14ac:dyDescent="0.25">
      <c r="A9" s="24">
        <v>2</v>
      </c>
      <c r="B9" s="25" t="s">
        <v>33</v>
      </c>
      <c r="C9" s="26"/>
      <c r="D9" s="27">
        <v>150</v>
      </c>
      <c r="E9" s="27"/>
      <c r="F9" s="27"/>
      <c r="G9" s="27">
        <f t="shared" ref="G9:G55" si="0">D9/1.95583</f>
        <v>76.693782179432773</v>
      </c>
      <c r="H9" s="27">
        <f t="shared" ref="H9:H55" si="1">E9/1.95583</f>
        <v>0</v>
      </c>
      <c r="I9" s="27">
        <f t="shared" ref="I9:I55" si="2">F9/1.95583</f>
        <v>0</v>
      </c>
    </row>
    <row r="10" spans="1:9" s="19" customFormat="1" ht="12.75" x14ac:dyDescent="0.25">
      <c r="A10" s="24">
        <v>3</v>
      </c>
      <c r="B10" s="25" t="s">
        <v>34</v>
      </c>
      <c r="C10" s="26"/>
      <c r="D10" s="27">
        <v>290</v>
      </c>
      <c r="E10" s="27"/>
      <c r="F10" s="27"/>
      <c r="G10" s="27">
        <f t="shared" si="0"/>
        <v>148.27464554690337</v>
      </c>
      <c r="H10" s="27">
        <f t="shared" si="1"/>
        <v>0</v>
      </c>
      <c r="I10" s="27">
        <f t="shared" si="2"/>
        <v>0</v>
      </c>
    </row>
    <row r="11" spans="1:9" s="19" customFormat="1" ht="12.75" x14ac:dyDescent="0.25">
      <c r="A11" s="24">
        <v>4</v>
      </c>
      <c r="B11" s="25" t="s">
        <v>35</v>
      </c>
      <c r="C11" s="26"/>
      <c r="D11" s="27">
        <v>410</v>
      </c>
      <c r="E11" s="27"/>
      <c r="F11" s="27"/>
      <c r="G11" s="27">
        <f t="shared" si="0"/>
        <v>209.62967129044958</v>
      </c>
      <c r="H11" s="27">
        <f t="shared" si="1"/>
        <v>0</v>
      </c>
      <c r="I11" s="27">
        <f t="shared" si="2"/>
        <v>0</v>
      </c>
    </row>
    <row r="12" spans="1:9" s="19" customFormat="1" ht="12.75" x14ac:dyDescent="0.25">
      <c r="A12" s="24">
        <v>5</v>
      </c>
      <c r="B12" s="25" t="s">
        <v>36</v>
      </c>
      <c r="C12" s="26"/>
      <c r="D12" s="27">
        <v>85</v>
      </c>
      <c r="E12" s="27"/>
      <c r="F12" s="27"/>
      <c r="G12" s="27">
        <f t="shared" si="0"/>
        <v>43.459809901678575</v>
      </c>
      <c r="H12" s="27">
        <f t="shared" si="1"/>
        <v>0</v>
      </c>
      <c r="I12" s="27">
        <f t="shared" si="2"/>
        <v>0</v>
      </c>
    </row>
    <row r="13" spans="1:9" s="19" customFormat="1" ht="12.75" x14ac:dyDescent="0.25">
      <c r="A13" s="24">
        <v>6</v>
      </c>
      <c r="B13" s="25" t="s">
        <v>37</v>
      </c>
      <c r="C13" s="26"/>
      <c r="D13" s="27">
        <v>115</v>
      </c>
      <c r="E13" s="27"/>
      <c r="F13" s="27"/>
      <c r="G13" s="27">
        <f t="shared" si="0"/>
        <v>58.798566337565127</v>
      </c>
      <c r="H13" s="27">
        <f t="shared" si="1"/>
        <v>0</v>
      </c>
      <c r="I13" s="27">
        <f t="shared" si="2"/>
        <v>0</v>
      </c>
    </row>
    <row r="14" spans="1:9" s="19" customFormat="1" ht="12.75" x14ac:dyDescent="0.25">
      <c r="A14" s="24">
        <v>7</v>
      </c>
      <c r="B14" s="25" t="s">
        <v>38</v>
      </c>
      <c r="C14" s="26"/>
      <c r="D14" s="27">
        <v>10</v>
      </c>
      <c r="E14" s="27"/>
      <c r="F14" s="27"/>
      <c r="G14" s="27">
        <f t="shared" si="0"/>
        <v>5.1129188119621851</v>
      </c>
      <c r="H14" s="27">
        <f t="shared" si="1"/>
        <v>0</v>
      </c>
      <c r="I14" s="27">
        <f t="shared" si="2"/>
        <v>0</v>
      </c>
    </row>
    <row r="15" spans="1:9" s="19" customFormat="1" ht="12.75" x14ac:dyDescent="0.25">
      <c r="A15" s="24">
        <v>8</v>
      </c>
      <c r="B15" s="25" t="s">
        <v>39</v>
      </c>
      <c r="C15" s="26"/>
      <c r="D15" s="27">
        <v>350</v>
      </c>
      <c r="E15" s="27"/>
      <c r="F15" s="27"/>
      <c r="G15" s="27">
        <f t="shared" si="0"/>
        <v>178.95215841867648</v>
      </c>
      <c r="H15" s="27">
        <f t="shared" si="1"/>
        <v>0</v>
      </c>
      <c r="I15" s="27">
        <f t="shared" si="2"/>
        <v>0</v>
      </c>
    </row>
    <row r="16" spans="1:9" s="16" customFormat="1" ht="12.75" x14ac:dyDescent="0.25">
      <c r="A16" s="24">
        <v>9</v>
      </c>
      <c r="B16" s="25" t="s">
        <v>40</v>
      </c>
      <c r="C16" s="26"/>
      <c r="D16" s="27">
        <v>65</v>
      </c>
      <c r="E16" s="27"/>
      <c r="F16" s="27"/>
      <c r="G16" s="27">
        <f t="shared" si="0"/>
        <v>33.233972277754205</v>
      </c>
      <c r="H16" s="27">
        <f t="shared" si="1"/>
        <v>0</v>
      </c>
      <c r="I16" s="27">
        <f t="shared" si="2"/>
        <v>0</v>
      </c>
    </row>
    <row r="17" spans="1:9" s="16" customFormat="1" ht="12.75" x14ac:dyDescent="0.25">
      <c r="A17" s="24">
        <v>10</v>
      </c>
      <c r="B17" s="25" t="s">
        <v>41</v>
      </c>
      <c r="C17" s="26"/>
      <c r="D17" s="27">
        <v>115</v>
      </c>
      <c r="E17" s="27"/>
      <c r="F17" s="27"/>
      <c r="G17" s="27">
        <f t="shared" si="0"/>
        <v>58.798566337565127</v>
      </c>
      <c r="H17" s="27">
        <f t="shared" si="1"/>
        <v>0</v>
      </c>
      <c r="I17" s="27">
        <f t="shared" si="2"/>
        <v>0</v>
      </c>
    </row>
    <row r="18" spans="1:9" s="19" customFormat="1" ht="12.75" x14ac:dyDescent="0.25">
      <c r="A18" s="24">
        <v>11</v>
      </c>
      <c r="B18" s="25" t="s">
        <v>42</v>
      </c>
      <c r="C18" s="26"/>
      <c r="D18" s="27">
        <v>135</v>
      </c>
      <c r="E18" s="27"/>
      <c r="F18" s="27"/>
      <c r="G18" s="27">
        <f t="shared" si="0"/>
        <v>69.024403961489497</v>
      </c>
      <c r="H18" s="27">
        <f t="shared" si="1"/>
        <v>0</v>
      </c>
      <c r="I18" s="27">
        <f t="shared" si="2"/>
        <v>0</v>
      </c>
    </row>
    <row r="19" spans="1:9" s="19" customFormat="1" ht="12.75" x14ac:dyDescent="0.25">
      <c r="A19" s="24">
        <v>12</v>
      </c>
      <c r="B19" s="25" t="s">
        <v>43</v>
      </c>
      <c r="C19" s="26"/>
      <c r="D19" s="27">
        <v>155</v>
      </c>
      <c r="E19" s="27"/>
      <c r="F19" s="27"/>
      <c r="G19" s="27">
        <f t="shared" si="0"/>
        <v>79.25024158541386</v>
      </c>
      <c r="H19" s="27">
        <f t="shared" si="1"/>
        <v>0</v>
      </c>
      <c r="I19" s="27">
        <f t="shared" si="2"/>
        <v>0</v>
      </c>
    </row>
    <row r="20" spans="1:9" s="19" customFormat="1" ht="12.75" x14ac:dyDescent="0.25">
      <c r="A20" s="24">
        <v>13</v>
      </c>
      <c r="B20" s="25" t="s">
        <v>44</v>
      </c>
      <c r="C20" s="26"/>
      <c r="D20" s="27">
        <v>270</v>
      </c>
      <c r="E20" s="27"/>
      <c r="F20" s="27"/>
      <c r="G20" s="27">
        <f t="shared" si="0"/>
        <v>138.04880792297899</v>
      </c>
      <c r="H20" s="27">
        <f t="shared" si="1"/>
        <v>0</v>
      </c>
      <c r="I20" s="27">
        <f t="shared" si="2"/>
        <v>0</v>
      </c>
    </row>
    <row r="21" spans="1:9" s="16" customFormat="1" ht="12.75" x14ac:dyDescent="0.25">
      <c r="A21" s="24">
        <v>14</v>
      </c>
      <c r="B21" s="25" t="s">
        <v>45</v>
      </c>
      <c r="C21" s="26"/>
      <c r="D21" s="27">
        <v>400</v>
      </c>
      <c r="E21" s="27"/>
      <c r="F21" s="27"/>
      <c r="G21" s="27">
        <f t="shared" si="0"/>
        <v>204.5167524784874</v>
      </c>
      <c r="H21" s="27">
        <f t="shared" si="1"/>
        <v>0</v>
      </c>
      <c r="I21" s="27">
        <f t="shared" si="2"/>
        <v>0</v>
      </c>
    </row>
    <row r="22" spans="1:9" s="16" customFormat="1" ht="12.75" x14ac:dyDescent="0.25">
      <c r="A22" s="24">
        <v>15</v>
      </c>
      <c r="B22" s="25" t="s">
        <v>46</v>
      </c>
      <c r="C22" s="26"/>
      <c r="D22" s="27">
        <v>450</v>
      </c>
      <c r="E22" s="27"/>
      <c r="F22" s="27"/>
      <c r="G22" s="27">
        <f t="shared" si="0"/>
        <v>230.08134653829833</v>
      </c>
      <c r="H22" s="27">
        <f t="shared" si="1"/>
        <v>0</v>
      </c>
      <c r="I22" s="27">
        <f t="shared" si="2"/>
        <v>0</v>
      </c>
    </row>
    <row r="23" spans="1:9" s="16" customFormat="1" ht="12.75" x14ac:dyDescent="0.25">
      <c r="A23" s="24">
        <v>16</v>
      </c>
      <c r="B23" s="25" t="s">
        <v>47</v>
      </c>
      <c r="C23" s="26"/>
      <c r="D23" s="27">
        <v>480</v>
      </c>
      <c r="E23" s="27"/>
      <c r="F23" s="27"/>
      <c r="G23" s="27">
        <f t="shared" si="0"/>
        <v>245.42010297418489</v>
      </c>
      <c r="H23" s="27">
        <f t="shared" si="1"/>
        <v>0</v>
      </c>
      <c r="I23" s="27">
        <f t="shared" si="2"/>
        <v>0</v>
      </c>
    </row>
    <row r="24" spans="1:9" s="16" customFormat="1" ht="12.75" x14ac:dyDescent="0.25">
      <c r="A24" s="24">
        <v>17</v>
      </c>
      <c r="B24" s="25" t="s">
        <v>48</v>
      </c>
      <c r="C24" s="26"/>
      <c r="D24" s="27">
        <v>480</v>
      </c>
      <c r="E24" s="27"/>
      <c r="F24" s="27"/>
      <c r="G24" s="27">
        <f t="shared" si="0"/>
        <v>245.42010297418489</v>
      </c>
      <c r="H24" s="27">
        <f t="shared" si="1"/>
        <v>0</v>
      </c>
      <c r="I24" s="27">
        <f t="shared" si="2"/>
        <v>0</v>
      </c>
    </row>
    <row r="25" spans="1:9" s="16" customFormat="1" ht="12.75" x14ac:dyDescent="0.25">
      <c r="A25" s="24">
        <v>18</v>
      </c>
      <c r="B25" s="25" t="s">
        <v>49</v>
      </c>
      <c r="C25" s="26"/>
      <c r="D25" s="27">
        <v>645</v>
      </c>
      <c r="E25" s="27"/>
      <c r="F25" s="27"/>
      <c r="G25" s="27">
        <f t="shared" si="0"/>
        <v>329.78326337156091</v>
      </c>
      <c r="H25" s="27">
        <f t="shared" si="1"/>
        <v>0</v>
      </c>
      <c r="I25" s="27">
        <f t="shared" si="2"/>
        <v>0</v>
      </c>
    </row>
    <row r="26" spans="1:9" s="16" customFormat="1" ht="12.75" x14ac:dyDescent="0.25">
      <c r="A26" s="24">
        <v>19</v>
      </c>
      <c r="B26" s="25" t="s">
        <v>50</v>
      </c>
      <c r="C26" s="26"/>
      <c r="D26" s="27">
        <v>40</v>
      </c>
      <c r="E26" s="27"/>
      <c r="F26" s="27"/>
      <c r="G26" s="27">
        <f t="shared" si="0"/>
        <v>20.45167524784874</v>
      </c>
      <c r="H26" s="27">
        <f t="shared" si="1"/>
        <v>0</v>
      </c>
      <c r="I26" s="27">
        <f t="shared" si="2"/>
        <v>0</v>
      </c>
    </row>
    <row r="27" spans="1:9" s="16" customFormat="1" ht="12.75" x14ac:dyDescent="0.25">
      <c r="A27" s="24">
        <v>20</v>
      </c>
      <c r="B27" s="25" t="s">
        <v>51</v>
      </c>
      <c r="C27" s="26"/>
      <c r="D27" s="27">
        <v>270</v>
      </c>
      <c r="E27" s="27"/>
      <c r="F27" s="27"/>
      <c r="G27" s="27">
        <f t="shared" si="0"/>
        <v>138.04880792297899</v>
      </c>
      <c r="H27" s="27">
        <f t="shared" si="1"/>
        <v>0</v>
      </c>
      <c r="I27" s="27">
        <f t="shared" si="2"/>
        <v>0</v>
      </c>
    </row>
    <row r="28" spans="1:9" s="16" customFormat="1" ht="12.75" x14ac:dyDescent="0.25">
      <c r="A28" s="24">
        <v>21</v>
      </c>
      <c r="B28" s="25" t="s">
        <v>52</v>
      </c>
      <c r="C28" s="26"/>
      <c r="D28" s="27">
        <v>580</v>
      </c>
      <c r="E28" s="27"/>
      <c r="F28" s="27"/>
      <c r="G28" s="27">
        <f t="shared" si="0"/>
        <v>296.54929109380674</v>
      </c>
      <c r="H28" s="27">
        <f t="shared" si="1"/>
        <v>0</v>
      </c>
      <c r="I28" s="27">
        <f t="shared" si="2"/>
        <v>0</v>
      </c>
    </row>
    <row r="29" spans="1:9" s="16" customFormat="1" ht="12.75" x14ac:dyDescent="0.25">
      <c r="A29" s="24">
        <v>22</v>
      </c>
      <c r="B29" s="25" t="s">
        <v>53</v>
      </c>
      <c r="C29" s="26"/>
      <c r="D29" s="27">
        <v>580</v>
      </c>
      <c r="E29" s="27"/>
      <c r="F29" s="27"/>
      <c r="G29" s="27">
        <f t="shared" si="0"/>
        <v>296.54929109380674</v>
      </c>
      <c r="H29" s="27">
        <f t="shared" si="1"/>
        <v>0</v>
      </c>
      <c r="I29" s="27">
        <f t="shared" si="2"/>
        <v>0</v>
      </c>
    </row>
    <row r="30" spans="1:9" x14ac:dyDescent="0.25">
      <c r="A30" s="24">
        <v>23</v>
      </c>
      <c r="B30" s="25" t="s">
        <v>54</v>
      </c>
      <c r="C30" s="26"/>
      <c r="D30" s="27">
        <v>480</v>
      </c>
      <c r="E30" s="27"/>
      <c r="F30" s="27"/>
      <c r="G30" s="27">
        <f t="shared" si="0"/>
        <v>245.42010297418489</v>
      </c>
      <c r="H30" s="27">
        <f t="shared" si="1"/>
        <v>0</v>
      </c>
      <c r="I30" s="27">
        <f t="shared" si="2"/>
        <v>0</v>
      </c>
    </row>
    <row r="31" spans="1:9" x14ac:dyDescent="0.25">
      <c r="A31" s="24">
        <v>24</v>
      </c>
      <c r="B31" s="25" t="s">
        <v>55</v>
      </c>
      <c r="C31" s="26"/>
      <c r="D31" s="27">
        <v>480</v>
      </c>
      <c r="E31" s="27"/>
      <c r="F31" s="27"/>
      <c r="G31" s="27">
        <f t="shared" si="0"/>
        <v>245.42010297418489</v>
      </c>
      <c r="H31" s="27">
        <f t="shared" si="1"/>
        <v>0</v>
      </c>
      <c r="I31" s="27">
        <f t="shared" si="2"/>
        <v>0</v>
      </c>
    </row>
    <row r="32" spans="1:9" x14ac:dyDescent="0.25">
      <c r="A32" s="24">
        <v>25</v>
      </c>
      <c r="B32" s="25" t="s">
        <v>56</v>
      </c>
      <c r="C32" s="26"/>
      <c r="D32" s="27">
        <v>400</v>
      </c>
      <c r="E32" s="27"/>
      <c r="F32" s="27"/>
      <c r="G32" s="27">
        <f t="shared" si="0"/>
        <v>204.5167524784874</v>
      </c>
      <c r="H32" s="27">
        <f t="shared" si="1"/>
        <v>0</v>
      </c>
      <c r="I32" s="27">
        <f t="shared" si="2"/>
        <v>0</v>
      </c>
    </row>
    <row r="33" spans="1:9" x14ac:dyDescent="0.25">
      <c r="A33" s="24">
        <v>26</v>
      </c>
      <c r="B33" s="25" t="s">
        <v>57</v>
      </c>
      <c r="C33" s="26"/>
      <c r="D33" s="27">
        <v>450</v>
      </c>
      <c r="E33" s="27"/>
      <c r="F33" s="27"/>
      <c r="G33" s="27">
        <f t="shared" si="0"/>
        <v>230.08134653829833</v>
      </c>
      <c r="H33" s="27">
        <f t="shared" si="1"/>
        <v>0</v>
      </c>
      <c r="I33" s="27">
        <f t="shared" si="2"/>
        <v>0</v>
      </c>
    </row>
    <row r="34" spans="1:9" x14ac:dyDescent="0.25">
      <c r="A34" s="24">
        <v>27</v>
      </c>
      <c r="B34" s="25" t="s">
        <v>58</v>
      </c>
      <c r="C34" s="26"/>
      <c r="D34" s="27">
        <v>800</v>
      </c>
      <c r="E34" s="27"/>
      <c r="F34" s="27"/>
      <c r="G34" s="27">
        <f t="shared" si="0"/>
        <v>409.03350495697481</v>
      </c>
      <c r="H34" s="27">
        <f t="shared" si="1"/>
        <v>0</v>
      </c>
      <c r="I34" s="27">
        <f t="shared" si="2"/>
        <v>0</v>
      </c>
    </row>
    <row r="35" spans="1:9" x14ac:dyDescent="0.25">
      <c r="A35" s="24">
        <v>28</v>
      </c>
      <c r="B35" s="25" t="s">
        <v>59</v>
      </c>
      <c r="C35" s="26"/>
      <c r="D35" s="27">
        <v>800</v>
      </c>
      <c r="E35" s="27"/>
      <c r="F35" s="27"/>
      <c r="G35" s="27">
        <f t="shared" si="0"/>
        <v>409.03350495697481</v>
      </c>
      <c r="H35" s="27">
        <f t="shared" si="1"/>
        <v>0</v>
      </c>
      <c r="I35" s="27">
        <f t="shared" si="2"/>
        <v>0</v>
      </c>
    </row>
    <row r="36" spans="1:9" x14ac:dyDescent="0.25">
      <c r="A36" s="24">
        <v>29</v>
      </c>
      <c r="B36" s="25" t="s">
        <v>60</v>
      </c>
      <c r="C36" s="26"/>
      <c r="D36" s="27">
        <v>400</v>
      </c>
      <c r="E36" s="27"/>
      <c r="F36" s="27"/>
      <c r="G36" s="27">
        <f t="shared" si="0"/>
        <v>204.5167524784874</v>
      </c>
      <c r="H36" s="27">
        <f t="shared" si="1"/>
        <v>0</v>
      </c>
      <c r="I36" s="27">
        <f t="shared" si="2"/>
        <v>0</v>
      </c>
    </row>
    <row r="37" spans="1:9" s="19" customFormat="1" ht="12.75" x14ac:dyDescent="0.25">
      <c r="A37" s="24">
        <v>30</v>
      </c>
      <c r="B37" s="25" t="s">
        <v>61</v>
      </c>
      <c r="C37" s="26"/>
      <c r="D37" s="27">
        <v>270</v>
      </c>
      <c r="E37" s="27"/>
      <c r="F37" s="27"/>
      <c r="G37" s="27">
        <f t="shared" si="0"/>
        <v>138.04880792297899</v>
      </c>
      <c r="H37" s="27">
        <f t="shared" si="1"/>
        <v>0</v>
      </c>
      <c r="I37" s="27">
        <f t="shared" si="2"/>
        <v>0</v>
      </c>
    </row>
    <row r="38" spans="1:9" s="19" customFormat="1" ht="12.75" x14ac:dyDescent="0.25">
      <c r="A38" s="24">
        <v>31</v>
      </c>
      <c r="B38" s="25" t="s">
        <v>62</v>
      </c>
      <c r="C38" s="26"/>
      <c r="D38" s="27">
        <v>115</v>
      </c>
      <c r="E38" s="27"/>
      <c r="F38" s="27"/>
      <c r="G38" s="27">
        <f t="shared" si="0"/>
        <v>58.798566337565127</v>
      </c>
      <c r="H38" s="27">
        <f t="shared" si="1"/>
        <v>0</v>
      </c>
      <c r="I38" s="27">
        <f t="shared" si="2"/>
        <v>0</v>
      </c>
    </row>
    <row r="39" spans="1:9" s="19" customFormat="1" ht="12.75" x14ac:dyDescent="0.25">
      <c r="A39" s="24">
        <v>32</v>
      </c>
      <c r="B39" s="25" t="s">
        <v>63</v>
      </c>
      <c r="C39" s="26"/>
      <c r="D39" s="27">
        <v>330</v>
      </c>
      <c r="E39" s="27"/>
      <c r="F39" s="27"/>
      <c r="G39" s="27">
        <f t="shared" si="0"/>
        <v>168.7263207947521</v>
      </c>
      <c r="H39" s="27">
        <f t="shared" si="1"/>
        <v>0</v>
      </c>
      <c r="I39" s="27">
        <f t="shared" si="2"/>
        <v>0</v>
      </c>
    </row>
    <row r="40" spans="1:9" s="16" customFormat="1" ht="12.75" x14ac:dyDescent="0.25">
      <c r="A40" s="24">
        <v>33</v>
      </c>
      <c r="B40" s="25" t="s">
        <v>64</v>
      </c>
      <c r="C40" s="26"/>
      <c r="D40" s="27">
        <v>50</v>
      </c>
      <c r="E40" s="27"/>
      <c r="F40" s="27"/>
      <c r="G40" s="27">
        <f t="shared" si="0"/>
        <v>25.564594059810926</v>
      </c>
      <c r="H40" s="27">
        <f t="shared" si="1"/>
        <v>0</v>
      </c>
      <c r="I40" s="27">
        <f t="shared" si="2"/>
        <v>0</v>
      </c>
    </row>
    <row r="41" spans="1:9" s="16" customFormat="1" ht="12.75" x14ac:dyDescent="0.25">
      <c r="A41" s="24">
        <v>34</v>
      </c>
      <c r="B41" s="25" t="s">
        <v>65</v>
      </c>
      <c r="C41" s="26"/>
      <c r="D41" s="27">
        <v>100</v>
      </c>
      <c r="E41" s="27"/>
      <c r="F41" s="27"/>
      <c r="G41" s="27">
        <f t="shared" si="0"/>
        <v>51.129188119621851</v>
      </c>
      <c r="H41" s="27">
        <f t="shared" si="1"/>
        <v>0</v>
      </c>
      <c r="I41" s="27">
        <f t="shared" si="2"/>
        <v>0</v>
      </c>
    </row>
    <row r="42" spans="1:9" s="16" customFormat="1" ht="12.75" x14ac:dyDescent="0.25">
      <c r="A42" s="24">
        <v>35</v>
      </c>
      <c r="B42" s="25" t="s">
        <v>66</v>
      </c>
      <c r="C42" s="26"/>
      <c r="D42" s="27">
        <v>50</v>
      </c>
      <c r="E42" s="27"/>
      <c r="F42" s="27"/>
      <c r="G42" s="27">
        <f t="shared" si="0"/>
        <v>25.564594059810926</v>
      </c>
      <c r="H42" s="27">
        <f t="shared" si="1"/>
        <v>0</v>
      </c>
      <c r="I42" s="27">
        <f t="shared" si="2"/>
        <v>0</v>
      </c>
    </row>
    <row r="43" spans="1:9" s="16" customFormat="1" ht="12.75" x14ac:dyDescent="0.25">
      <c r="A43" s="24">
        <v>36</v>
      </c>
      <c r="B43" s="25" t="s">
        <v>67</v>
      </c>
      <c r="C43" s="26"/>
      <c r="D43" s="27">
        <v>280</v>
      </c>
      <c r="E43" s="27"/>
      <c r="F43" s="27"/>
      <c r="G43" s="27">
        <f t="shared" si="0"/>
        <v>143.16172673494117</v>
      </c>
      <c r="H43" s="27">
        <f t="shared" si="1"/>
        <v>0</v>
      </c>
      <c r="I43" s="27">
        <f t="shared" si="2"/>
        <v>0</v>
      </c>
    </row>
    <row r="44" spans="1:9" s="16" customFormat="1" ht="12.75" x14ac:dyDescent="0.25">
      <c r="A44" s="24">
        <v>37</v>
      </c>
      <c r="B44" s="25" t="s">
        <v>82</v>
      </c>
      <c r="C44" s="26"/>
      <c r="D44" s="27">
        <v>4200</v>
      </c>
      <c r="E44" s="27"/>
      <c r="F44" s="27"/>
      <c r="G44" s="27">
        <f t="shared" si="0"/>
        <v>2147.4259010241176</v>
      </c>
      <c r="H44" s="27">
        <f t="shared" si="1"/>
        <v>0</v>
      </c>
      <c r="I44" s="27">
        <f t="shared" si="2"/>
        <v>0</v>
      </c>
    </row>
    <row r="45" spans="1:9" s="16" customFormat="1" ht="12.75" x14ac:dyDescent="0.25">
      <c r="A45" s="24">
        <v>38</v>
      </c>
      <c r="B45" s="25" t="s">
        <v>83</v>
      </c>
      <c r="C45" s="26"/>
      <c r="D45" s="27">
        <v>5500</v>
      </c>
      <c r="E45" s="27"/>
      <c r="F45" s="27"/>
      <c r="G45" s="27">
        <f t="shared" si="0"/>
        <v>2812.1053465792015</v>
      </c>
      <c r="H45" s="27">
        <f t="shared" si="1"/>
        <v>0</v>
      </c>
      <c r="I45" s="27">
        <f t="shared" si="2"/>
        <v>0</v>
      </c>
    </row>
    <row r="46" spans="1:9" s="16" customFormat="1" ht="12.75" x14ac:dyDescent="0.25">
      <c r="A46" s="24">
        <v>39</v>
      </c>
      <c r="B46" s="25" t="s">
        <v>68</v>
      </c>
      <c r="C46" s="26"/>
      <c r="D46" s="27">
        <v>6450</v>
      </c>
      <c r="E46" s="27"/>
      <c r="F46" s="27"/>
      <c r="G46" s="27">
        <f t="shared" si="0"/>
        <v>3297.8326337156095</v>
      </c>
      <c r="H46" s="27">
        <f t="shared" si="1"/>
        <v>0</v>
      </c>
      <c r="I46" s="27">
        <f t="shared" si="2"/>
        <v>0</v>
      </c>
    </row>
    <row r="47" spans="1:9" s="16" customFormat="1" ht="12.75" x14ac:dyDescent="0.25">
      <c r="A47" s="24">
        <v>40</v>
      </c>
      <c r="B47" s="25" t="s">
        <v>69</v>
      </c>
      <c r="C47" s="26"/>
      <c r="D47" s="27">
        <v>9090</v>
      </c>
      <c r="E47" s="27"/>
      <c r="F47" s="27"/>
      <c r="G47" s="27">
        <f t="shared" si="0"/>
        <v>4647.6432000736258</v>
      </c>
      <c r="H47" s="27">
        <f t="shared" si="1"/>
        <v>0</v>
      </c>
      <c r="I47" s="27">
        <f t="shared" si="2"/>
        <v>0</v>
      </c>
    </row>
    <row r="48" spans="1:9" s="16" customFormat="1" ht="12.75" x14ac:dyDescent="0.25">
      <c r="A48" s="24">
        <v>41</v>
      </c>
      <c r="B48" s="25" t="s">
        <v>70</v>
      </c>
      <c r="C48" s="26"/>
      <c r="D48" s="27">
        <v>10070</v>
      </c>
      <c r="E48" s="27"/>
      <c r="F48" s="27"/>
      <c r="G48" s="27">
        <f t="shared" si="0"/>
        <v>5148.7092436459207</v>
      </c>
      <c r="H48" s="27">
        <f t="shared" si="1"/>
        <v>0</v>
      </c>
      <c r="I48" s="27">
        <f t="shared" si="2"/>
        <v>0</v>
      </c>
    </row>
    <row r="49" spans="1:9" x14ac:dyDescent="0.25">
      <c r="A49" s="24">
        <v>42</v>
      </c>
      <c r="B49" s="25" t="s">
        <v>85</v>
      </c>
      <c r="C49" s="26"/>
      <c r="D49" s="27">
        <v>3500</v>
      </c>
      <c r="E49" s="27"/>
      <c r="F49" s="27"/>
      <c r="G49" s="27">
        <f t="shared" si="0"/>
        <v>1789.5215841867648</v>
      </c>
      <c r="H49" s="27">
        <f t="shared" si="1"/>
        <v>0</v>
      </c>
      <c r="I49" s="27">
        <f t="shared" si="2"/>
        <v>0</v>
      </c>
    </row>
    <row r="50" spans="1:9" x14ac:dyDescent="0.25">
      <c r="A50" s="24">
        <v>43</v>
      </c>
      <c r="B50" s="25" t="s">
        <v>86</v>
      </c>
      <c r="C50" s="26"/>
      <c r="D50" s="27">
        <v>4880</v>
      </c>
      <c r="E50" s="27"/>
      <c r="F50" s="27"/>
      <c r="G50" s="27">
        <f t="shared" si="0"/>
        <v>2495.1043802375461</v>
      </c>
      <c r="H50" s="27">
        <f t="shared" si="1"/>
        <v>0</v>
      </c>
      <c r="I50" s="27">
        <f t="shared" si="2"/>
        <v>0</v>
      </c>
    </row>
    <row r="51" spans="1:9" x14ac:dyDescent="0.25">
      <c r="A51" s="24">
        <v>44</v>
      </c>
      <c r="B51" s="25" t="s">
        <v>84</v>
      </c>
      <c r="C51" s="26"/>
      <c r="D51" s="27">
        <v>5850</v>
      </c>
      <c r="E51" s="27"/>
      <c r="F51" s="27"/>
      <c r="G51" s="27">
        <f t="shared" si="0"/>
        <v>2991.0575049978784</v>
      </c>
      <c r="H51" s="27">
        <f t="shared" si="1"/>
        <v>0</v>
      </c>
      <c r="I51" s="27">
        <f t="shared" si="2"/>
        <v>0</v>
      </c>
    </row>
    <row r="52" spans="1:9" x14ac:dyDescent="0.25">
      <c r="A52" s="24">
        <v>45</v>
      </c>
      <c r="B52" s="25" t="s">
        <v>87</v>
      </c>
      <c r="C52" s="26"/>
      <c r="D52" s="27">
        <v>270</v>
      </c>
      <c r="E52" s="27"/>
      <c r="F52" s="27"/>
      <c r="G52" s="27">
        <f t="shared" si="0"/>
        <v>138.04880792297899</v>
      </c>
      <c r="H52" s="27">
        <f t="shared" si="1"/>
        <v>0</v>
      </c>
      <c r="I52" s="27">
        <f t="shared" si="2"/>
        <v>0</v>
      </c>
    </row>
    <row r="53" spans="1:9" x14ac:dyDescent="0.25">
      <c r="A53" s="24">
        <v>46</v>
      </c>
      <c r="B53" s="25" t="s">
        <v>71</v>
      </c>
      <c r="C53" s="26"/>
      <c r="D53" s="27">
        <v>2540</v>
      </c>
      <c r="E53" s="27"/>
      <c r="F53" s="27"/>
      <c r="G53" s="27">
        <f t="shared" si="0"/>
        <v>1298.6813782383949</v>
      </c>
      <c r="H53" s="27">
        <f t="shared" si="1"/>
        <v>0</v>
      </c>
      <c r="I53" s="27">
        <f t="shared" si="2"/>
        <v>0</v>
      </c>
    </row>
    <row r="54" spans="1:9" x14ac:dyDescent="0.25">
      <c r="A54" s="24">
        <v>47</v>
      </c>
      <c r="B54" s="25" t="s">
        <v>88</v>
      </c>
      <c r="C54" s="26"/>
      <c r="D54" s="27">
        <v>1075</v>
      </c>
      <c r="E54" s="27"/>
      <c r="F54" s="27"/>
      <c r="G54" s="27">
        <f t="shared" si="0"/>
        <v>549.63877228593492</v>
      </c>
      <c r="H54" s="27">
        <f t="shared" si="1"/>
        <v>0</v>
      </c>
      <c r="I54" s="27">
        <f t="shared" si="2"/>
        <v>0</v>
      </c>
    </row>
    <row r="55" spans="1:9" x14ac:dyDescent="0.25">
      <c r="A55" s="24">
        <v>48</v>
      </c>
      <c r="B55" s="25" t="s">
        <v>89</v>
      </c>
      <c r="C55" s="26"/>
      <c r="D55" s="27">
        <v>195</v>
      </c>
      <c r="E55" s="27"/>
      <c r="F55" s="27"/>
      <c r="G55" s="27">
        <f t="shared" si="0"/>
        <v>99.701916833262601</v>
      </c>
      <c r="H55" s="27">
        <f t="shared" si="1"/>
        <v>0</v>
      </c>
      <c r="I55" s="27">
        <f t="shared" si="2"/>
        <v>0</v>
      </c>
    </row>
    <row r="56" spans="1:9" x14ac:dyDescent="0.25">
      <c r="A56" s="24">
        <v>49</v>
      </c>
      <c r="B56" s="14" t="s">
        <v>72</v>
      </c>
      <c r="D56" s="14">
        <v>290</v>
      </c>
      <c r="G56" s="27">
        <f t="shared" ref="G56:G64" si="3">D56/1.95583</f>
        <v>148.27464554690337</v>
      </c>
      <c r="H56" s="27">
        <f t="shared" ref="H56:H64" si="4">E56/1.95583</f>
        <v>0</v>
      </c>
      <c r="I56" s="27">
        <f t="shared" ref="I56:I64" si="5">F56/1.95583</f>
        <v>0</v>
      </c>
    </row>
    <row r="57" spans="1:9" x14ac:dyDescent="0.25">
      <c r="A57" s="24">
        <v>50</v>
      </c>
      <c r="B57" s="58" t="s">
        <v>73</v>
      </c>
      <c r="D57" s="14">
        <v>6000</v>
      </c>
      <c r="G57" s="27">
        <f t="shared" si="3"/>
        <v>3067.751287177311</v>
      </c>
      <c r="H57" s="27">
        <f t="shared" si="4"/>
        <v>0</v>
      </c>
      <c r="I57" s="27">
        <f t="shared" si="5"/>
        <v>0</v>
      </c>
    </row>
    <row r="58" spans="1:9" x14ac:dyDescent="0.25">
      <c r="A58" s="24">
        <v>51</v>
      </c>
      <c r="B58" s="58" t="s">
        <v>74</v>
      </c>
      <c r="D58" s="14">
        <v>7500</v>
      </c>
      <c r="G58" s="27">
        <f t="shared" si="3"/>
        <v>3834.6891089716387</v>
      </c>
      <c r="H58" s="27">
        <f t="shared" si="4"/>
        <v>0</v>
      </c>
      <c r="I58" s="27">
        <f t="shared" si="5"/>
        <v>0</v>
      </c>
    </row>
    <row r="59" spans="1:9" x14ac:dyDescent="0.25">
      <c r="A59" s="24">
        <v>52</v>
      </c>
      <c r="B59" s="14" t="s">
        <v>75</v>
      </c>
      <c r="D59" s="14">
        <v>660</v>
      </c>
      <c r="G59" s="27">
        <f t="shared" si="3"/>
        <v>337.4526415895042</v>
      </c>
      <c r="H59" s="27">
        <f t="shared" si="4"/>
        <v>0</v>
      </c>
      <c r="I59" s="27">
        <f t="shared" si="5"/>
        <v>0</v>
      </c>
    </row>
    <row r="60" spans="1:9" x14ac:dyDescent="0.25">
      <c r="A60" s="24">
        <v>53</v>
      </c>
      <c r="B60" s="14" t="s">
        <v>76</v>
      </c>
      <c r="D60" s="14">
        <v>1200</v>
      </c>
      <c r="G60" s="27">
        <f t="shared" si="3"/>
        <v>613.55025743546219</v>
      </c>
      <c r="H60" s="27">
        <f t="shared" si="4"/>
        <v>0</v>
      </c>
      <c r="I60" s="27">
        <f t="shared" si="5"/>
        <v>0</v>
      </c>
    </row>
    <row r="61" spans="1:9" x14ac:dyDescent="0.25">
      <c r="A61" s="24">
        <v>54</v>
      </c>
      <c r="B61" s="14" t="s">
        <v>77</v>
      </c>
      <c r="D61" s="14">
        <v>45</v>
      </c>
      <c r="G61" s="27">
        <f t="shared" si="3"/>
        <v>23.008134653829831</v>
      </c>
      <c r="H61" s="27">
        <f t="shared" si="4"/>
        <v>0</v>
      </c>
      <c r="I61" s="27">
        <f t="shared" si="5"/>
        <v>0</v>
      </c>
    </row>
    <row r="62" spans="1:9" x14ac:dyDescent="0.25">
      <c r="A62" s="24">
        <v>55</v>
      </c>
      <c r="B62" s="14" t="s">
        <v>78</v>
      </c>
      <c r="D62" s="14">
        <v>40</v>
      </c>
      <c r="G62" s="27">
        <f t="shared" si="3"/>
        <v>20.45167524784874</v>
      </c>
      <c r="H62" s="27">
        <f t="shared" si="4"/>
        <v>0</v>
      </c>
      <c r="I62" s="27">
        <f t="shared" si="5"/>
        <v>0</v>
      </c>
    </row>
    <row r="63" spans="1:9" x14ac:dyDescent="0.25">
      <c r="A63" s="24">
        <v>56</v>
      </c>
      <c r="B63" s="14" t="s">
        <v>79</v>
      </c>
      <c r="D63" s="14">
        <v>60</v>
      </c>
      <c r="G63" s="27">
        <f t="shared" si="3"/>
        <v>30.677512871773111</v>
      </c>
      <c r="H63" s="27">
        <f t="shared" si="4"/>
        <v>0</v>
      </c>
      <c r="I63" s="27">
        <f t="shared" si="5"/>
        <v>0</v>
      </c>
    </row>
    <row r="64" spans="1:9" x14ac:dyDescent="0.25">
      <c r="A64" s="24">
        <v>57</v>
      </c>
      <c r="B64" s="14" t="s">
        <v>80</v>
      </c>
      <c r="D64" s="14">
        <v>25</v>
      </c>
      <c r="G64" s="27">
        <f t="shared" si="3"/>
        <v>12.782297029905463</v>
      </c>
      <c r="H64" s="27">
        <f t="shared" si="4"/>
        <v>0</v>
      </c>
      <c r="I64" s="27">
        <f t="shared" si="5"/>
        <v>0</v>
      </c>
    </row>
    <row r="65" spans="1:9" x14ac:dyDescent="0.25">
      <c r="A65" s="24">
        <v>58</v>
      </c>
      <c r="B65" s="14" t="s">
        <v>81</v>
      </c>
      <c r="D65" s="14">
        <v>40</v>
      </c>
      <c r="G65" s="27">
        <f t="shared" ref="G65" si="6">D65/1.95583</f>
        <v>20.45167524784874</v>
      </c>
      <c r="H65" s="27">
        <f t="shared" ref="H65" si="7">E65/1.95583</f>
        <v>0</v>
      </c>
      <c r="I65" s="27">
        <f t="shared" ref="I65" si="8">F65/1.95583</f>
        <v>0</v>
      </c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Иван Шишманов</cp:lastModifiedBy>
  <cp:lastPrinted>2019-06-03T12:05:22Z</cp:lastPrinted>
  <dcterms:created xsi:type="dcterms:W3CDTF">2019-05-29T08:54:45Z</dcterms:created>
  <dcterms:modified xsi:type="dcterms:W3CDTF">2025-10-08T19:24:15Z</dcterms:modified>
</cp:coreProperties>
</file>