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F55108B-5150-4441-ABAA-A703B7F6DE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2" l="1"/>
  <c r="H22" i="2"/>
  <c r="H73" i="2"/>
  <c r="H72" i="2"/>
  <c r="H71" i="2"/>
  <c r="H70" i="2"/>
  <c r="H69" i="2"/>
  <c r="H68" i="2"/>
  <c r="H66" i="2"/>
  <c r="H65" i="2"/>
  <c r="H64" i="2"/>
  <c r="H63" i="2"/>
  <c r="H62" i="2"/>
  <c r="H61" i="2"/>
  <c r="H60" i="2"/>
  <c r="H58" i="2"/>
  <c r="H57" i="2"/>
  <c r="H56" i="2"/>
  <c r="H55" i="2"/>
  <c r="H53" i="2"/>
  <c r="H52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1" i="2"/>
  <c r="H20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<sst xmlns="http://schemas.openxmlformats.org/spreadsheetml/2006/main" count="109" uniqueCount="106">
  <si>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</si>
  <si>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</si>
  <si>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</si>
  <si>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</si>
  <si>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</si>
  <si>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</si>
  <si>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</si>
  <si>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</si>
  <si>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</si>
  <si>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</si>
  <si>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</si>
  <si>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</si>
  <si>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</si>
  <si>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</si>
  <si>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</si>
  <si>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</si>
  <si>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</si>
  <si>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</si>
  <si>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</si>
  <si>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</si>
  <si>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</si>
  <si>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</si>
  <si>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</si>
  <si>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</si>
  <si>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</si>
  <si>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</si>
  <si>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 xml:space="preserve">ПРЕГЛЕДИ И ОСНОВНИ ДЕЙНОСТИ </t>
  </si>
  <si>
    <t>Обстоен преглед за установяван е на орален статус</t>
  </si>
  <si>
    <t xml:space="preserve"> Консултация. Стоматологичен съвет. Документ.</t>
  </si>
  <si>
    <t xml:space="preserve">План и стойност на стоматологичното лечение </t>
  </si>
  <si>
    <t xml:space="preserve"> План и стойност на ортопедично лечение.</t>
  </si>
  <si>
    <t xml:space="preserve">План и стойност на ортодонтско лечение. </t>
  </si>
  <si>
    <t>Снемане на отпечатък от челюст или част от нея за ситуационен модел</t>
  </si>
  <si>
    <t xml:space="preserve"> Снемане на отпечатък от двете челюсти със захапка с цел диагхостика и планиране</t>
  </si>
  <si>
    <t>Интраорална контактна анестезия за всеки фронтален и страничен квадрант</t>
  </si>
  <si>
    <t>Интраорална терминална инфилтрационна анестезия.</t>
  </si>
  <si>
    <t>Интраорална проводна анестезия.</t>
  </si>
  <si>
    <t>ПРОФИЛАКТИЧНА ДЕЙНОСТ</t>
  </si>
  <si>
    <t>Локална флуоризация с лакове, гелове и други средства (за всеки зъб)</t>
  </si>
  <si>
    <t>Запълване на дълбоки фисури (за всеки зъб)</t>
  </si>
  <si>
    <t>Обработка на свръхчувствителна зъбна повърхност.</t>
  </si>
  <si>
    <t>КОНСЕРВАТИВНА ТЕРАПИЯ</t>
  </si>
  <si>
    <t>Препариране на кавитет. Подложка и обтурация с пластичен материал и със засягане на една повърхност.Химио</t>
  </si>
  <si>
    <t>Препариране на кавитет. Подложка и обтурация с пластичен материал и със засягане на една повърхност.Фото</t>
  </si>
  <si>
    <t>Препариране на кавитет. Подложка и обтурация с пластичен материал и със засягане на две повърхности.Химио</t>
  </si>
  <si>
    <t>Препариране на кавитет. Подложка и обтурация с пластичен материал и със засягане на две повърхности.Фото</t>
  </si>
  <si>
    <t>Препариране на кавитет. Подложка и обтурация с пластичен материал и със засягане на три повърхности.Химио</t>
  </si>
  <si>
    <t>Препариране на кавитет. Подложка и обтурация с пластичен материал и със засягане на три повърхности.Фото</t>
  </si>
  <si>
    <t>Препариране на кавитет. Подложка и обтурация с пластичен материал и със засягане на повече от три повърхности или моделиране на ъдъл/ръб/.Химио</t>
  </si>
  <si>
    <t>Препариране на кавитет. Подложка и обтурация с пластичен материал и със засягане на повече от три повърхности или моделиране на ъдъл/ръб/.Фото</t>
  </si>
  <si>
    <t>Полиране    на обтурация.</t>
  </si>
  <si>
    <t xml:space="preserve">Почистване на кариозна маса и временна вложка в кавитета. </t>
  </si>
  <si>
    <t>Особени лечебни мероприятия при обтуриране на кавитета (кървяща, хиперплазирала папила и др.)</t>
  </si>
  <si>
    <t>Ажустиране и циментиране на парапулпарен щифт.</t>
  </si>
  <si>
    <t>Подготовка, ажустиране и циментиране на канален щифт (за всеки канал поотделно).</t>
  </si>
  <si>
    <t xml:space="preserve"> Отстраняване на коренов щифт. </t>
  </si>
  <si>
    <t xml:space="preserve">Отстраняване на инлей. </t>
  </si>
  <si>
    <t xml:space="preserve"> Отстраняване на обтурация от пластичен материал. </t>
  </si>
  <si>
    <t>Лечебни мероприятия за запазване виталитета на зъбната пулпа — индиректно покритие</t>
  </si>
  <si>
    <t>Лечебни мероприятия за запазване виталитета на зъбната пулпа — директно покритие</t>
  </si>
  <si>
    <t xml:space="preserve"> Витална екстирпация на зъбна пулпа на всеки канал.</t>
  </si>
  <si>
    <t xml:space="preserve">Девитализация на зъбна пулпа. </t>
  </si>
  <si>
    <t xml:space="preserve">Обработка на коренов канал. </t>
  </si>
  <si>
    <t xml:space="preserve">Допълнителна медикаментозна обработка на коренов канал. </t>
  </si>
  <si>
    <t>Запълване на коренов канал.</t>
  </si>
  <si>
    <t xml:space="preserve">Отстраняване на каналопълнежни средства от коренов канал, вкл. обработка.  </t>
  </si>
  <si>
    <t xml:space="preserve"> Ампутация на девитализирана пулпа или отстраняване на гангренозна пулпа на временен зъб.</t>
  </si>
  <si>
    <t>Окончателна обработка на пулпа на временен зъб.</t>
  </si>
  <si>
    <t xml:space="preserve">Трепанация на зъб, вкл. оток на ексудата, на всеки канал. </t>
  </si>
  <si>
    <t>ФИЗИОТЕРАПЕВТИЧНИ СТОМАТОЛОГИЧНИ ДЕЙНОСТИ</t>
  </si>
  <si>
    <t>Електродонтодиагностика (на един зъб)</t>
  </si>
  <si>
    <t>ПАРОДОНТОЛОГИЯ И ЗАБОЛЯВАНИЯ НА УСТНАТА КУХИНА</t>
  </si>
  <si>
    <t>Поставяне на диагнозата. План за лечение на устната лигавица.</t>
  </si>
  <si>
    <t xml:space="preserve"> Локална обработка на устната лигавица (за всяко посещение).  </t>
  </si>
  <si>
    <t>Отстраняване на остри ръбове и други дразнители на пародонта (за всеки фронтален и страничен секстант).</t>
  </si>
  <si>
    <t>Почистване на зъбен камък (около всеки зъб), вкл. и терапевтичен кюретаж на пародонта на всеки зъб.</t>
  </si>
  <si>
    <t>ХИРУРГИЧНИ СТОМАТОЛОГИЧНИ ДЕЙНОСТИ</t>
  </si>
  <si>
    <r>
      <rPr>
        <sz val="8"/>
        <rFont val="Times New Roman"/>
        <family val="1"/>
        <charset val="204"/>
      </rPr>
      <t>Екстракция на еднокоренов зъб.</t>
    </r>
  </si>
  <si>
    <t>Екстракция на многокоренов зъб.</t>
  </si>
  <si>
    <r>
      <rPr>
        <sz val="8"/>
        <rFont val="Calibri"/>
        <family val="2"/>
        <charset val="204"/>
        <scheme val="minor"/>
      </rPr>
      <t>Екстракция на дълбоко фрактуриран и дълбоко разрушен зъб.</t>
    </r>
  </si>
  <si>
    <t>Циркумцизио на полуретиниран зъб.</t>
  </si>
  <si>
    <t xml:space="preserve"> Инцизия на субмукозен или субпериостален абсцес (екстракцията се заплаща отделно).</t>
  </si>
  <si>
    <t xml:space="preserve"> Интраорална инцизия на абсцеси и флегмони в съединителнотъканни ложи.</t>
  </si>
  <si>
    <t>Хирургична ревизия на екстракционна рана (кюретаж, заглаждане на костни ръбове).</t>
  </si>
  <si>
    <r>
      <rPr>
        <sz val="8"/>
        <rFont val="Calibri"/>
        <family val="2"/>
        <charset val="204"/>
        <scheme val="minor"/>
      </rPr>
      <t>ЗЪБОПРОТЕЗИРАНЕ И ЛИЦЕВО - ЧЕЛЮСТНО ПРОТЕЗИРАНЕ</t>
    </r>
  </si>
  <si>
    <t xml:space="preserve"> Коронка металокерамика</t>
  </si>
  <si>
    <t>Коронка цирконий</t>
  </si>
  <si>
    <t xml:space="preserve"> Поставяне на временна коронка, изработена по индивидуален  отпечатък в зъботехническа лаборатория.</t>
  </si>
  <si>
    <t xml:space="preserve"> Сваляне на една коронка.</t>
  </si>
  <si>
    <t xml:space="preserve">Залепване на разлепена коронка или паднала фасета. </t>
  </si>
  <si>
    <t>Възстановяване на ДЗР с плакова протеза с огънати куки, бюгел, пелоти, Кемени.</t>
  </si>
  <si>
    <t>Възстановяване на ДЗР с протеза мека пластмаса</t>
  </si>
  <si>
    <t xml:space="preserve">Допълнителни физиотерапевтични процедури и манипулации (лазер, микровълни, УВЧ, ултразвук и други) </t>
  </si>
  <si>
    <t>ЛВ/Евро</t>
  </si>
  <si>
    <t>ЕТ ИВОДЕНТ-Н-АИППДП Д-Р РУМЯНА ФРАНЦОВА</t>
  </si>
  <si>
    <t>ЕТ ИВОДЕНТ-Н-АИППДП-Д-Р РУМЯНА ФРАНЦОВА</t>
  </si>
  <si>
    <t>130053561</t>
  </si>
  <si>
    <t>2214112002</t>
  </si>
  <si>
    <t>София-град</t>
  </si>
  <si>
    <t>Столична</t>
  </si>
  <si>
    <t>София</t>
  </si>
  <si>
    <t>Дружба</t>
  </si>
  <si>
    <t>бл.18 бх.В ет1</t>
  </si>
  <si>
    <t>ап.№:</t>
  </si>
  <si>
    <t>ivodent97@abv.bg</t>
  </si>
  <si>
    <t>1592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</si>
</sst>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[$€-2]\ #,##0.0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164" fontId="0" fillId="0" borderId="14" xfId="0" applyNumberFormat="1" applyBorder="1"/>
    <xf numFmtId="165" fontId="0" fillId="0" borderId="14" xfId="0" applyNumberFormat="1" applyBorder="1"/>
    <xf numFmtId="0" fontId="13" fillId="0" borderId="14" xfId="0" applyFont="1" applyBorder="1" applyAlignment="1">
      <alignment vertical="center"/>
    </xf>
    <xf numFmtId="0" fontId="15" fillId="0" borderId="1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vertical="top"/>
    </xf>
    <xf numFmtId="0" fontId="17" fillId="0" borderId="14" xfId="0" applyFont="1" applyBorder="1"/>
    <xf numFmtId="0" fontId="17" fillId="0" borderId="14" xfId="0" applyFont="1" applyBorder="1" applyAlignment="1">
      <alignment horizontal="center" vertical="top"/>
    </xf>
    <xf numFmtId="0" fontId="18" fillId="0" borderId="14" xfId="0" applyFont="1" applyBorder="1" applyAlignment="1">
      <alignment vertical="top"/>
    </xf>
    <xf numFmtId="0" fontId="7" fillId="0" borderId="8" xfId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0" fillId="0" borderId="10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odent9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5" t="s">
        <v>95</v>
      </c>
      <c r="B1" s="46"/>
      <c r="C1" s="46"/>
      <c r="D1" s="46"/>
      <c r="E1" s="46"/>
      <c r="F1" s="47"/>
    </row>
    <row r="2" spans="1:6" ht="15.75" x14ac:dyDescent="0.25">
      <c r="A2" s="42" t="s">
        <v>1</v>
      </c>
      <c r="B2" s="43"/>
      <c r="C2" s="43"/>
      <c r="D2" s="43"/>
      <c r="E2" s="43"/>
      <c r="F2" s="44"/>
    </row>
    <row r="3" spans="1:6" ht="15.75" x14ac:dyDescent="0.25">
      <c r="A3" s="3" t="s">
        <v>4</v>
      </c>
      <c r="B3" s="19" t="s">
        <v>96</v>
      </c>
      <c r="C3" s="4" t="s">
        <v>5</v>
      </c>
      <c r="D3" s="19" t="s">
        <v>97</v>
      </c>
      <c r="E3" s="4" t="s">
        <v>6</v>
      </c>
      <c r="F3" s="37" t="s">
        <v>105</v>
      </c>
    </row>
    <row r="4" spans="1:6" ht="15.75" x14ac:dyDescent="0.25">
      <c r="A4" s="48"/>
      <c r="B4" s="49"/>
      <c r="C4" s="49"/>
      <c r="D4" s="49"/>
      <c r="E4" s="49"/>
      <c r="F4" s="50"/>
    </row>
    <row r="5" spans="1:6" ht="15.75" x14ac:dyDescent="0.25">
      <c r="A5" s="42" t="s">
        <v>0</v>
      </c>
      <c r="B5" s="43"/>
      <c r="C5" s="43"/>
      <c r="D5" s="43"/>
      <c r="E5" s="43"/>
      <c r="F5" s="44"/>
    </row>
    <row r="6" spans="1:6" ht="15.75" x14ac:dyDescent="0.25">
      <c r="A6" s="3" t="s">
        <v>7</v>
      </c>
      <c r="B6" s="7" t="s">
        <v>98</v>
      </c>
      <c r="C6" s="4" t="s">
        <v>8</v>
      </c>
      <c r="D6" s="7" t="s">
        <v>99</v>
      </c>
      <c r="E6" s="4" t="s">
        <v>9</v>
      </c>
      <c r="F6" s="38" t="s">
        <v>100</v>
      </c>
    </row>
    <row r="7" spans="1:6" ht="15.75" x14ac:dyDescent="0.25">
      <c r="A7" s="42" t="s">
        <v>11</v>
      </c>
      <c r="B7" s="43"/>
      <c r="C7" s="43"/>
      <c r="D7" s="43"/>
      <c r="E7" s="43"/>
      <c r="F7" s="44"/>
    </row>
    <row r="8" spans="1:6" ht="15.75" x14ac:dyDescent="0.25">
      <c r="A8" s="3" t="s">
        <v>10</v>
      </c>
      <c r="B8" s="39" t="s">
        <v>102</v>
      </c>
      <c r="C8" s="4" t="s">
        <v>103</v>
      </c>
      <c r="D8" s="39">
        <v>38</v>
      </c>
      <c r="E8" s="4" t="s">
        <v>13</v>
      </c>
      <c r="F8" s="38" t="s">
        <v>101</v>
      </c>
    </row>
    <row r="9" spans="1:6" ht="15.75" x14ac:dyDescent="0.25">
      <c r="A9" s="51" t="s">
        <v>11</v>
      </c>
      <c r="B9" s="52"/>
      <c r="C9" s="52"/>
      <c r="D9" s="52"/>
      <c r="E9" s="52"/>
      <c r="F9" s="53"/>
    </row>
    <row r="10" spans="1:6" ht="15.75" x14ac:dyDescent="0.25">
      <c r="A10" s="48"/>
      <c r="B10" s="49"/>
      <c r="C10" s="49"/>
      <c r="D10" s="49"/>
      <c r="E10" s="49"/>
      <c r="F10" s="50"/>
    </row>
    <row r="11" spans="1:6" ht="15.75" x14ac:dyDescent="0.25">
      <c r="A11" s="42" t="s">
        <v>12</v>
      </c>
      <c r="B11" s="43"/>
      <c r="C11" s="43"/>
      <c r="D11" s="43"/>
      <c r="E11" s="43"/>
      <c r="F11" s="44"/>
    </row>
    <row r="12" spans="1:6" ht="16.5" thickBot="1" x14ac:dyDescent="0.3">
      <c r="A12" s="5" t="s">
        <v>2</v>
      </c>
      <c r="B12" s="36" t="s">
        <v>104</v>
      </c>
      <c r="C12" s="6" t="s">
        <v>3</v>
      </c>
      <c r="D12" s="40">
        <v>888738086</v>
      </c>
      <c r="E12" s="8"/>
      <c r="F12" s="9"/>
    </row>
    <row r="13" spans="1:6" ht="19.5" customHeight="1" thickBot="1" x14ac:dyDescent="0.3">
      <c r="A13" s="1"/>
    </row>
    <row r="14" spans="1:6" ht="19.5" customHeight="1" x14ac:dyDescent="0.25">
      <c r="A14" s="60"/>
      <c r="B14" s="61"/>
      <c r="C14" s="61"/>
      <c r="D14" s="61"/>
      <c r="E14" s="61"/>
      <c r="F14" s="62"/>
    </row>
    <row r="15" spans="1:6" ht="23.25" customHeight="1" x14ac:dyDescent="0.25">
      <c r="A15" s="63"/>
      <c r="B15" s="64"/>
      <c r="C15" s="64"/>
      <c r="D15" s="64"/>
      <c r="E15" s="64"/>
      <c r="F15" s="65"/>
    </row>
    <row r="16" spans="1:6" ht="15.75" x14ac:dyDescent="0.25">
      <c r="A16" s="66"/>
      <c r="B16" s="67"/>
      <c r="C16" s="67"/>
      <c r="D16" s="67"/>
      <c r="E16" s="67"/>
      <c r="F16" s="68"/>
    </row>
    <row r="17" spans="1:6" ht="42.75" customHeight="1" x14ac:dyDescent="0.25">
      <c r="A17" s="69" t="s">
        <v>25</v>
      </c>
      <c r="B17" s="70"/>
      <c r="C17" s="70"/>
      <c r="D17" s="70"/>
      <c r="E17" s="70"/>
      <c r="F17" s="71"/>
    </row>
    <row r="18" spans="1:6" ht="59.25" customHeight="1" x14ac:dyDescent="0.25">
      <c r="A18" s="57" t="s">
        <v>24</v>
      </c>
      <c r="B18" s="58"/>
      <c r="C18" s="58"/>
      <c r="D18" s="58"/>
      <c r="E18" s="58"/>
      <c r="F18" s="59"/>
    </row>
    <row r="19" spans="1:6" ht="42.75" customHeight="1" x14ac:dyDescent="0.25">
      <c r="A19" s="54" t="s">
        <v>15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D8D1DC6C-EF1B-42F0-A73F-C4A804E14E86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4"/>
  <sheetViews>
    <sheetView tabSelected="1" zoomScale="90" zoomScaleNormal="90" workbookViewId="0">
      <selection activeCell="L6" sqref="L6"/>
    </sheetView>
  </sheetViews>
  <sheetFormatPr defaultColWidth="9.140625" defaultRowHeight="15" x14ac:dyDescent="0.25"/>
  <cols>
    <col min="1" max="1" width="12.42578125" style="11" customWidth="1"/>
    <col min="2" max="2" width="106.5703125" style="11" customWidth="1"/>
    <col min="3" max="6" width="10.42578125" style="11" customWidth="1"/>
    <col min="7" max="7" width="12.5703125" style="11" customWidth="1"/>
    <col min="8" max="16384" width="9.140625" style="11"/>
  </cols>
  <sheetData>
    <row r="1" spans="1:8" s="10" customFormat="1" ht="50.25" customHeight="1" x14ac:dyDescent="0.25">
      <c r="A1" s="72" t="s">
        <v>16</v>
      </c>
      <c r="B1" s="72"/>
      <c r="C1" s="72"/>
      <c r="D1" s="72"/>
      <c r="E1" s="72"/>
      <c r="F1" s="72"/>
    </row>
    <row r="2" spans="1:8" ht="49.5" customHeight="1" x14ac:dyDescent="0.25">
      <c r="A2" s="73" t="s">
        <v>94</v>
      </c>
      <c r="B2" s="73"/>
      <c r="C2" s="73"/>
      <c r="D2" s="73"/>
      <c r="E2" s="73"/>
      <c r="F2" s="73"/>
    </row>
    <row r="3" spans="1:8" ht="49.5" customHeight="1" x14ac:dyDescent="0.25">
      <c r="A3" s="76" t="s">
        <v>1</v>
      </c>
      <c r="B3" s="76"/>
      <c r="C3" s="76"/>
      <c r="D3" s="76"/>
      <c r="E3" s="76"/>
      <c r="F3" s="76"/>
    </row>
    <row r="4" spans="1:8" ht="15.75" x14ac:dyDescent="0.25">
      <c r="A4" s="18" t="s">
        <v>4</v>
      </c>
      <c r="B4" s="41">
        <v>130053561</v>
      </c>
      <c r="C4" s="17"/>
      <c r="D4" s="17"/>
      <c r="E4" s="17"/>
      <c r="F4" s="17"/>
    </row>
    <row r="5" spans="1:8" ht="25.5" customHeight="1" x14ac:dyDescent="0.25">
      <c r="A5" s="12"/>
      <c r="B5" s="12"/>
      <c r="C5" s="12"/>
      <c r="D5" s="12"/>
      <c r="E5" s="12"/>
      <c r="F5" s="12"/>
    </row>
    <row r="6" spans="1:8" s="14" customFormat="1" ht="24.75" customHeight="1" thickBot="1" x14ac:dyDescent="0.3">
      <c r="A6" s="74" t="s">
        <v>19</v>
      </c>
      <c r="B6" s="74" t="s">
        <v>14</v>
      </c>
      <c r="C6" s="74" t="s">
        <v>22</v>
      </c>
      <c r="D6" s="74" t="s">
        <v>17</v>
      </c>
      <c r="E6" s="74"/>
      <c r="F6" s="74"/>
    </row>
    <row r="7" spans="1:8" s="15" customFormat="1" ht="51.75" customHeight="1" x14ac:dyDescent="0.25">
      <c r="A7" s="75"/>
      <c r="B7" s="75"/>
      <c r="C7" s="75"/>
      <c r="D7" s="21" t="s">
        <v>20</v>
      </c>
      <c r="E7" s="21" t="s">
        <v>18</v>
      </c>
      <c r="F7" s="22" t="s">
        <v>21</v>
      </c>
      <c r="G7" s="23" t="s">
        <v>23</v>
      </c>
      <c r="H7" s="24" t="s">
        <v>93</v>
      </c>
    </row>
    <row r="8" spans="1:8" s="13" customFormat="1" x14ac:dyDescent="0.25">
      <c r="A8" s="29"/>
      <c r="B8" s="30" t="s">
        <v>26</v>
      </c>
      <c r="C8" s="25"/>
      <c r="D8" s="26"/>
      <c r="E8" s="26"/>
      <c r="F8" s="26"/>
      <c r="G8" s="27"/>
      <c r="H8" s="28"/>
    </row>
    <row r="9" spans="1:8" s="16" customFormat="1" x14ac:dyDescent="0.25">
      <c r="A9" s="29"/>
      <c r="B9" s="31" t="s">
        <v>27</v>
      </c>
      <c r="C9" s="25">
        <v>1</v>
      </c>
      <c r="D9" s="26"/>
      <c r="E9" s="26"/>
      <c r="F9" s="26"/>
      <c r="G9" s="27">
        <v>50</v>
      </c>
      <c r="H9" s="28">
        <f t="shared" ref="H9:H68" si="0">G9/1.95583</f>
        <v>25.564594059810926</v>
      </c>
    </row>
    <row r="10" spans="1:8" s="16" customFormat="1" x14ac:dyDescent="0.25">
      <c r="A10" s="29"/>
      <c r="B10" s="31" t="s">
        <v>28</v>
      </c>
      <c r="C10" s="25">
        <v>1</v>
      </c>
      <c r="D10" s="26"/>
      <c r="E10" s="26"/>
      <c r="F10" s="26"/>
      <c r="G10" s="27">
        <v>40</v>
      </c>
      <c r="H10" s="28">
        <f t="shared" si="0"/>
        <v>20.45167524784874</v>
      </c>
    </row>
    <row r="11" spans="1:8" s="16" customFormat="1" x14ac:dyDescent="0.25">
      <c r="A11" s="29"/>
      <c r="B11" s="31" t="s">
        <v>29</v>
      </c>
      <c r="C11" s="25">
        <v>1</v>
      </c>
      <c r="D11" s="26"/>
      <c r="E11" s="26"/>
      <c r="F11" s="26"/>
      <c r="G11" s="27">
        <v>40</v>
      </c>
      <c r="H11" s="28">
        <f t="shared" si="0"/>
        <v>20.45167524784874</v>
      </c>
    </row>
    <row r="12" spans="1:8" s="16" customFormat="1" x14ac:dyDescent="0.25">
      <c r="A12" s="29"/>
      <c r="B12" s="31" t="s">
        <v>30</v>
      </c>
      <c r="C12" s="25">
        <v>1</v>
      </c>
      <c r="D12" s="26"/>
      <c r="E12" s="26"/>
      <c r="F12" s="26"/>
      <c r="G12" s="27">
        <v>40</v>
      </c>
      <c r="H12" s="28">
        <f t="shared" si="0"/>
        <v>20.45167524784874</v>
      </c>
    </row>
    <row r="13" spans="1:8" s="16" customFormat="1" x14ac:dyDescent="0.25">
      <c r="A13" s="29"/>
      <c r="B13" s="31" t="s">
        <v>31</v>
      </c>
      <c r="C13" s="25">
        <v>1</v>
      </c>
      <c r="D13" s="26"/>
      <c r="E13" s="26"/>
      <c r="F13" s="26"/>
      <c r="G13" s="27">
        <v>110</v>
      </c>
      <c r="H13" s="28">
        <f t="shared" si="0"/>
        <v>56.242106931584033</v>
      </c>
    </row>
    <row r="14" spans="1:8" s="16" customFormat="1" x14ac:dyDescent="0.25">
      <c r="A14" s="29"/>
      <c r="B14" s="31" t="s">
        <v>32</v>
      </c>
      <c r="C14" s="25">
        <v>1</v>
      </c>
      <c r="D14" s="26"/>
      <c r="E14" s="26"/>
      <c r="F14" s="26"/>
      <c r="G14" s="27">
        <v>70</v>
      </c>
      <c r="H14" s="28">
        <f t="shared" si="0"/>
        <v>35.790431683735292</v>
      </c>
    </row>
    <row r="15" spans="1:8" s="16" customFormat="1" x14ac:dyDescent="0.25">
      <c r="A15" s="29"/>
      <c r="B15" s="31" t="s">
        <v>33</v>
      </c>
      <c r="C15" s="25">
        <v>1</v>
      </c>
      <c r="D15" s="26"/>
      <c r="E15" s="26"/>
      <c r="F15" s="26"/>
      <c r="G15" s="27">
        <v>128</v>
      </c>
      <c r="H15" s="28">
        <f t="shared" si="0"/>
        <v>65.445360793115967</v>
      </c>
    </row>
    <row r="16" spans="1:8" s="13" customFormat="1" x14ac:dyDescent="0.25">
      <c r="A16" s="29"/>
      <c r="B16" s="31" t="s">
        <v>34</v>
      </c>
      <c r="C16" s="25">
        <v>1</v>
      </c>
      <c r="D16" s="26"/>
      <c r="E16" s="26"/>
      <c r="F16" s="26"/>
      <c r="G16" s="27">
        <v>20</v>
      </c>
      <c r="H16" s="28">
        <f t="shared" si="0"/>
        <v>10.22583762392437</v>
      </c>
    </row>
    <row r="17" spans="1:8" s="13" customFormat="1" x14ac:dyDescent="0.25">
      <c r="A17" s="29"/>
      <c r="B17" s="31" t="s">
        <v>35</v>
      </c>
      <c r="C17" s="25">
        <v>1</v>
      </c>
      <c r="D17" s="26"/>
      <c r="E17" s="26"/>
      <c r="F17" s="26"/>
      <c r="G17" s="27">
        <v>30</v>
      </c>
      <c r="H17" s="28">
        <f t="shared" si="0"/>
        <v>15.338756435886555</v>
      </c>
    </row>
    <row r="18" spans="1:8" s="16" customFormat="1" x14ac:dyDescent="0.25">
      <c r="A18" s="29"/>
      <c r="B18" s="31" t="s">
        <v>36</v>
      </c>
      <c r="C18" s="25">
        <v>1</v>
      </c>
      <c r="D18" s="26"/>
      <c r="E18" s="26"/>
      <c r="F18" s="26"/>
      <c r="G18" s="27">
        <v>40</v>
      </c>
      <c r="H18" s="28">
        <f t="shared" si="0"/>
        <v>20.45167524784874</v>
      </c>
    </row>
    <row r="19" spans="1:8" s="16" customFormat="1" x14ac:dyDescent="0.25">
      <c r="A19" s="29"/>
      <c r="B19" s="30" t="s">
        <v>37</v>
      </c>
      <c r="C19" s="25"/>
      <c r="D19" s="26"/>
      <c r="E19" s="26"/>
      <c r="F19" s="26"/>
      <c r="G19" s="27"/>
      <c r="H19" s="28"/>
    </row>
    <row r="20" spans="1:8" s="13" customFormat="1" x14ac:dyDescent="0.25">
      <c r="A20" s="29"/>
      <c r="B20" s="31" t="s">
        <v>38</v>
      </c>
      <c r="C20" s="25">
        <v>1</v>
      </c>
      <c r="D20" s="26"/>
      <c r="E20" s="26"/>
      <c r="F20" s="26"/>
      <c r="G20" s="27">
        <v>30</v>
      </c>
      <c r="H20" s="28">
        <f t="shared" si="0"/>
        <v>15.338756435886555</v>
      </c>
    </row>
    <row r="21" spans="1:8" s="13" customFormat="1" x14ac:dyDescent="0.25">
      <c r="A21" s="29"/>
      <c r="B21" s="31" t="s">
        <v>39</v>
      </c>
      <c r="C21" s="25">
        <v>1</v>
      </c>
      <c r="D21" s="26"/>
      <c r="E21" s="26"/>
      <c r="F21" s="26"/>
      <c r="G21" s="27">
        <v>50</v>
      </c>
      <c r="H21" s="28">
        <f t="shared" si="0"/>
        <v>25.564594059810926</v>
      </c>
    </row>
    <row r="22" spans="1:8" s="13" customFormat="1" x14ac:dyDescent="0.25">
      <c r="A22" s="29"/>
      <c r="B22" s="31" t="s">
        <v>40</v>
      </c>
      <c r="C22" s="25">
        <v>1</v>
      </c>
      <c r="D22" s="26"/>
      <c r="E22" s="26"/>
      <c r="F22" s="26"/>
      <c r="G22" s="27">
        <v>30</v>
      </c>
      <c r="H22" s="28">
        <f t="shared" si="0"/>
        <v>15.338756435886555</v>
      </c>
    </row>
    <row r="23" spans="1:8" s="13" customFormat="1" x14ac:dyDescent="0.25">
      <c r="A23" s="29"/>
      <c r="B23" s="30" t="s">
        <v>41</v>
      </c>
      <c r="C23" s="25"/>
      <c r="D23" s="26"/>
      <c r="E23" s="26"/>
      <c r="F23" s="26"/>
      <c r="G23" s="27"/>
      <c r="H23" s="28"/>
    </row>
    <row r="24" spans="1:8" s="13" customFormat="1" x14ac:dyDescent="0.25">
      <c r="A24" s="29"/>
      <c r="B24" s="31" t="s">
        <v>42</v>
      </c>
      <c r="C24" s="25">
        <v>1</v>
      </c>
      <c r="D24" s="26"/>
      <c r="E24" s="26"/>
      <c r="F24" s="26"/>
      <c r="G24" s="27">
        <v>105</v>
      </c>
      <c r="H24" s="28">
        <f t="shared" si="0"/>
        <v>53.685647525602946</v>
      </c>
    </row>
    <row r="25" spans="1:8" s="13" customFormat="1" x14ac:dyDescent="0.25">
      <c r="A25" s="29"/>
      <c r="B25" s="31" t="s">
        <v>43</v>
      </c>
      <c r="C25" s="25">
        <v>1</v>
      </c>
      <c r="D25" s="26"/>
      <c r="E25" s="26"/>
      <c r="F25" s="26"/>
      <c r="G25" s="27">
        <v>110</v>
      </c>
      <c r="H25" s="28">
        <f t="shared" si="0"/>
        <v>56.242106931584033</v>
      </c>
    </row>
    <row r="26" spans="1:8" s="13" customFormat="1" x14ac:dyDescent="0.25">
      <c r="A26" s="29"/>
      <c r="B26" s="31" t="s">
        <v>44</v>
      </c>
      <c r="C26" s="25">
        <v>1</v>
      </c>
      <c r="D26" s="26"/>
      <c r="E26" s="26"/>
      <c r="F26" s="26"/>
      <c r="G26" s="27">
        <v>130</v>
      </c>
      <c r="H26" s="28">
        <f t="shared" si="0"/>
        <v>66.46794455550841</v>
      </c>
    </row>
    <row r="27" spans="1:8" s="13" customFormat="1" x14ac:dyDescent="0.25">
      <c r="A27" s="29"/>
      <c r="B27" s="31" t="s">
        <v>45</v>
      </c>
      <c r="C27" s="25">
        <v>1</v>
      </c>
      <c r="D27" s="26"/>
      <c r="E27" s="26"/>
      <c r="F27" s="26"/>
      <c r="G27" s="27">
        <v>150</v>
      </c>
      <c r="H27" s="28">
        <f t="shared" si="0"/>
        <v>76.693782179432773</v>
      </c>
    </row>
    <row r="28" spans="1:8" s="13" customFormat="1" x14ac:dyDescent="0.25">
      <c r="A28" s="29"/>
      <c r="B28" s="31" t="s">
        <v>46</v>
      </c>
      <c r="C28" s="25">
        <v>1</v>
      </c>
      <c r="D28" s="26"/>
      <c r="E28" s="26"/>
      <c r="F28" s="26"/>
      <c r="G28" s="27">
        <v>170</v>
      </c>
      <c r="H28" s="28">
        <f t="shared" si="0"/>
        <v>86.919619803357151</v>
      </c>
    </row>
    <row r="29" spans="1:8" x14ac:dyDescent="0.25">
      <c r="A29" s="29"/>
      <c r="B29" s="31" t="s">
        <v>47</v>
      </c>
      <c r="C29" s="25">
        <v>1</v>
      </c>
      <c r="D29" s="26"/>
      <c r="E29" s="26"/>
      <c r="F29" s="26"/>
      <c r="G29" s="27">
        <v>190</v>
      </c>
      <c r="H29" s="28">
        <f t="shared" si="0"/>
        <v>97.145457427281514</v>
      </c>
    </row>
    <row r="30" spans="1:8" x14ac:dyDescent="0.25">
      <c r="A30" s="29"/>
      <c r="B30" s="31" t="s">
        <v>48</v>
      </c>
      <c r="C30" s="25">
        <v>1</v>
      </c>
      <c r="D30" s="26"/>
      <c r="E30" s="26"/>
      <c r="F30" s="26"/>
      <c r="G30" s="27">
        <v>210</v>
      </c>
      <c r="H30" s="28">
        <f t="shared" si="0"/>
        <v>107.37129505120589</v>
      </c>
    </row>
    <row r="31" spans="1:8" x14ac:dyDescent="0.25">
      <c r="A31" s="29"/>
      <c r="B31" s="31" t="s">
        <v>49</v>
      </c>
      <c r="C31" s="25">
        <v>1</v>
      </c>
      <c r="D31" s="26"/>
      <c r="E31" s="26"/>
      <c r="F31" s="26"/>
      <c r="G31" s="27">
        <v>230</v>
      </c>
      <c r="H31" s="28">
        <f t="shared" si="0"/>
        <v>117.59713267513025</v>
      </c>
    </row>
    <row r="32" spans="1:8" x14ac:dyDescent="0.25">
      <c r="A32" s="29"/>
      <c r="B32" s="31" t="s">
        <v>50</v>
      </c>
      <c r="C32" s="25">
        <v>1</v>
      </c>
      <c r="D32" s="26"/>
      <c r="E32" s="26"/>
      <c r="F32" s="26"/>
      <c r="G32" s="27">
        <v>30</v>
      </c>
      <c r="H32" s="28">
        <f t="shared" si="0"/>
        <v>15.338756435886555</v>
      </c>
    </row>
    <row r="33" spans="1:8" x14ac:dyDescent="0.25">
      <c r="A33" s="29"/>
      <c r="B33" s="31" t="s">
        <v>51</v>
      </c>
      <c r="C33" s="25">
        <v>1</v>
      </c>
      <c r="D33" s="26"/>
      <c r="E33" s="26"/>
      <c r="F33" s="26"/>
      <c r="G33" s="27">
        <v>50</v>
      </c>
      <c r="H33" s="28">
        <f t="shared" si="0"/>
        <v>25.564594059810926</v>
      </c>
    </row>
    <row r="34" spans="1:8" x14ac:dyDescent="0.25">
      <c r="A34" s="29"/>
      <c r="B34" s="31" t="s">
        <v>52</v>
      </c>
      <c r="C34" s="25">
        <v>1</v>
      </c>
      <c r="D34" s="26"/>
      <c r="E34" s="26"/>
      <c r="F34" s="26"/>
      <c r="G34" s="27">
        <v>30</v>
      </c>
      <c r="H34" s="28">
        <f t="shared" si="0"/>
        <v>15.338756435886555</v>
      </c>
    </row>
    <row r="35" spans="1:8" x14ac:dyDescent="0.25">
      <c r="A35" s="29"/>
      <c r="B35" s="31" t="s">
        <v>53</v>
      </c>
      <c r="C35" s="25">
        <v>1</v>
      </c>
      <c r="D35" s="26"/>
      <c r="E35" s="26"/>
      <c r="F35" s="26"/>
      <c r="G35" s="27">
        <v>50</v>
      </c>
      <c r="H35" s="28">
        <f t="shared" si="0"/>
        <v>25.564594059810926</v>
      </c>
    </row>
    <row r="36" spans="1:8" x14ac:dyDescent="0.25">
      <c r="A36" s="20"/>
      <c r="B36" s="31" t="s">
        <v>54</v>
      </c>
      <c r="C36" s="25">
        <v>1</v>
      </c>
      <c r="D36" s="20"/>
      <c r="E36" s="20"/>
      <c r="F36" s="20"/>
      <c r="G36" s="27">
        <v>60</v>
      </c>
      <c r="H36" s="28">
        <f t="shared" si="0"/>
        <v>30.677512871773111</v>
      </c>
    </row>
    <row r="37" spans="1:8" x14ac:dyDescent="0.25">
      <c r="A37" s="20"/>
      <c r="B37" s="31" t="s">
        <v>55</v>
      </c>
      <c r="C37" s="25">
        <v>1</v>
      </c>
      <c r="D37" s="20"/>
      <c r="E37" s="20"/>
      <c r="F37" s="20"/>
      <c r="G37" s="27">
        <v>60</v>
      </c>
      <c r="H37" s="28">
        <f t="shared" si="0"/>
        <v>30.677512871773111</v>
      </c>
    </row>
    <row r="38" spans="1:8" x14ac:dyDescent="0.25">
      <c r="A38" s="20"/>
      <c r="B38" s="31" t="s">
        <v>56</v>
      </c>
      <c r="C38" s="25">
        <v>1</v>
      </c>
      <c r="D38" s="20"/>
      <c r="E38" s="20"/>
      <c r="F38" s="20"/>
      <c r="G38" s="27">
        <v>80</v>
      </c>
      <c r="H38" s="28">
        <f t="shared" si="0"/>
        <v>40.903350495697481</v>
      </c>
    </row>
    <row r="39" spans="1:8" x14ac:dyDescent="0.25">
      <c r="A39" s="20"/>
      <c r="B39" s="31" t="s">
        <v>57</v>
      </c>
      <c r="C39" s="25">
        <v>1</v>
      </c>
      <c r="D39" s="20"/>
      <c r="E39" s="20"/>
      <c r="F39" s="20"/>
      <c r="G39" s="27">
        <v>50</v>
      </c>
      <c r="H39" s="28">
        <f t="shared" si="0"/>
        <v>25.564594059810926</v>
      </c>
    </row>
    <row r="40" spans="1:8" x14ac:dyDescent="0.25">
      <c r="A40" s="20"/>
      <c r="B40" s="31" t="s">
        <v>58</v>
      </c>
      <c r="C40" s="25">
        <v>1</v>
      </c>
      <c r="D40" s="20"/>
      <c r="E40" s="20"/>
      <c r="F40" s="20"/>
      <c r="G40" s="27">
        <v>80</v>
      </c>
      <c r="H40" s="28">
        <f t="shared" si="0"/>
        <v>40.903350495697481</v>
      </c>
    </row>
    <row r="41" spans="1:8" x14ac:dyDescent="0.25">
      <c r="A41" s="20"/>
      <c r="B41" s="31" t="s">
        <v>59</v>
      </c>
      <c r="C41" s="25">
        <v>1</v>
      </c>
      <c r="D41" s="20"/>
      <c r="E41" s="20"/>
      <c r="F41" s="20"/>
      <c r="G41" s="27">
        <v>80</v>
      </c>
      <c r="H41" s="28">
        <f t="shared" si="0"/>
        <v>40.903350495697481</v>
      </c>
    </row>
    <row r="42" spans="1:8" x14ac:dyDescent="0.25">
      <c r="A42" s="20"/>
      <c r="B42" s="31" t="s">
        <v>60</v>
      </c>
      <c r="C42" s="25">
        <v>1</v>
      </c>
      <c r="D42" s="20"/>
      <c r="E42" s="20"/>
      <c r="F42" s="20"/>
      <c r="G42" s="27">
        <v>110</v>
      </c>
      <c r="H42" s="28">
        <f t="shared" si="0"/>
        <v>56.242106931584033</v>
      </c>
    </row>
    <row r="43" spans="1:8" x14ac:dyDescent="0.25">
      <c r="A43" s="20"/>
      <c r="B43" s="31" t="s">
        <v>61</v>
      </c>
      <c r="C43" s="25">
        <v>1</v>
      </c>
      <c r="D43" s="20"/>
      <c r="E43" s="20"/>
      <c r="F43" s="20"/>
      <c r="G43" s="27">
        <v>50</v>
      </c>
      <c r="H43" s="28">
        <f t="shared" si="0"/>
        <v>25.564594059810926</v>
      </c>
    </row>
    <row r="44" spans="1:8" x14ac:dyDescent="0.25">
      <c r="A44" s="20"/>
      <c r="B44" s="31" t="s">
        <v>62</v>
      </c>
      <c r="C44" s="25">
        <v>1</v>
      </c>
      <c r="D44" s="20"/>
      <c r="E44" s="20"/>
      <c r="F44" s="20"/>
      <c r="G44" s="27">
        <v>90</v>
      </c>
      <c r="H44" s="28">
        <f t="shared" si="0"/>
        <v>46.016269307659663</v>
      </c>
    </row>
    <row r="45" spans="1:8" x14ac:dyDescent="0.25">
      <c r="A45" s="20"/>
      <c r="B45" s="31" t="s">
        <v>63</v>
      </c>
      <c r="C45" s="25">
        <v>1</v>
      </c>
      <c r="D45" s="20"/>
      <c r="E45" s="20"/>
      <c r="F45" s="20"/>
      <c r="G45" s="27">
        <v>50</v>
      </c>
      <c r="H45" s="28">
        <f t="shared" si="0"/>
        <v>25.564594059810926</v>
      </c>
    </row>
    <row r="46" spans="1:8" x14ac:dyDescent="0.25">
      <c r="A46" s="20"/>
      <c r="B46" s="31" t="s">
        <v>64</v>
      </c>
      <c r="C46" s="25">
        <v>1</v>
      </c>
      <c r="D46" s="20"/>
      <c r="E46" s="20"/>
      <c r="F46" s="20"/>
      <c r="G46" s="27">
        <v>90</v>
      </c>
      <c r="H46" s="28">
        <f t="shared" si="0"/>
        <v>46.016269307659663</v>
      </c>
    </row>
    <row r="47" spans="1:8" x14ac:dyDescent="0.25">
      <c r="A47" s="20"/>
      <c r="B47" s="31" t="s">
        <v>65</v>
      </c>
      <c r="C47" s="25">
        <v>1</v>
      </c>
      <c r="D47" s="20"/>
      <c r="E47" s="20"/>
      <c r="F47" s="20"/>
      <c r="G47" s="27">
        <v>100</v>
      </c>
      <c r="H47" s="28">
        <f t="shared" si="0"/>
        <v>51.129188119621851</v>
      </c>
    </row>
    <row r="48" spans="1:8" x14ac:dyDescent="0.25">
      <c r="A48" s="20"/>
      <c r="B48" s="31" t="s">
        <v>66</v>
      </c>
      <c r="C48" s="25">
        <v>1</v>
      </c>
      <c r="D48" s="20"/>
      <c r="E48" s="20"/>
      <c r="F48" s="20"/>
      <c r="G48" s="27">
        <v>60</v>
      </c>
      <c r="H48" s="28">
        <f t="shared" si="0"/>
        <v>30.677512871773111</v>
      </c>
    </row>
    <row r="49" spans="1:8" x14ac:dyDescent="0.25">
      <c r="A49" s="20"/>
      <c r="B49" s="31" t="s">
        <v>67</v>
      </c>
      <c r="C49" s="25">
        <v>1</v>
      </c>
      <c r="D49" s="20"/>
      <c r="E49" s="20"/>
      <c r="F49" s="20"/>
      <c r="G49" s="27">
        <v>60</v>
      </c>
      <c r="H49" s="28">
        <f t="shared" si="0"/>
        <v>30.677512871773111</v>
      </c>
    </row>
    <row r="50" spans="1:8" x14ac:dyDescent="0.25">
      <c r="A50" s="20"/>
      <c r="B50" s="31" t="s">
        <v>68</v>
      </c>
      <c r="C50" s="25">
        <v>1</v>
      </c>
      <c r="D50" s="20"/>
      <c r="E50" s="20"/>
      <c r="F50" s="20"/>
      <c r="G50" s="27">
        <v>120</v>
      </c>
      <c r="H50" s="28">
        <f t="shared" si="0"/>
        <v>61.355025743546221</v>
      </c>
    </row>
    <row r="51" spans="1:8" x14ac:dyDescent="0.25">
      <c r="A51" s="20"/>
      <c r="B51" s="30" t="s">
        <v>69</v>
      </c>
      <c r="C51" s="25"/>
      <c r="D51" s="20"/>
      <c r="E51" s="20"/>
      <c r="F51" s="20"/>
      <c r="G51" s="27"/>
      <c r="H51" s="28"/>
    </row>
    <row r="52" spans="1:8" x14ac:dyDescent="0.25">
      <c r="A52" s="20"/>
      <c r="B52" s="31" t="s">
        <v>70</v>
      </c>
      <c r="C52" s="25">
        <v>1</v>
      </c>
      <c r="D52" s="20"/>
      <c r="E52" s="20"/>
      <c r="F52" s="20"/>
      <c r="G52" s="27">
        <v>30</v>
      </c>
      <c r="H52" s="28">
        <f t="shared" si="0"/>
        <v>15.338756435886555</v>
      </c>
    </row>
    <row r="53" spans="1:8" x14ac:dyDescent="0.25">
      <c r="A53" s="20"/>
      <c r="B53" s="31" t="s">
        <v>92</v>
      </c>
      <c r="C53" s="25">
        <v>1</v>
      </c>
      <c r="D53" s="20"/>
      <c r="E53" s="20"/>
      <c r="F53" s="20"/>
      <c r="G53" s="27">
        <v>50</v>
      </c>
      <c r="H53" s="28">
        <f t="shared" si="0"/>
        <v>25.564594059810926</v>
      </c>
    </row>
    <row r="54" spans="1:8" x14ac:dyDescent="0.25">
      <c r="A54" s="20"/>
      <c r="B54" s="30" t="s">
        <v>71</v>
      </c>
      <c r="C54" s="25">
        <v>1</v>
      </c>
      <c r="D54" s="20"/>
      <c r="E54" s="20"/>
      <c r="F54" s="20"/>
      <c r="G54" s="27"/>
      <c r="H54" s="28"/>
    </row>
    <row r="55" spans="1:8" x14ac:dyDescent="0.25">
      <c r="A55" s="20"/>
      <c r="B55" s="31" t="s">
        <v>72</v>
      </c>
      <c r="C55" s="25">
        <v>1</v>
      </c>
      <c r="D55" s="20"/>
      <c r="E55" s="20"/>
      <c r="F55" s="20"/>
      <c r="G55" s="27">
        <v>50</v>
      </c>
      <c r="H55" s="28">
        <f t="shared" si="0"/>
        <v>25.564594059810926</v>
      </c>
    </row>
    <row r="56" spans="1:8" x14ac:dyDescent="0.25">
      <c r="A56" s="20"/>
      <c r="B56" s="31" t="s">
        <v>73</v>
      </c>
      <c r="C56" s="25">
        <v>1</v>
      </c>
      <c r="D56" s="20"/>
      <c r="E56" s="20"/>
      <c r="F56" s="20"/>
      <c r="G56" s="27">
        <v>30</v>
      </c>
      <c r="H56" s="28">
        <f t="shared" si="0"/>
        <v>15.338756435886555</v>
      </c>
    </row>
    <row r="57" spans="1:8" x14ac:dyDescent="0.25">
      <c r="A57" s="20"/>
      <c r="B57" s="31" t="s">
        <v>74</v>
      </c>
      <c r="C57" s="25">
        <v>1</v>
      </c>
      <c r="D57" s="20"/>
      <c r="E57" s="20"/>
      <c r="F57" s="20"/>
      <c r="G57" s="27">
        <v>50</v>
      </c>
      <c r="H57" s="28">
        <f t="shared" si="0"/>
        <v>25.564594059810926</v>
      </c>
    </row>
    <row r="58" spans="1:8" x14ac:dyDescent="0.25">
      <c r="A58" s="20"/>
      <c r="B58" s="31" t="s">
        <v>75</v>
      </c>
      <c r="C58" s="25">
        <v>1</v>
      </c>
      <c r="D58" s="20"/>
      <c r="E58" s="20"/>
      <c r="F58" s="20"/>
      <c r="G58" s="27">
        <v>130</v>
      </c>
      <c r="H58" s="28">
        <f t="shared" si="0"/>
        <v>66.46794455550841</v>
      </c>
    </row>
    <row r="59" spans="1:8" x14ac:dyDescent="0.25">
      <c r="A59" s="20"/>
      <c r="B59" s="30" t="s">
        <v>76</v>
      </c>
      <c r="C59" s="25">
        <v>1</v>
      </c>
      <c r="D59" s="20"/>
      <c r="E59" s="20"/>
      <c r="F59" s="20"/>
      <c r="G59" s="27"/>
      <c r="H59" s="28"/>
    </row>
    <row r="60" spans="1:8" x14ac:dyDescent="0.25">
      <c r="A60" s="20"/>
      <c r="B60" s="32" t="s">
        <v>77</v>
      </c>
      <c r="C60" s="25">
        <v>1</v>
      </c>
      <c r="D60" s="20"/>
      <c r="E60" s="20"/>
      <c r="F60" s="20"/>
      <c r="G60" s="27">
        <v>90</v>
      </c>
      <c r="H60" s="28">
        <f t="shared" si="0"/>
        <v>46.016269307659663</v>
      </c>
    </row>
    <row r="61" spans="1:8" x14ac:dyDescent="0.25">
      <c r="A61" s="20"/>
      <c r="B61" s="31" t="s">
        <v>78</v>
      </c>
      <c r="C61" s="25">
        <v>1</v>
      </c>
      <c r="D61" s="20"/>
      <c r="E61" s="20"/>
      <c r="F61" s="20"/>
      <c r="G61" s="27">
        <v>130</v>
      </c>
      <c r="H61" s="28">
        <f t="shared" si="0"/>
        <v>66.46794455550841</v>
      </c>
    </row>
    <row r="62" spans="1:8" x14ac:dyDescent="0.25">
      <c r="A62" s="20"/>
      <c r="B62" s="33" t="s">
        <v>79</v>
      </c>
      <c r="C62" s="25">
        <v>1</v>
      </c>
      <c r="D62" s="20"/>
      <c r="E62" s="20"/>
      <c r="F62" s="20"/>
      <c r="G62" s="27">
        <v>170</v>
      </c>
      <c r="H62" s="28">
        <f t="shared" si="0"/>
        <v>86.919619803357151</v>
      </c>
    </row>
    <row r="63" spans="1:8" x14ac:dyDescent="0.25">
      <c r="A63" s="20"/>
      <c r="B63" s="31" t="s">
        <v>80</v>
      </c>
      <c r="C63" s="25">
        <v>1</v>
      </c>
      <c r="D63" s="20"/>
      <c r="E63" s="20"/>
      <c r="F63" s="20"/>
      <c r="G63" s="27">
        <v>60</v>
      </c>
      <c r="H63" s="28">
        <f t="shared" si="0"/>
        <v>30.677512871773111</v>
      </c>
    </row>
    <row r="64" spans="1:8" x14ac:dyDescent="0.25">
      <c r="A64" s="20"/>
      <c r="B64" s="31" t="s">
        <v>81</v>
      </c>
      <c r="C64" s="25">
        <v>1</v>
      </c>
      <c r="D64" s="20"/>
      <c r="E64" s="20"/>
      <c r="F64" s="20"/>
      <c r="G64" s="27">
        <v>40</v>
      </c>
      <c r="H64" s="28">
        <f t="shared" si="0"/>
        <v>20.45167524784874</v>
      </c>
    </row>
    <row r="65" spans="1:8" x14ac:dyDescent="0.25">
      <c r="A65" s="20"/>
      <c r="B65" s="31" t="s">
        <v>82</v>
      </c>
      <c r="C65" s="25">
        <v>1</v>
      </c>
      <c r="D65" s="20"/>
      <c r="E65" s="20"/>
      <c r="F65" s="20"/>
      <c r="G65" s="27">
        <v>70</v>
      </c>
      <c r="H65" s="28">
        <f t="shared" si="0"/>
        <v>35.790431683735292</v>
      </c>
    </row>
    <row r="66" spans="1:8" x14ac:dyDescent="0.25">
      <c r="A66" s="20"/>
      <c r="B66" s="31" t="s">
        <v>83</v>
      </c>
      <c r="C66" s="25">
        <v>1</v>
      </c>
      <c r="D66" s="20"/>
      <c r="E66" s="20"/>
      <c r="F66" s="20"/>
      <c r="G66" s="27">
        <v>45</v>
      </c>
      <c r="H66" s="28">
        <f t="shared" si="0"/>
        <v>23.008134653829831</v>
      </c>
    </row>
    <row r="67" spans="1:8" x14ac:dyDescent="0.25">
      <c r="A67" s="20"/>
      <c r="B67" s="34" t="s">
        <v>84</v>
      </c>
      <c r="C67" s="25">
        <v>1</v>
      </c>
      <c r="D67" s="20"/>
      <c r="E67" s="20"/>
      <c r="F67" s="20"/>
      <c r="G67" s="27"/>
      <c r="H67" s="28"/>
    </row>
    <row r="68" spans="1:8" x14ac:dyDescent="0.25">
      <c r="A68" s="20"/>
      <c r="B68" s="33" t="s">
        <v>85</v>
      </c>
      <c r="C68" s="25">
        <v>1</v>
      </c>
      <c r="D68" s="20"/>
      <c r="E68" s="20"/>
      <c r="F68" s="20"/>
      <c r="G68" s="27">
        <v>350</v>
      </c>
      <c r="H68" s="28">
        <f t="shared" si="0"/>
        <v>178.95215841867648</v>
      </c>
    </row>
    <row r="69" spans="1:8" x14ac:dyDescent="0.25">
      <c r="A69" s="20"/>
      <c r="B69" s="35" t="s">
        <v>86</v>
      </c>
      <c r="C69" s="25">
        <v>1</v>
      </c>
      <c r="D69" s="20"/>
      <c r="E69" s="20"/>
      <c r="F69" s="20"/>
      <c r="G69" s="27">
        <v>450</v>
      </c>
      <c r="H69" s="28">
        <f t="shared" ref="H69:H74" si="1">G69/1.95583</f>
        <v>230.08134653829833</v>
      </c>
    </row>
    <row r="70" spans="1:8" x14ac:dyDescent="0.25">
      <c r="A70" s="20"/>
      <c r="B70" s="33" t="s">
        <v>87</v>
      </c>
      <c r="C70" s="25">
        <v>1</v>
      </c>
      <c r="D70" s="20"/>
      <c r="E70" s="20"/>
      <c r="F70" s="20"/>
      <c r="G70" s="27">
        <v>90</v>
      </c>
      <c r="H70" s="28">
        <f t="shared" si="1"/>
        <v>46.016269307659663</v>
      </c>
    </row>
    <row r="71" spans="1:8" x14ac:dyDescent="0.25">
      <c r="A71" s="20"/>
      <c r="B71" s="33" t="s">
        <v>88</v>
      </c>
      <c r="C71" s="25">
        <v>1</v>
      </c>
      <c r="D71" s="20"/>
      <c r="E71" s="20"/>
      <c r="F71" s="20"/>
      <c r="G71" s="27">
        <v>50</v>
      </c>
      <c r="H71" s="28">
        <f t="shared" si="1"/>
        <v>25.564594059810926</v>
      </c>
    </row>
    <row r="72" spans="1:8" x14ac:dyDescent="0.25">
      <c r="A72" s="20"/>
      <c r="B72" s="35" t="s">
        <v>89</v>
      </c>
      <c r="C72" s="25">
        <v>1</v>
      </c>
      <c r="D72" s="20"/>
      <c r="E72" s="20"/>
      <c r="F72" s="20"/>
      <c r="G72" s="27">
        <v>40</v>
      </c>
      <c r="H72" s="28">
        <f t="shared" si="1"/>
        <v>20.45167524784874</v>
      </c>
    </row>
    <row r="73" spans="1:8" x14ac:dyDescent="0.25">
      <c r="A73" s="20"/>
      <c r="B73" s="33" t="s">
        <v>90</v>
      </c>
      <c r="C73" s="25">
        <v>1</v>
      </c>
      <c r="D73" s="20"/>
      <c r="E73" s="20"/>
      <c r="F73" s="20"/>
      <c r="G73" s="27">
        <v>500</v>
      </c>
      <c r="H73" s="28">
        <f t="shared" si="1"/>
        <v>255.64594059810923</v>
      </c>
    </row>
    <row r="74" spans="1:8" x14ac:dyDescent="0.25">
      <c r="A74" s="20"/>
      <c r="B74" s="35" t="s">
        <v>91</v>
      </c>
      <c r="C74" s="25">
        <v>1</v>
      </c>
      <c r="D74" s="20"/>
      <c r="E74" s="20"/>
      <c r="F74" s="20"/>
      <c r="G74" s="27">
        <v>815</v>
      </c>
      <c r="H74" s="28">
        <f t="shared" si="1"/>
        <v>416.7028831749181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Francov</cp:lastModifiedBy>
  <cp:lastPrinted>2019-06-03T12:05:22Z</cp:lastPrinted>
  <dcterms:created xsi:type="dcterms:W3CDTF">2019-05-29T08:54:45Z</dcterms:created>
  <dcterms:modified xsi:type="dcterms:W3CDTF">2025-10-06T12:07:05Z</dcterms:modified>
</cp:coreProperties>
</file>