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2180"/>
  </bookViews>
  <sheets>
    <sheet name="Sheet1_(2)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D56" i="2" l="1"/>
  <c r="D55" i="2"/>
  <c r="H54" i="2"/>
  <c r="D54" i="2"/>
  <c r="H53" i="2"/>
  <c r="D53" i="2"/>
  <c r="H52" i="2"/>
  <c r="D52" i="2"/>
  <c r="H51" i="2"/>
  <c r="D51" i="2"/>
  <c r="H50" i="2"/>
  <c r="D50" i="2"/>
  <c r="H49" i="2"/>
  <c r="D49" i="2"/>
  <c r="H48" i="2"/>
  <c r="D48" i="2"/>
  <c r="H46" i="2"/>
  <c r="H45" i="2"/>
  <c r="H44" i="2"/>
  <c r="D44" i="2"/>
  <c r="H43" i="2"/>
  <c r="D43" i="2"/>
  <c r="H42" i="2"/>
  <c r="D42" i="2"/>
  <c r="H41" i="2"/>
  <c r="D41" i="2"/>
  <c r="H40" i="2"/>
  <c r="D40" i="2"/>
  <c r="D39" i="2"/>
  <c r="H38" i="2"/>
  <c r="D38" i="2"/>
  <c r="H37" i="2"/>
  <c r="D37" i="2"/>
  <c r="H36" i="2"/>
  <c r="D36" i="2"/>
  <c r="H35" i="2"/>
  <c r="D35" i="2"/>
  <c r="H34" i="2"/>
  <c r="D34" i="2"/>
  <c r="H33" i="2"/>
  <c r="D33" i="2"/>
  <c r="H32" i="2"/>
  <c r="D32" i="2"/>
  <c r="H31" i="2"/>
  <c r="H30" i="2"/>
  <c r="H29" i="2"/>
  <c r="D28" i="2"/>
  <c r="H27" i="2"/>
  <c r="D27" i="2"/>
  <c r="H26" i="2"/>
  <c r="D26" i="2"/>
  <c r="H25" i="2"/>
  <c r="D25" i="2"/>
  <c r="H24" i="2"/>
  <c r="D24" i="2"/>
  <c r="H23" i="2"/>
  <c r="D23" i="2"/>
  <c r="H22" i="2"/>
  <c r="H20" i="2"/>
  <c r="D20" i="2"/>
  <c r="H19" i="2"/>
  <c r="D19" i="2"/>
  <c r="H18" i="2"/>
  <c r="H17" i="2"/>
  <c r="D17" i="2"/>
  <c r="H16" i="2"/>
  <c r="D16" i="2"/>
  <c r="H15" i="2"/>
  <c r="D15" i="2"/>
  <c r="H14" i="2"/>
  <c r="D14" i="2"/>
  <c r="H13" i="2"/>
  <c r="D13" i="2"/>
  <c r="H12" i="2"/>
  <c r="D12" i="2"/>
  <c r="H11" i="2"/>
  <c r="D11" i="2"/>
  <c r="H10" i="2"/>
  <c r="D10" i="2"/>
  <c r="H9" i="2"/>
  <c r="H8" i="2"/>
  <c r="H7" i="2"/>
  <c r="H6" i="2"/>
  <c r="D6" i="2"/>
  <c r="H5" i="2"/>
  <c r="D5" i="2"/>
  <c r="H4" i="2"/>
  <c r="D4" i="2"/>
  <c r="H3" i="2"/>
  <c r="D3" i="2"/>
  <c r="D56" i="1"/>
  <c r="D55" i="1"/>
  <c r="H54" i="1"/>
  <c r="D54" i="1"/>
  <c r="H53" i="1"/>
  <c r="D53" i="1"/>
  <c r="H52" i="1"/>
  <c r="D52" i="1"/>
  <c r="H51" i="1"/>
  <c r="D51" i="1"/>
  <c r="H50" i="1"/>
  <c r="D50" i="1"/>
  <c r="H49" i="1"/>
  <c r="D49" i="1"/>
  <c r="H48" i="1"/>
  <c r="D48" i="1"/>
  <c r="H45" i="1"/>
  <c r="D45" i="1"/>
  <c r="H44" i="1"/>
  <c r="D44" i="1"/>
  <c r="H43" i="1"/>
  <c r="D43" i="1"/>
  <c r="D42" i="1"/>
  <c r="D41" i="1"/>
  <c r="H40" i="1"/>
  <c r="D40" i="1"/>
  <c r="H39" i="1"/>
  <c r="D39" i="1"/>
  <c r="H38" i="1"/>
  <c r="D38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D28" i="1"/>
  <c r="H27" i="1"/>
  <c r="D27" i="1"/>
  <c r="H26" i="1"/>
  <c r="D26" i="1"/>
  <c r="H25" i="1"/>
  <c r="D25" i="1"/>
  <c r="H24" i="1"/>
  <c r="D24" i="1"/>
  <c r="D23" i="1"/>
  <c r="H22" i="1"/>
  <c r="H21" i="1"/>
  <c r="H20" i="1"/>
  <c r="D20" i="1"/>
  <c r="H19" i="1"/>
  <c r="D19" i="1"/>
  <c r="H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9" i="1"/>
  <c r="H8" i="1"/>
  <c r="H7" i="1"/>
  <c r="H6" i="1"/>
  <c r="D6" i="1"/>
  <c r="H5" i="1"/>
  <c r="D5" i="1"/>
  <c r="H4" i="1"/>
  <c r="D4" i="1"/>
  <c r="H3" i="1"/>
  <c r="D3" i="1"/>
</calcChain>
</file>

<file path=xl/sharedStrings.xml><?xml version="1.0" encoding="utf-8"?>
<sst xmlns="http://schemas.openxmlformats.org/spreadsheetml/2006/main" count="235" uniqueCount="129">
  <si>
    <t>Ценоразпис на услугите, предлагани в стоматологичен център Panovi Dent</t>
  </si>
  <si>
    <t>Прегледи:</t>
  </si>
  <si>
    <t>Ортодонтия:</t>
  </si>
  <si>
    <t>Първичен преглед</t>
  </si>
  <si>
    <t>Лингвална пластинка (шина) горна челюст</t>
  </si>
  <si>
    <t>Преглед по НЗОК + доплащане*</t>
  </si>
  <si>
    <t>Лингвална пластинка (шина) долна челюст</t>
  </si>
  <si>
    <t>Контролен преглед</t>
  </si>
  <si>
    <t>Поправка на шина</t>
  </si>
  <si>
    <t>Изготвяне на план за лечение</t>
  </si>
  <si>
    <t>Трейнър Myobrace</t>
  </si>
  <si>
    <t>Отпечатък на една/две челюсти</t>
  </si>
  <si>
    <t>20/40 лв.</t>
  </si>
  <si>
    <r>
      <t xml:space="preserve">10.23 - 20.45 </t>
    </r>
    <r>
      <rPr>
        <sz val="12"/>
        <color rgb="FF000000"/>
        <rFont val="Calibri"/>
        <family val="2"/>
        <charset val="204"/>
      </rPr>
      <t>E</t>
    </r>
    <r>
      <rPr>
        <sz val="11"/>
        <color rgb="FF000000"/>
        <rFont val="Calibri"/>
        <family val="2"/>
        <charset val="204"/>
      </rPr>
      <t>UR</t>
    </r>
  </si>
  <si>
    <r>
      <t xml:space="preserve">Експандер/RPE/Марко Роса - </t>
    </r>
    <r>
      <rPr>
        <sz val="11"/>
        <color rgb="FF000000"/>
        <rFont val="Calibri"/>
        <family val="2"/>
        <charset val="204"/>
      </rPr>
      <t>с припоени пръстени</t>
    </r>
  </si>
  <si>
    <t>*лица до 18г. не заплащат допълнителна такса, всички останали пациенти дължат административна такса - за създаване на електронно досие, дигитални снимки, отпечатъци</t>
  </si>
  <si>
    <t>Експандер/RPЕ, Марко Роса -  принтиран</t>
  </si>
  <si>
    <t>Профилактика, избелване, изграждане:</t>
  </si>
  <si>
    <t>Екстраорален апарат - headgear/facemask</t>
  </si>
  <si>
    <t>Почистване на плака и полиране - на дете</t>
  </si>
  <si>
    <t>Lip Bumper</t>
  </si>
  <si>
    <t>Почистване на зъбен камък + Airflow</t>
  </si>
  <si>
    <t>Поставяне на разлепен брекет/експандер</t>
  </si>
  <si>
    <t>Дълбоко почистване при пародонтит - за 1 зъб</t>
  </si>
  <si>
    <t>Сегментно лечение с брекети+пръстени</t>
  </si>
  <si>
    <t>Лечение на пародонтален джоб</t>
  </si>
  <si>
    <t>Carrier 3D motion</t>
  </si>
  <si>
    <t>Избелване на зъби с лазер ( 1 процедура)</t>
  </si>
  <si>
    <t>Алайнери Ortho Star - 3 броя</t>
  </si>
  <si>
    <t>Избелване на зъби с лазер ( 2 процедури)</t>
  </si>
  <si>
    <t>Метални брекети</t>
  </si>
  <si>
    <t>Шприци за избелване 10 или 16%</t>
  </si>
  <si>
    <t>Метални самолигиращи брекети</t>
  </si>
  <si>
    <t>Изработване на шини при бруксизъм</t>
  </si>
  <si>
    <t>Родиеви брекети</t>
  </si>
  <si>
    <t>Бондинг на зъб</t>
  </si>
  <si>
    <t>200 - 300 лв.</t>
  </si>
  <si>
    <t>102.26 - 153.39 EUR</t>
  </si>
  <si>
    <t xml:space="preserve">Родиеви самолигиращи брекети </t>
  </si>
  <si>
    <t>Лечение на флуорни петна - за един зъб</t>
  </si>
  <si>
    <t>Естетични/керамични брекети</t>
  </si>
  <si>
    <t>Домашна система за избелване (вкл.2 броя шини и 2 шприци с избелващ агент)</t>
  </si>
  <si>
    <t xml:space="preserve">Естетични/керамични самолигиращи брекети </t>
  </si>
  <si>
    <t>Терапия на млечен зъб:</t>
  </si>
  <si>
    <t>Ретенционен ретайнер - телен, вакуумен</t>
  </si>
  <si>
    <t>Обтурация (пломба) на млечен зъб по НЗОК</t>
  </si>
  <si>
    <t>без доплащане</t>
  </si>
  <si>
    <t>Ретенционен ретайнер - тип шина</t>
  </si>
  <si>
    <t>Обтурация (пломба) на млечен зъб /частен прием/</t>
  </si>
  <si>
    <r>
      <t xml:space="preserve">Лечение с алайнери </t>
    </r>
    <r>
      <rPr>
        <i/>
        <sz val="11"/>
        <color rgb="FF000000"/>
        <rFont val="Calibri"/>
        <family val="2"/>
        <charset val="204"/>
      </rPr>
      <t>(цената се определя спрямо броя на стъпките и сложността на лечението)</t>
    </r>
  </si>
  <si>
    <t>6500-7500 лв.</t>
  </si>
  <si>
    <t>3 323.40 - 3 834.69 EUR</t>
  </si>
  <si>
    <t>Екстракция на млечен зъб по НЗОК</t>
  </si>
  <si>
    <t>Сваляне на стар ретайнер</t>
  </si>
  <si>
    <t>Екстракция на млечен зъб /частен прием/</t>
  </si>
  <si>
    <t>Сваляне на брекети</t>
  </si>
  <si>
    <t>Лечение на пулпит, периодонтит по НЗОК+ доплащане</t>
  </si>
  <si>
    <t>Изработка на сплинт</t>
  </si>
  <si>
    <t>Лечение на пулпит, периодонтит /частен прием/</t>
  </si>
  <si>
    <t>Поставяне на мини имплант - за 1 брой</t>
  </si>
  <si>
    <t>Силанизация на 1 брой зъб</t>
  </si>
  <si>
    <t>Лечение на кариеси, пулпит:</t>
  </si>
  <si>
    <t>Обтурация по НЗОК + допл. на 1 повърхност</t>
  </si>
  <si>
    <t xml:space="preserve">Кореново лечение на канал </t>
  </si>
  <si>
    <t xml:space="preserve">Обтурация по НЗОК + допл. на 2 повърхности </t>
  </si>
  <si>
    <t>Ре-лечение на коренов канал</t>
  </si>
  <si>
    <t>Обтурация по НЗОК + допл. на 3 повърхности</t>
  </si>
  <si>
    <t>Изграждане на зъб с поставяне на щифт</t>
  </si>
  <si>
    <t>Обтурация с фотополимер на 1 повърхност</t>
  </si>
  <si>
    <t>Сваляне на щифт</t>
  </si>
  <si>
    <t>Обтурация с фотополимер на 2 повърхности</t>
  </si>
  <si>
    <t>Поставяне на медикаментозна вложка</t>
  </si>
  <si>
    <t>Обтурация с фотополимер на 3 повърхности</t>
  </si>
  <si>
    <t xml:space="preserve">Пародонтално шиниране на зъб </t>
  </si>
  <si>
    <t>Лечение с БИО керамика</t>
  </si>
  <si>
    <t>Лечение на флуорни петна (за 1 зъб)</t>
  </si>
  <si>
    <t>Хирургия:</t>
  </si>
  <si>
    <t>Екстракция на еднокоренов зъб по НЗОК +допл.</t>
  </si>
  <si>
    <t xml:space="preserve">Екстракция на еднокоренов зъб </t>
  </si>
  <si>
    <t>Екстракция на многокренов зъб по НЗОК +допл.</t>
  </si>
  <si>
    <t>Екстракция на многокренов зъб</t>
  </si>
  <si>
    <t>Екстракция на мърдец по НЗОК + доплащане</t>
  </si>
  <si>
    <t>Екстракция на мърдец</t>
  </si>
  <si>
    <t>Екстракция на полуретиниран мърдец по НЗОК + доплащане</t>
  </si>
  <si>
    <t>Екстракция на полуретиниран/ретиниран мъдрец</t>
  </si>
  <si>
    <t>300 - 350 лв.</t>
  </si>
  <si>
    <t>153.39 - 178.95 EUR</t>
  </si>
  <si>
    <t>Екстракция на ретиниран мърдец по НЗОК + доплащане</t>
  </si>
  <si>
    <t>Отстраняване на образувания в устната кухина</t>
  </si>
  <si>
    <t>300 - 450 лв.</t>
  </si>
  <si>
    <t>153.39 - 230.08 EUR</t>
  </si>
  <si>
    <t>Лазерна гингивопластика - за 1 брой зъб</t>
  </si>
  <si>
    <t>Лазерно разкриване на зъб</t>
  </si>
  <si>
    <t>Лазерна френулутомия</t>
  </si>
  <si>
    <t>Локално антибиотичено лечение/промивка</t>
  </si>
  <si>
    <t>Лазерна циркумцизия - на един зъб</t>
  </si>
  <si>
    <t>Сваляне на конци</t>
  </si>
  <si>
    <t>Протетика:</t>
  </si>
  <si>
    <t>Изграждане на временна корона в кабинет</t>
  </si>
  <si>
    <t>Циркониева корона (full contour)</t>
  </si>
  <si>
    <t>Временна корона - от зъботехник</t>
  </si>
  <si>
    <t>Циркониева корона (бленд)</t>
  </si>
  <si>
    <t xml:space="preserve">Сваляне на стара корона </t>
  </si>
  <si>
    <t>Пинлей / лято щифтово пънче</t>
  </si>
  <si>
    <t>Циментиране на корона с временен цимент</t>
  </si>
  <si>
    <t>Фотополимерен инлей, онлей,овърлей</t>
  </si>
  <si>
    <t>Циментиране на корона с постоянен цимент</t>
  </si>
  <si>
    <t>Плакова протеза горна/долна</t>
  </si>
  <si>
    <t>Металокерамична корона - бленд</t>
  </si>
  <si>
    <t>Еластична протеза горна/долна</t>
  </si>
  <si>
    <t>Металокерамична корона</t>
  </si>
  <si>
    <t>Моделно-лята протеза горна/долна тотална</t>
  </si>
  <si>
    <t>Изцяло керамична корона</t>
  </si>
  <si>
    <t>Поправка на протеза</t>
  </si>
  <si>
    <t>120 - 150 лв.</t>
  </si>
  <si>
    <t>61.36 - 76.69 EUR</t>
  </si>
  <si>
    <t>Керамична фасета</t>
  </si>
  <si>
    <t>*При изработка над 3 корони се изготвя оферта с преференциална цена</t>
  </si>
  <si>
    <t>*лица до 18г. не заплащат допълнителна такса</t>
  </si>
  <si>
    <t>Експандер/RPE- принтиран</t>
  </si>
  <si>
    <r>
      <t xml:space="preserve">FAS алайнери </t>
    </r>
    <r>
      <rPr>
        <i/>
        <sz val="11"/>
        <color rgb="FF000000"/>
        <rFont val="Calibri"/>
        <family val="2"/>
        <charset val="204"/>
      </rPr>
      <t>(цената се определя спрямо броя на стъпките и сложността на лечението)</t>
    </r>
  </si>
  <si>
    <t>Екстракция на еднокоренов зъб по НЗОК +доплащане</t>
  </si>
  <si>
    <t>Екстракция на еднокоренов зъб /частен прием/</t>
  </si>
  <si>
    <t>Екстракция на многокренов зъб по НЗОК +доплащане</t>
  </si>
  <si>
    <t>Екстракция на многокренов зъб /частен прием/</t>
  </si>
  <si>
    <t>Екстракция на мърдец /частен прием/</t>
  </si>
  <si>
    <t>Екстракция на полуретиниран мърдец /частен прием/</t>
  </si>
  <si>
    <t>Екстракция на ретиниран мърдец /частен прием/</t>
  </si>
  <si>
    <t>Лазерна гингивектомия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</si>
</sst>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.000&quot; &quot;[$EUR-409];[Red]#.000&quot; &quot;[$EUR-409]"/>
    <numFmt numFmtId="165" formatCode="#,##0[$лв.-409];[Red]&quot;-&quot;#,##0[$лв.-409]"/>
    <numFmt numFmtId="166" formatCode="#.##&quot; &quot;[$EUR-409];[Red]#.##&quot; &quot;[$EUR-409];"/>
    <numFmt numFmtId="167" formatCode="#.00[$лв.-409];[Red]&quot;-&quot;#.00[$лв.-409]"/>
  </numFmts>
  <fonts count="9" x14ac:knownFonts="1">
    <font>
      <sz val="11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3"/>
      <color rgb="FF000000"/>
      <name val="Calibri"/>
      <family val="2"/>
      <charset val="204"/>
    </font>
    <font>
      <b/>
      <sz val="13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i/>
      <sz val="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167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/>
    <xf numFmtId="165" fontId="4" fillId="0" borderId="1" xfId="0" applyNumberFormat="1" applyFont="1" applyBorder="1" applyAlignment="1">
      <alignment horizontal="center"/>
    </xf>
    <xf numFmtId="0" fontId="4" fillId="0" borderId="0" xfId="0" applyFont="1" applyFill="1"/>
    <xf numFmtId="165" fontId="4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Fill="1" applyBorder="1"/>
    <xf numFmtId="165" fontId="4" fillId="0" borderId="1" xfId="0" applyNumberFormat="1" applyFont="1" applyFill="1" applyBorder="1" applyAlignment="1">
      <alignment horizontal="center"/>
    </xf>
    <xf numFmtId="16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2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2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8" fillId="0" borderId="2" xfId="0" applyFont="1" applyFill="1" applyBorder="1"/>
    <xf numFmtId="0" fontId="7" fillId="0" borderId="1" xfId="0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workbookViewId="0"/>
  </sheetViews>
  <sheetFormatPr defaultRowHeight="14.45" x14ac:dyDescent="0.25"/>
  <cols>
    <col min="1" max="1" width="2.140625" customWidth="1"/>
    <col min="2" max="2" width="57.42578125" customWidth="1"/>
    <col min="3" max="3" width="14.7109375" style="27" bestFit="1" customWidth="1"/>
    <col min="4" max="4" width="18.28515625" style="27" bestFit="1" customWidth="1"/>
    <col min="5" max="5" width="3" customWidth="1"/>
    <col min="6" max="6" width="56" bestFit="1" customWidth="1"/>
    <col min="7" max="7" width="14.42578125" style="27" bestFit="1" customWidth="1"/>
    <col min="8" max="8" width="18.28515625" style="27" customWidth="1"/>
    <col min="9" max="9" width="9.140625" customWidth="1"/>
  </cols>
  <sheetData>
    <row r="1" spans="2:8" ht="55.15" customHeight="1" x14ac:dyDescent="0.25">
      <c r="B1" s="28" t="s">
        <v>0</v>
      </c>
      <c r="C1" s="28"/>
      <c r="D1" s="28"/>
      <c r="E1" s="28"/>
      <c r="F1" s="28"/>
      <c r="G1" s="28"/>
      <c r="H1" s="28"/>
    </row>
    <row r="2" spans="2:8" s="1" customFormat="1" ht="17.25" x14ac:dyDescent="0.3">
      <c r="B2" s="29" t="s">
        <v>1</v>
      </c>
      <c r="C2" s="29"/>
      <c r="D2" s="29"/>
      <c r="F2" s="29" t="s">
        <v>2</v>
      </c>
      <c r="G2" s="29"/>
      <c r="H2" s="29"/>
    </row>
    <row r="3" spans="2:8" s="2" customFormat="1" ht="18.75" x14ac:dyDescent="0.3">
      <c r="B3" s="3" t="s">
        <v>3</v>
      </c>
      <c r="C3" s="4">
        <v>50</v>
      </c>
      <c r="D3" s="5">
        <f>C3/1.95583</f>
        <v>25.564594059810926</v>
      </c>
      <c r="F3" s="6" t="s">
        <v>4</v>
      </c>
      <c r="G3" s="4">
        <v>500</v>
      </c>
      <c r="H3" s="5">
        <f t="shared" ref="H3:H22" si="0">G3/1.95583</f>
        <v>255.64594059810923</v>
      </c>
    </row>
    <row r="4" spans="2:8" s="2" customFormat="1" ht="18.75" x14ac:dyDescent="0.3">
      <c r="B4" s="3" t="s">
        <v>5</v>
      </c>
      <c r="C4" s="7">
        <v>17</v>
      </c>
      <c r="D4" s="5">
        <f>C4/1.95583</f>
        <v>8.691961980335714</v>
      </c>
      <c r="F4" s="6" t="s">
        <v>6</v>
      </c>
      <c r="G4" s="4">
        <v>450</v>
      </c>
      <c r="H4" s="5">
        <f t="shared" si="0"/>
        <v>230.08134653829833</v>
      </c>
    </row>
    <row r="5" spans="2:8" s="2" customFormat="1" ht="18.75" x14ac:dyDescent="0.3">
      <c r="B5" s="3" t="s">
        <v>7</v>
      </c>
      <c r="C5" s="8">
        <v>30</v>
      </c>
      <c r="D5" s="5">
        <f>C5/1.95583</f>
        <v>15.338756435886555</v>
      </c>
      <c r="F5" s="6" t="s">
        <v>8</v>
      </c>
      <c r="G5" s="4">
        <v>70</v>
      </c>
      <c r="H5" s="5">
        <f t="shared" si="0"/>
        <v>35.790431683735292</v>
      </c>
    </row>
    <row r="6" spans="2:8" s="2" customFormat="1" ht="18.75" x14ac:dyDescent="0.3">
      <c r="B6" s="9" t="s">
        <v>9</v>
      </c>
      <c r="C6" s="4">
        <v>150</v>
      </c>
      <c r="D6" s="5">
        <f>C6/1.95583</f>
        <v>76.693782179432773</v>
      </c>
      <c r="F6" s="6" t="s">
        <v>10</v>
      </c>
      <c r="G6" s="4">
        <v>350</v>
      </c>
      <c r="H6" s="5">
        <f t="shared" si="0"/>
        <v>178.95215841867648</v>
      </c>
    </row>
    <row r="7" spans="2:8" s="2" customFormat="1" ht="28.15" customHeight="1" x14ac:dyDescent="0.3">
      <c r="B7" s="10" t="s">
        <v>11</v>
      </c>
      <c r="C7" s="11" t="s">
        <v>12</v>
      </c>
      <c r="D7" s="12" t="s">
        <v>13</v>
      </c>
      <c r="F7" s="13" t="s">
        <v>14</v>
      </c>
      <c r="G7" s="4">
        <v>750</v>
      </c>
      <c r="H7" s="5">
        <f t="shared" si="0"/>
        <v>383.46891089716388</v>
      </c>
    </row>
    <row r="8" spans="2:8" ht="22.9" customHeight="1" x14ac:dyDescent="0.3">
      <c r="B8" s="30" t="s">
        <v>15</v>
      </c>
      <c r="C8" s="30"/>
      <c r="D8" s="30"/>
      <c r="E8" s="14"/>
      <c r="F8" s="6" t="s">
        <v>16</v>
      </c>
      <c r="G8" s="15">
        <v>850</v>
      </c>
      <c r="H8" s="5">
        <f t="shared" si="0"/>
        <v>434.59809901678574</v>
      </c>
    </row>
    <row r="9" spans="2:8" ht="18.75" x14ac:dyDescent="0.3">
      <c r="B9" s="31" t="s">
        <v>17</v>
      </c>
      <c r="C9" s="31"/>
      <c r="D9" s="31"/>
      <c r="E9" s="14"/>
      <c r="F9" s="16" t="s">
        <v>18</v>
      </c>
      <c r="G9" s="17">
        <v>150</v>
      </c>
      <c r="H9" s="18">
        <f t="shared" si="0"/>
        <v>76.693782179432773</v>
      </c>
    </row>
    <row r="10" spans="2:8" ht="18.75" x14ac:dyDescent="0.3">
      <c r="B10" s="6" t="s">
        <v>19</v>
      </c>
      <c r="C10" s="4">
        <v>40</v>
      </c>
      <c r="D10" s="5">
        <f t="shared" ref="D10:D17" si="1">C10/1.95583</f>
        <v>20.45167524784874</v>
      </c>
      <c r="E10" s="14"/>
      <c r="F10" s="6" t="s">
        <v>20</v>
      </c>
      <c r="G10" s="15">
        <v>650</v>
      </c>
      <c r="H10" s="5">
        <f t="shared" si="0"/>
        <v>332.33972277754202</v>
      </c>
    </row>
    <row r="11" spans="2:8" ht="18.75" x14ac:dyDescent="0.3">
      <c r="B11" s="6" t="s">
        <v>21</v>
      </c>
      <c r="C11" s="4">
        <v>150</v>
      </c>
      <c r="D11" s="5">
        <f t="shared" si="1"/>
        <v>76.693782179432773</v>
      </c>
      <c r="E11" s="14"/>
      <c r="F11" s="6" t="s">
        <v>22</v>
      </c>
      <c r="G11" s="15">
        <v>30</v>
      </c>
      <c r="H11" s="5">
        <f t="shared" si="0"/>
        <v>15.338756435886555</v>
      </c>
    </row>
    <row r="12" spans="2:8" ht="18.75" x14ac:dyDescent="0.3">
      <c r="B12" s="19" t="s">
        <v>23</v>
      </c>
      <c r="C12" s="4">
        <v>20</v>
      </c>
      <c r="D12" s="5">
        <f t="shared" si="1"/>
        <v>10.22583762392437</v>
      </c>
      <c r="E12" s="14"/>
      <c r="F12" s="6" t="s">
        <v>24</v>
      </c>
      <c r="G12" s="15">
        <v>650</v>
      </c>
      <c r="H12" s="5">
        <f t="shared" si="0"/>
        <v>332.33972277754202</v>
      </c>
    </row>
    <row r="13" spans="2:8" ht="18.75" x14ac:dyDescent="0.3">
      <c r="B13" s="6" t="s">
        <v>25</v>
      </c>
      <c r="C13" s="4">
        <v>40</v>
      </c>
      <c r="D13" s="5">
        <f t="shared" si="1"/>
        <v>20.45167524784874</v>
      </c>
      <c r="E13" s="14"/>
      <c r="F13" s="6" t="s">
        <v>26</v>
      </c>
      <c r="G13" s="15">
        <v>700</v>
      </c>
      <c r="H13" s="5">
        <f t="shared" si="0"/>
        <v>357.90431683735295</v>
      </c>
    </row>
    <row r="14" spans="2:8" ht="18.75" x14ac:dyDescent="0.3">
      <c r="B14" s="6" t="s">
        <v>27</v>
      </c>
      <c r="C14" s="4">
        <v>300</v>
      </c>
      <c r="D14" s="5">
        <f t="shared" si="1"/>
        <v>153.38756435886555</v>
      </c>
      <c r="E14" s="14"/>
      <c r="F14" s="6" t="s">
        <v>28</v>
      </c>
      <c r="G14" s="15">
        <v>350</v>
      </c>
      <c r="H14" s="5">
        <f t="shared" si="0"/>
        <v>178.95215841867648</v>
      </c>
    </row>
    <row r="15" spans="2:8" ht="18.75" x14ac:dyDescent="0.3">
      <c r="B15" s="6" t="s">
        <v>29</v>
      </c>
      <c r="C15" s="4">
        <v>500</v>
      </c>
      <c r="D15" s="5">
        <f t="shared" si="1"/>
        <v>255.64594059810923</v>
      </c>
      <c r="E15" s="14"/>
      <c r="F15" s="20" t="s">
        <v>30</v>
      </c>
      <c r="G15" s="21">
        <v>4500</v>
      </c>
      <c r="H15" s="5">
        <f t="shared" si="0"/>
        <v>2300.8134653829834</v>
      </c>
    </row>
    <row r="16" spans="2:8" ht="14.45" customHeight="1" x14ac:dyDescent="0.3">
      <c r="B16" s="6" t="s">
        <v>31</v>
      </c>
      <c r="C16" s="4">
        <v>60</v>
      </c>
      <c r="D16" s="5">
        <f t="shared" si="1"/>
        <v>30.677512871773111</v>
      </c>
      <c r="E16" s="14"/>
      <c r="F16" s="20" t="s">
        <v>32</v>
      </c>
      <c r="G16" s="21">
        <v>5000</v>
      </c>
      <c r="H16" s="5">
        <f t="shared" si="0"/>
        <v>2556.4594059810925</v>
      </c>
    </row>
    <row r="17" spans="2:8" ht="18.75" x14ac:dyDescent="0.3">
      <c r="B17" s="6" t="s">
        <v>33</v>
      </c>
      <c r="C17" s="4">
        <v>180</v>
      </c>
      <c r="D17" s="5">
        <f t="shared" si="1"/>
        <v>92.032538615319325</v>
      </c>
      <c r="E17" s="14"/>
      <c r="F17" s="20" t="s">
        <v>34</v>
      </c>
      <c r="G17" s="21">
        <v>5000</v>
      </c>
      <c r="H17" s="5">
        <f t="shared" si="0"/>
        <v>2556.4594059810925</v>
      </c>
    </row>
    <row r="18" spans="2:8" ht="37.5" x14ac:dyDescent="0.3">
      <c r="B18" s="10" t="s">
        <v>35</v>
      </c>
      <c r="C18" s="4" t="s">
        <v>36</v>
      </c>
      <c r="D18" s="22" t="s">
        <v>37</v>
      </c>
      <c r="E18" s="14"/>
      <c r="F18" s="20" t="s">
        <v>38</v>
      </c>
      <c r="G18" s="21">
        <v>5500</v>
      </c>
      <c r="H18" s="5">
        <f t="shared" si="0"/>
        <v>2812.1053465792015</v>
      </c>
    </row>
    <row r="19" spans="2:8" ht="18.75" x14ac:dyDescent="0.3">
      <c r="B19" s="6" t="s">
        <v>39</v>
      </c>
      <c r="C19" s="4">
        <v>50</v>
      </c>
      <c r="D19" s="5">
        <f>C19/1.95583</f>
        <v>25.564594059810926</v>
      </c>
      <c r="E19" s="14"/>
      <c r="F19" s="23" t="s">
        <v>40</v>
      </c>
      <c r="G19" s="24">
        <v>6000</v>
      </c>
      <c r="H19" s="5">
        <f t="shared" si="0"/>
        <v>3067.751287177311</v>
      </c>
    </row>
    <row r="20" spans="2:8" ht="37.5" x14ac:dyDescent="0.3">
      <c r="B20" s="9" t="s">
        <v>41</v>
      </c>
      <c r="C20" s="4">
        <v>250</v>
      </c>
      <c r="D20" s="5">
        <f>C20/1.95583</f>
        <v>127.82297029905462</v>
      </c>
      <c r="E20" s="14"/>
      <c r="F20" s="20" t="s">
        <v>42</v>
      </c>
      <c r="G20" s="21">
        <v>6000</v>
      </c>
      <c r="H20" s="5">
        <f t="shared" si="0"/>
        <v>3067.751287177311</v>
      </c>
    </row>
    <row r="21" spans="2:8" ht="18.75" x14ac:dyDescent="0.3">
      <c r="B21" s="32" t="s">
        <v>43</v>
      </c>
      <c r="C21" s="32"/>
      <c r="D21" s="32"/>
      <c r="E21" s="14"/>
      <c r="F21" s="6" t="s">
        <v>44</v>
      </c>
      <c r="G21" s="15">
        <v>150</v>
      </c>
      <c r="H21" s="5">
        <f t="shared" si="0"/>
        <v>76.693782179432773</v>
      </c>
    </row>
    <row r="22" spans="2:8" ht="18.75" x14ac:dyDescent="0.3">
      <c r="B22" s="6" t="s">
        <v>45</v>
      </c>
      <c r="C22" s="33" t="s">
        <v>46</v>
      </c>
      <c r="D22" s="33"/>
      <c r="E22" s="14"/>
      <c r="F22" s="6" t="s">
        <v>47</v>
      </c>
      <c r="G22" s="15">
        <v>200</v>
      </c>
      <c r="H22" s="5">
        <f t="shared" si="0"/>
        <v>102.2583762392437</v>
      </c>
    </row>
    <row r="23" spans="2:8" ht="37.5" x14ac:dyDescent="0.3">
      <c r="B23" s="19" t="s">
        <v>48</v>
      </c>
      <c r="C23" s="4">
        <v>89</v>
      </c>
      <c r="D23" s="5">
        <f t="shared" ref="D23:D28" si="2">C23/1.95583</f>
        <v>45.504977426463448</v>
      </c>
      <c r="E23" s="14"/>
      <c r="F23" s="13" t="s">
        <v>49</v>
      </c>
      <c r="G23" s="25" t="s">
        <v>50</v>
      </c>
      <c r="H23" s="26" t="s">
        <v>51</v>
      </c>
    </row>
    <row r="24" spans="2:8" ht="18.75" x14ac:dyDescent="0.3">
      <c r="B24" s="6" t="s">
        <v>52</v>
      </c>
      <c r="C24" s="4">
        <v>15</v>
      </c>
      <c r="D24" s="5">
        <f t="shared" si="2"/>
        <v>7.6693782179432777</v>
      </c>
      <c r="E24" s="14"/>
      <c r="F24" s="6" t="s">
        <v>53</v>
      </c>
      <c r="G24" s="15">
        <v>50</v>
      </c>
      <c r="H24" s="5">
        <f>G24/1.95583</f>
        <v>25.564594059810926</v>
      </c>
    </row>
    <row r="25" spans="2:8" ht="18.75" x14ac:dyDescent="0.3">
      <c r="B25" s="6" t="s">
        <v>54</v>
      </c>
      <c r="C25" s="4">
        <v>50</v>
      </c>
      <c r="D25" s="5">
        <f t="shared" si="2"/>
        <v>25.564594059810926</v>
      </c>
      <c r="E25" s="14"/>
      <c r="F25" s="6" t="s">
        <v>55</v>
      </c>
      <c r="G25" s="15">
        <v>100</v>
      </c>
      <c r="H25" s="5">
        <f>G25/1.95583</f>
        <v>51.129188119621851</v>
      </c>
    </row>
    <row r="26" spans="2:8" ht="37.5" x14ac:dyDescent="0.3">
      <c r="B26" s="19" t="s">
        <v>56</v>
      </c>
      <c r="C26" s="4">
        <v>12</v>
      </c>
      <c r="D26" s="5">
        <f t="shared" si="2"/>
        <v>6.1355025743546223</v>
      </c>
      <c r="E26" s="14"/>
      <c r="F26" s="6" t="s">
        <v>57</v>
      </c>
      <c r="G26" s="15">
        <v>350</v>
      </c>
      <c r="H26" s="5">
        <f>G26/1.95583</f>
        <v>178.95215841867648</v>
      </c>
    </row>
    <row r="27" spans="2:8" ht="37.5" x14ac:dyDescent="0.3">
      <c r="B27" s="19" t="s">
        <v>58</v>
      </c>
      <c r="C27" s="4">
        <v>60</v>
      </c>
      <c r="D27" s="5">
        <f t="shared" si="2"/>
        <v>30.677512871773111</v>
      </c>
      <c r="E27" s="14"/>
      <c r="F27" s="6" t="s">
        <v>59</v>
      </c>
      <c r="G27" s="15">
        <v>250</v>
      </c>
      <c r="H27" s="5">
        <f>G27/1.95583</f>
        <v>127.82297029905462</v>
      </c>
    </row>
    <row r="28" spans="2:8" ht="18.75" x14ac:dyDescent="0.3">
      <c r="B28" s="6" t="s">
        <v>60</v>
      </c>
      <c r="C28" s="4">
        <v>40</v>
      </c>
      <c r="D28" s="5">
        <f t="shared" si="2"/>
        <v>20.45167524784874</v>
      </c>
      <c r="E28" s="14"/>
    </row>
    <row r="29" spans="2:8" ht="15.75" x14ac:dyDescent="0.25">
      <c r="B29" s="34" t="s">
        <v>61</v>
      </c>
      <c r="C29" s="34"/>
      <c r="D29" s="34"/>
      <c r="E29" s="34"/>
      <c r="F29" s="34"/>
      <c r="G29" s="34"/>
      <c r="H29" s="34"/>
    </row>
    <row r="30" spans="2:8" ht="18.75" x14ac:dyDescent="0.3">
      <c r="B30" s="19" t="s">
        <v>62</v>
      </c>
      <c r="C30" s="4">
        <v>60</v>
      </c>
      <c r="D30" s="5">
        <f t="shared" ref="D30:D36" si="3">C30/1.95583</f>
        <v>30.677512871773111</v>
      </c>
      <c r="E30" s="14"/>
      <c r="F30" s="6" t="s">
        <v>63</v>
      </c>
      <c r="G30" s="4">
        <v>150</v>
      </c>
      <c r="H30" s="5">
        <f t="shared" ref="H30:H36" si="4">G30/1.95583</f>
        <v>76.693782179432773</v>
      </c>
    </row>
    <row r="31" spans="2:8" ht="18.75" x14ac:dyDescent="0.3">
      <c r="B31" s="19" t="s">
        <v>64</v>
      </c>
      <c r="C31" s="4">
        <v>80</v>
      </c>
      <c r="D31" s="5">
        <f t="shared" si="3"/>
        <v>40.903350495697481</v>
      </c>
      <c r="E31" s="14"/>
      <c r="F31" s="6" t="s">
        <v>65</v>
      </c>
      <c r="G31" s="4">
        <v>170</v>
      </c>
      <c r="H31" s="5">
        <f t="shared" si="4"/>
        <v>86.919619803357151</v>
      </c>
    </row>
    <row r="32" spans="2:8" ht="18.75" x14ac:dyDescent="0.3">
      <c r="B32" s="19" t="s">
        <v>66</v>
      </c>
      <c r="C32" s="4">
        <v>100</v>
      </c>
      <c r="D32" s="5">
        <f t="shared" si="3"/>
        <v>51.129188119621851</v>
      </c>
      <c r="E32" s="14"/>
      <c r="F32" s="6" t="s">
        <v>67</v>
      </c>
      <c r="G32" s="4">
        <v>250</v>
      </c>
      <c r="H32" s="5">
        <f t="shared" si="4"/>
        <v>127.82297029905462</v>
      </c>
    </row>
    <row r="33" spans="2:8" ht="18.75" x14ac:dyDescent="0.3">
      <c r="B33" s="6" t="s">
        <v>68</v>
      </c>
      <c r="C33" s="4">
        <v>130</v>
      </c>
      <c r="D33" s="5">
        <f t="shared" si="3"/>
        <v>66.46794455550841</v>
      </c>
      <c r="E33" s="14"/>
      <c r="F33" s="6" t="s">
        <v>69</v>
      </c>
      <c r="G33" s="4">
        <v>50</v>
      </c>
      <c r="H33" s="5">
        <f t="shared" si="4"/>
        <v>25.564594059810926</v>
      </c>
    </row>
    <row r="34" spans="2:8" ht="18.75" x14ac:dyDescent="0.3">
      <c r="B34" s="6" t="s">
        <v>70</v>
      </c>
      <c r="C34" s="4">
        <v>150</v>
      </c>
      <c r="D34" s="5">
        <f t="shared" si="3"/>
        <v>76.693782179432773</v>
      </c>
      <c r="E34" s="14"/>
      <c r="F34" s="6" t="s">
        <v>71</v>
      </c>
      <c r="G34" s="4">
        <v>40</v>
      </c>
      <c r="H34" s="5">
        <f t="shared" si="4"/>
        <v>20.45167524784874</v>
      </c>
    </row>
    <row r="35" spans="2:8" ht="18.75" x14ac:dyDescent="0.3">
      <c r="B35" s="6" t="s">
        <v>72</v>
      </c>
      <c r="C35" s="4">
        <v>180</v>
      </c>
      <c r="D35" s="5">
        <f t="shared" si="3"/>
        <v>92.032538615319325</v>
      </c>
      <c r="E35" s="14"/>
      <c r="F35" s="6" t="s">
        <v>73</v>
      </c>
      <c r="G35" s="4">
        <v>50</v>
      </c>
      <c r="H35" s="5">
        <f t="shared" si="4"/>
        <v>25.564594059810926</v>
      </c>
    </row>
    <row r="36" spans="2:8" ht="18.75" x14ac:dyDescent="0.3">
      <c r="B36" s="6" t="s">
        <v>74</v>
      </c>
      <c r="C36" s="4">
        <v>30</v>
      </c>
      <c r="D36" s="5">
        <f t="shared" si="3"/>
        <v>15.338756435886555</v>
      </c>
      <c r="E36" s="14"/>
      <c r="F36" s="6" t="s">
        <v>75</v>
      </c>
      <c r="G36" s="4">
        <v>50</v>
      </c>
      <c r="H36" s="5">
        <f t="shared" si="4"/>
        <v>25.564594059810926</v>
      </c>
    </row>
    <row r="37" spans="2:8" ht="15.75" x14ac:dyDescent="0.25">
      <c r="B37" s="35" t="s">
        <v>76</v>
      </c>
      <c r="C37" s="35"/>
      <c r="D37" s="35"/>
      <c r="E37" s="35"/>
      <c r="F37" s="35"/>
      <c r="G37" s="35"/>
      <c r="H37" s="35"/>
    </row>
    <row r="38" spans="2:8" ht="37.5" x14ac:dyDescent="0.3">
      <c r="B38" s="19" t="s">
        <v>77</v>
      </c>
      <c r="C38" s="4">
        <v>60</v>
      </c>
      <c r="D38" s="5">
        <f t="shared" ref="D38:D45" si="5">C38/1.95583</f>
        <v>30.677512871773111</v>
      </c>
      <c r="E38" s="14"/>
      <c r="F38" s="19" t="s">
        <v>78</v>
      </c>
      <c r="G38" s="4">
        <v>120</v>
      </c>
      <c r="H38" s="5">
        <f>G38/1.95583</f>
        <v>61.355025743546221</v>
      </c>
    </row>
    <row r="39" spans="2:8" ht="37.5" x14ac:dyDescent="0.3">
      <c r="B39" s="19" t="s">
        <v>79</v>
      </c>
      <c r="C39" s="4">
        <v>100</v>
      </c>
      <c r="D39" s="5">
        <f t="shared" si="5"/>
        <v>51.129188119621851</v>
      </c>
      <c r="E39" s="14"/>
      <c r="F39" s="6" t="s">
        <v>80</v>
      </c>
      <c r="G39" s="4">
        <v>180</v>
      </c>
      <c r="H39" s="5">
        <f>G39/1.95583</f>
        <v>92.032538615319325</v>
      </c>
    </row>
    <row r="40" spans="2:8" ht="18.75" x14ac:dyDescent="0.3">
      <c r="B40" s="6" t="s">
        <v>81</v>
      </c>
      <c r="C40" s="4">
        <v>120</v>
      </c>
      <c r="D40" s="5">
        <f t="shared" si="5"/>
        <v>61.355025743546221</v>
      </c>
      <c r="E40" s="14"/>
      <c r="F40" s="6" t="s">
        <v>82</v>
      </c>
      <c r="G40" s="4">
        <v>200</v>
      </c>
      <c r="H40" s="5">
        <f>G40/1.95583</f>
        <v>102.2583762392437</v>
      </c>
    </row>
    <row r="41" spans="2:8" ht="37.5" x14ac:dyDescent="0.3">
      <c r="B41" s="19" t="s">
        <v>83</v>
      </c>
      <c r="C41" s="4">
        <v>210</v>
      </c>
      <c r="D41" s="5">
        <f t="shared" si="5"/>
        <v>107.37129505120589</v>
      </c>
      <c r="E41" s="14"/>
      <c r="F41" s="19" t="s">
        <v>84</v>
      </c>
      <c r="G41" s="8" t="s">
        <v>85</v>
      </c>
      <c r="H41" s="26" t="s">
        <v>86</v>
      </c>
    </row>
    <row r="42" spans="2:8" ht="37.5" x14ac:dyDescent="0.3">
      <c r="B42" s="19" t="s">
        <v>87</v>
      </c>
      <c r="C42" s="4">
        <v>260</v>
      </c>
      <c r="D42" s="5">
        <f t="shared" si="5"/>
        <v>132.93588911101682</v>
      </c>
      <c r="E42" s="14"/>
      <c r="F42" s="6" t="s">
        <v>88</v>
      </c>
      <c r="G42" s="11" t="s">
        <v>89</v>
      </c>
      <c r="H42" s="26" t="s">
        <v>90</v>
      </c>
    </row>
    <row r="43" spans="2:8" ht="18.75" x14ac:dyDescent="0.3">
      <c r="B43" s="6" t="s">
        <v>91</v>
      </c>
      <c r="C43" s="4">
        <v>50</v>
      </c>
      <c r="D43" s="5">
        <f t="shared" si="5"/>
        <v>25.564594059810926</v>
      </c>
      <c r="E43" s="14"/>
      <c r="F43" s="16" t="s">
        <v>92</v>
      </c>
      <c r="G43" s="4">
        <v>150</v>
      </c>
      <c r="H43" s="5">
        <f>G43/1.95583</f>
        <v>76.693782179432773</v>
      </c>
    </row>
    <row r="44" spans="2:8" ht="18.75" x14ac:dyDescent="0.3">
      <c r="B44" s="6" t="s">
        <v>93</v>
      </c>
      <c r="C44" s="4">
        <v>180</v>
      </c>
      <c r="D44" s="5">
        <f t="shared" si="5"/>
        <v>92.032538615319325</v>
      </c>
      <c r="E44" s="14"/>
      <c r="F44" s="6" t="s">
        <v>94</v>
      </c>
      <c r="G44" s="4">
        <v>30</v>
      </c>
      <c r="H44" s="5">
        <f>G44/1.95583</f>
        <v>15.338756435886555</v>
      </c>
    </row>
    <row r="45" spans="2:8" ht="18.75" x14ac:dyDescent="0.3">
      <c r="B45" s="6" t="s">
        <v>95</v>
      </c>
      <c r="C45" s="4">
        <v>100</v>
      </c>
      <c r="D45" s="5">
        <f t="shared" si="5"/>
        <v>51.129188119621851</v>
      </c>
      <c r="E45" s="14"/>
      <c r="F45" s="6" t="s">
        <v>96</v>
      </c>
      <c r="G45" s="4">
        <v>20</v>
      </c>
      <c r="H45" s="5">
        <f>G45/1.95583</f>
        <v>10.22583762392437</v>
      </c>
    </row>
    <row r="46" spans="2:8" ht="15.75" x14ac:dyDescent="0.25">
      <c r="E46" s="14"/>
    </row>
    <row r="47" spans="2:8" ht="15.75" x14ac:dyDescent="0.25">
      <c r="B47" s="34" t="s">
        <v>97</v>
      </c>
      <c r="C47" s="34"/>
      <c r="D47" s="34"/>
      <c r="E47" s="34"/>
      <c r="F47" s="34"/>
      <c r="G47" s="34"/>
      <c r="H47" s="34"/>
    </row>
    <row r="48" spans="2:8" ht="18.75" x14ac:dyDescent="0.3">
      <c r="B48" s="6" t="s">
        <v>98</v>
      </c>
      <c r="C48" s="4">
        <v>40</v>
      </c>
      <c r="D48" s="5">
        <f t="shared" ref="D48:D56" si="6">C48/1.95583</f>
        <v>20.45167524784874</v>
      </c>
      <c r="E48" s="14"/>
      <c r="F48" s="6" t="s">
        <v>99</v>
      </c>
      <c r="G48" s="4">
        <v>450</v>
      </c>
      <c r="H48" s="5">
        <f t="shared" ref="H48:H54" si="7">G48/1.95583</f>
        <v>230.08134653829833</v>
      </c>
    </row>
    <row r="49" spans="2:8" ht="18.75" x14ac:dyDescent="0.3">
      <c r="B49" s="6" t="s">
        <v>100</v>
      </c>
      <c r="C49" s="4">
        <v>70</v>
      </c>
      <c r="D49" s="5">
        <f t="shared" si="6"/>
        <v>35.790431683735292</v>
      </c>
      <c r="E49" s="14"/>
      <c r="F49" s="6" t="s">
        <v>101</v>
      </c>
      <c r="G49" s="4">
        <v>500</v>
      </c>
      <c r="H49" s="5">
        <f t="shared" si="7"/>
        <v>255.64594059810923</v>
      </c>
    </row>
    <row r="50" spans="2:8" ht="18.75" x14ac:dyDescent="0.3">
      <c r="B50" s="6" t="s">
        <v>102</v>
      </c>
      <c r="C50" s="4">
        <v>40</v>
      </c>
      <c r="D50" s="5">
        <f t="shared" si="6"/>
        <v>20.45167524784874</v>
      </c>
      <c r="E50" s="14"/>
      <c r="F50" s="6" t="s">
        <v>103</v>
      </c>
      <c r="G50" s="4">
        <v>200</v>
      </c>
      <c r="H50" s="5">
        <f t="shared" si="7"/>
        <v>102.2583762392437</v>
      </c>
    </row>
    <row r="51" spans="2:8" ht="18.75" x14ac:dyDescent="0.3">
      <c r="B51" s="6" t="s">
        <v>104</v>
      </c>
      <c r="C51" s="4">
        <v>20</v>
      </c>
      <c r="D51" s="5">
        <f t="shared" si="6"/>
        <v>10.22583762392437</v>
      </c>
      <c r="E51" s="14"/>
      <c r="F51" s="6" t="s">
        <v>105</v>
      </c>
      <c r="G51" s="4">
        <v>250</v>
      </c>
      <c r="H51" s="5">
        <f t="shared" si="7"/>
        <v>127.82297029905462</v>
      </c>
    </row>
    <row r="52" spans="2:8" ht="18.75" x14ac:dyDescent="0.3">
      <c r="B52" s="6" t="s">
        <v>106</v>
      </c>
      <c r="C52" s="4">
        <v>40</v>
      </c>
      <c r="D52" s="5">
        <f t="shared" si="6"/>
        <v>20.45167524784874</v>
      </c>
      <c r="E52" s="14"/>
      <c r="F52" s="6" t="s">
        <v>107</v>
      </c>
      <c r="G52" s="4">
        <v>500</v>
      </c>
      <c r="H52" s="5">
        <f t="shared" si="7"/>
        <v>255.64594059810923</v>
      </c>
    </row>
    <row r="53" spans="2:8" ht="18.75" x14ac:dyDescent="0.3">
      <c r="B53" s="6" t="s">
        <v>108</v>
      </c>
      <c r="C53" s="4">
        <v>220</v>
      </c>
      <c r="D53" s="5">
        <f t="shared" si="6"/>
        <v>112.48421386316807</v>
      </c>
      <c r="E53" s="14"/>
      <c r="F53" s="6" t="s">
        <v>109</v>
      </c>
      <c r="G53" s="4">
        <v>900</v>
      </c>
      <c r="H53" s="5">
        <f t="shared" si="7"/>
        <v>460.16269307659667</v>
      </c>
    </row>
    <row r="54" spans="2:8" ht="18.75" x14ac:dyDescent="0.3">
      <c r="B54" s="6" t="s">
        <v>110</v>
      </c>
      <c r="C54" s="4">
        <v>380</v>
      </c>
      <c r="D54" s="5">
        <f t="shared" si="6"/>
        <v>194.29091485456303</v>
      </c>
      <c r="E54" s="14"/>
      <c r="F54" s="6" t="s">
        <v>111</v>
      </c>
      <c r="G54" s="4">
        <v>900</v>
      </c>
      <c r="H54" s="5">
        <f t="shared" si="7"/>
        <v>460.16269307659667</v>
      </c>
    </row>
    <row r="55" spans="2:8" ht="37.5" x14ac:dyDescent="0.3">
      <c r="B55" s="6" t="s">
        <v>112</v>
      </c>
      <c r="C55" s="4">
        <v>550</v>
      </c>
      <c r="D55" s="5">
        <f t="shared" si="6"/>
        <v>281.21053465792016</v>
      </c>
      <c r="E55" s="14"/>
      <c r="F55" s="6" t="s">
        <v>113</v>
      </c>
      <c r="G55" s="11" t="s">
        <v>114</v>
      </c>
      <c r="H55" s="26" t="s">
        <v>115</v>
      </c>
    </row>
    <row r="56" spans="2:8" ht="15.6" customHeight="1" x14ac:dyDescent="0.3">
      <c r="B56" s="6" t="s">
        <v>116</v>
      </c>
      <c r="C56" s="4">
        <v>500</v>
      </c>
      <c r="D56" s="5">
        <f t="shared" si="6"/>
        <v>255.64594059810923</v>
      </c>
      <c r="E56" s="14"/>
      <c r="F56" s="36" t="s">
        <v>117</v>
      </c>
      <c r="G56" s="36"/>
      <c r="H56" s="36"/>
    </row>
  </sheetData>
  <mergeCells count="11">
    <mergeCell ref="C22:D22"/>
    <mergeCell ref="B29:H29"/>
    <mergeCell ref="B37:H37"/>
    <mergeCell ref="B47:H47"/>
    <mergeCell ref="F56:H56"/>
    <mergeCell ref="B1:H1"/>
    <mergeCell ref="B2:D2"/>
    <mergeCell ref="F2:H2"/>
    <mergeCell ref="B8:D8"/>
    <mergeCell ref="B9:D9"/>
    <mergeCell ref="B21:D21"/>
  </mergeCells>
  <printOptions horizontalCentered="1" verticalCentered="1"/>
  <pageMargins left="0.15748031496063003" right="0.15748031496063003" top="3.9370078740157521E-2" bottom="7.8740157480315029E-2" header="3.9370078740157521E-2" footer="7.8740157480315029E-2"/>
  <pageSetup paperSize="0" scale="58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workbookViewId="0"/>
  </sheetViews>
  <sheetFormatPr defaultRowHeight="14.45" x14ac:dyDescent="0.25"/>
  <cols>
    <col min="1" max="1" width="2.140625" customWidth="1"/>
    <col min="2" max="2" width="51.140625" customWidth="1"/>
    <col min="3" max="3" width="14.7109375" style="27" bestFit="1" customWidth="1"/>
    <col min="4" max="4" width="18.28515625" style="27" bestFit="1" customWidth="1"/>
    <col min="5" max="5" width="3" customWidth="1"/>
    <col min="6" max="6" width="56" bestFit="1" customWidth="1"/>
    <col min="7" max="7" width="14.42578125" style="27" bestFit="1" customWidth="1"/>
    <col min="8" max="8" width="18.28515625" style="27" customWidth="1"/>
    <col min="9" max="9" width="9.140625" customWidth="1"/>
  </cols>
  <sheetData>
    <row r="1" spans="2:8" ht="55.15" customHeight="1" x14ac:dyDescent="0.25">
      <c r="B1" s="28" t="s">
        <v>0</v>
      </c>
      <c r="C1" s="28"/>
      <c r="D1" s="28"/>
      <c r="E1" s="28"/>
      <c r="F1" s="28"/>
      <c r="G1" s="28"/>
      <c r="H1" s="28"/>
    </row>
    <row r="2" spans="2:8" s="1" customFormat="1" ht="17.25" x14ac:dyDescent="0.3">
      <c r="B2" s="29" t="s">
        <v>1</v>
      </c>
      <c r="C2" s="29"/>
      <c r="D2" s="29"/>
      <c r="F2" s="29" t="s">
        <v>2</v>
      </c>
      <c r="G2" s="29"/>
      <c r="H2" s="29"/>
    </row>
    <row r="3" spans="2:8" s="2" customFormat="1" ht="18.75" x14ac:dyDescent="0.3">
      <c r="B3" s="3" t="s">
        <v>3</v>
      </c>
      <c r="C3" s="4">
        <v>50</v>
      </c>
      <c r="D3" s="5">
        <f>C3/1.95583</f>
        <v>25.564594059810926</v>
      </c>
      <c r="F3" s="6" t="s">
        <v>4</v>
      </c>
      <c r="G3" s="4">
        <v>500</v>
      </c>
      <c r="H3" s="5">
        <f t="shared" ref="H3:H20" si="0">G3/1.95583</f>
        <v>255.64594059810923</v>
      </c>
    </row>
    <row r="4" spans="2:8" s="2" customFormat="1" ht="18.75" x14ac:dyDescent="0.3">
      <c r="B4" s="3" t="s">
        <v>5</v>
      </c>
      <c r="C4" s="7">
        <v>17</v>
      </c>
      <c r="D4" s="5">
        <f>C4/1.95583</f>
        <v>8.691961980335714</v>
      </c>
      <c r="F4" s="6" t="s">
        <v>6</v>
      </c>
      <c r="G4" s="4">
        <v>450</v>
      </c>
      <c r="H4" s="5">
        <f t="shared" si="0"/>
        <v>230.08134653829833</v>
      </c>
    </row>
    <row r="5" spans="2:8" s="2" customFormat="1" ht="18.75" x14ac:dyDescent="0.3">
      <c r="B5" s="3" t="s">
        <v>7</v>
      </c>
      <c r="C5" s="8">
        <v>30</v>
      </c>
      <c r="D5" s="5">
        <f>C5/1.95583</f>
        <v>15.338756435886555</v>
      </c>
      <c r="F5" s="6" t="s">
        <v>8</v>
      </c>
      <c r="G5" s="4">
        <v>70</v>
      </c>
      <c r="H5" s="5">
        <f t="shared" si="0"/>
        <v>35.790431683735292</v>
      </c>
    </row>
    <row r="6" spans="2:8" s="2" customFormat="1" ht="18.75" x14ac:dyDescent="0.3">
      <c r="B6" s="9" t="s">
        <v>9</v>
      </c>
      <c r="C6" s="4">
        <v>150</v>
      </c>
      <c r="D6" s="5">
        <f>C6/1.95583</f>
        <v>76.693782179432773</v>
      </c>
      <c r="F6" s="6" t="s">
        <v>10</v>
      </c>
      <c r="G6" s="4">
        <v>350</v>
      </c>
      <c r="H6" s="5">
        <f t="shared" si="0"/>
        <v>178.95215841867648</v>
      </c>
    </row>
    <row r="7" spans="2:8" s="2" customFormat="1" ht="28.15" customHeight="1" x14ac:dyDescent="0.3">
      <c r="B7" s="10" t="s">
        <v>11</v>
      </c>
      <c r="C7" s="11" t="s">
        <v>12</v>
      </c>
      <c r="D7" s="12" t="s">
        <v>13</v>
      </c>
      <c r="F7" s="13" t="s">
        <v>14</v>
      </c>
      <c r="G7" s="4">
        <v>750</v>
      </c>
      <c r="H7" s="5">
        <f t="shared" si="0"/>
        <v>383.46891089716388</v>
      </c>
    </row>
    <row r="8" spans="2:8" ht="18.75" x14ac:dyDescent="0.3">
      <c r="B8" s="38" t="s">
        <v>118</v>
      </c>
      <c r="C8" s="38"/>
      <c r="D8" s="38"/>
      <c r="E8" s="14"/>
      <c r="F8" s="6" t="s">
        <v>119</v>
      </c>
      <c r="G8" s="15">
        <v>850</v>
      </c>
      <c r="H8" s="5">
        <f t="shared" si="0"/>
        <v>434.59809901678574</v>
      </c>
    </row>
    <row r="9" spans="2:8" ht="18.75" x14ac:dyDescent="0.3">
      <c r="B9" s="31" t="s">
        <v>17</v>
      </c>
      <c r="C9" s="31"/>
      <c r="D9" s="31"/>
      <c r="E9" s="14"/>
      <c r="F9" s="16" t="s">
        <v>18</v>
      </c>
      <c r="G9" s="17">
        <v>150</v>
      </c>
      <c r="H9" s="18">
        <f t="shared" si="0"/>
        <v>76.693782179432773</v>
      </c>
    </row>
    <row r="10" spans="2:8" ht="18.75" x14ac:dyDescent="0.3">
      <c r="B10" s="6" t="s">
        <v>19</v>
      </c>
      <c r="C10" s="4">
        <v>40</v>
      </c>
      <c r="D10" s="5">
        <f t="shared" ref="D10:D17" si="1">C10/1.95583</f>
        <v>20.45167524784874</v>
      </c>
      <c r="E10" s="14"/>
      <c r="F10" s="6" t="s">
        <v>20</v>
      </c>
      <c r="G10" s="15">
        <v>650</v>
      </c>
      <c r="H10" s="5">
        <f t="shared" si="0"/>
        <v>332.33972277754202</v>
      </c>
    </row>
    <row r="11" spans="2:8" ht="18.75" x14ac:dyDescent="0.3">
      <c r="B11" s="6" t="s">
        <v>21</v>
      </c>
      <c r="C11" s="4">
        <v>150</v>
      </c>
      <c r="D11" s="5">
        <f t="shared" si="1"/>
        <v>76.693782179432773</v>
      </c>
      <c r="E11" s="14"/>
      <c r="F11" s="6" t="s">
        <v>22</v>
      </c>
      <c r="G11" s="15">
        <v>30</v>
      </c>
      <c r="H11" s="5">
        <f t="shared" si="0"/>
        <v>15.338756435886555</v>
      </c>
    </row>
    <row r="12" spans="2:8" ht="37.5" x14ac:dyDescent="0.3">
      <c r="B12" s="19" t="s">
        <v>23</v>
      </c>
      <c r="C12" s="4">
        <v>20</v>
      </c>
      <c r="D12" s="5">
        <f t="shared" si="1"/>
        <v>10.22583762392437</v>
      </c>
      <c r="E12" s="14"/>
      <c r="F12" s="6" t="s">
        <v>24</v>
      </c>
      <c r="G12" s="15">
        <v>650</v>
      </c>
      <c r="H12" s="5">
        <f t="shared" si="0"/>
        <v>332.33972277754202</v>
      </c>
    </row>
    <row r="13" spans="2:8" ht="18.75" x14ac:dyDescent="0.3">
      <c r="B13" s="6" t="s">
        <v>25</v>
      </c>
      <c r="C13" s="4">
        <v>40</v>
      </c>
      <c r="D13" s="5">
        <f t="shared" si="1"/>
        <v>20.45167524784874</v>
      </c>
      <c r="E13" s="14"/>
      <c r="F13" s="6" t="s">
        <v>26</v>
      </c>
      <c r="G13" s="15">
        <v>700</v>
      </c>
      <c r="H13" s="5">
        <f t="shared" si="0"/>
        <v>357.90431683735295</v>
      </c>
    </row>
    <row r="14" spans="2:8" ht="18.75" x14ac:dyDescent="0.3">
      <c r="B14" s="6" t="s">
        <v>27</v>
      </c>
      <c r="C14" s="4">
        <v>300</v>
      </c>
      <c r="D14" s="5">
        <f t="shared" si="1"/>
        <v>153.38756435886555</v>
      </c>
      <c r="E14" s="14"/>
      <c r="F14" s="6" t="s">
        <v>28</v>
      </c>
      <c r="G14" s="15">
        <v>350</v>
      </c>
      <c r="H14" s="5">
        <f t="shared" si="0"/>
        <v>178.95215841867648</v>
      </c>
    </row>
    <row r="15" spans="2:8" ht="18.75" x14ac:dyDescent="0.3">
      <c r="B15" s="6" t="s">
        <v>29</v>
      </c>
      <c r="C15" s="4">
        <v>500</v>
      </c>
      <c r="D15" s="5">
        <f t="shared" si="1"/>
        <v>255.64594059810923</v>
      </c>
      <c r="E15" s="14"/>
      <c r="F15" s="20" t="s">
        <v>30</v>
      </c>
      <c r="G15" s="21">
        <v>4000</v>
      </c>
      <c r="H15" s="5">
        <f t="shared" si="0"/>
        <v>2045.1675247848739</v>
      </c>
    </row>
    <row r="16" spans="2:8" ht="14.45" customHeight="1" x14ac:dyDescent="0.3">
      <c r="B16" s="6" t="s">
        <v>31</v>
      </c>
      <c r="C16" s="4">
        <v>60</v>
      </c>
      <c r="D16" s="5">
        <f t="shared" si="1"/>
        <v>30.677512871773111</v>
      </c>
      <c r="E16" s="14"/>
      <c r="F16" s="20" t="s">
        <v>32</v>
      </c>
      <c r="G16" s="21">
        <v>4500</v>
      </c>
      <c r="H16" s="5">
        <f t="shared" si="0"/>
        <v>2300.8134653829834</v>
      </c>
    </row>
    <row r="17" spans="2:8" ht="18.75" x14ac:dyDescent="0.3">
      <c r="B17" s="6" t="s">
        <v>33</v>
      </c>
      <c r="C17" s="4">
        <v>180</v>
      </c>
      <c r="D17" s="5">
        <f t="shared" si="1"/>
        <v>92.032538615319325</v>
      </c>
      <c r="E17" s="14"/>
      <c r="F17" s="20" t="s">
        <v>34</v>
      </c>
      <c r="G17" s="21">
        <v>4500</v>
      </c>
      <c r="H17" s="5">
        <f t="shared" si="0"/>
        <v>2300.8134653829834</v>
      </c>
    </row>
    <row r="18" spans="2:8" ht="37.5" x14ac:dyDescent="0.3">
      <c r="B18" s="10" t="s">
        <v>35</v>
      </c>
      <c r="C18" s="4" t="s">
        <v>36</v>
      </c>
      <c r="D18" s="22" t="s">
        <v>37</v>
      </c>
      <c r="E18" s="14"/>
      <c r="F18" s="20" t="s">
        <v>38</v>
      </c>
      <c r="G18" s="21">
        <v>5000</v>
      </c>
      <c r="H18" s="5">
        <f t="shared" si="0"/>
        <v>2556.4594059810925</v>
      </c>
    </row>
    <row r="19" spans="2:8" ht="31.15" customHeight="1" x14ac:dyDescent="0.3">
      <c r="B19" s="6" t="s">
        <v>39</v>
      </c>
      <c r="C19" s="4">
        <v>50</v>
      </c>
      <c r="D19" s="5">
        <f>C19/1.95583</f>
        <v>25.564594059810926</v>
      </c>
      <c r="E19" s="14"/>
      <c r="F19" s="23" t="s">
        <v>40</v>
      </c>
      <c r="G19" s="24">
        <v>5000</v>
      </c>
      <c r="H19" s="5">
        <f t="shared" si="0"/>
        <v>2556.4594059810925</v>
      </c>
    </row>
    <row r="20" spans="2:8" ht="37.5" x14ac:dyDescent="0.3">
      <c r="B20" s="9" t="s">
        <v>41</v>
      </c>
      <c r="C20" s="4">
        <v>250</v>
      </c>
      <c r="D20" s="5">
        <f>C20/1.95583</f>
        <v>127.82297029905462</v>
      </c>
      <c r="E20" s="14"/>
      <c r="F20" s="20" t="s">
        <v>42</v>
      </c>
      <c r="G20" s="21">
        <v>5500</v>
      </c>
      <c r="H20" s="5">
        <f t="shared" si="0"/>
        <v>2812.1053465792015</v>
      </c>
    </row>
    <row r="21" spans="2:8" ht="37.5" x14ac:dyDescent="0.25">
      <c r="B21" s="32" t="s">
        <v>43</v>
      </c>
      <c r="C21" s="32"/>
      <c r="D21" s="32"/>
      <c r="E21" s="14"/>
      <c r="F21" s="13" t="s">
        <v>120</v>
      </c>
      <c r="G21" s="25" t="s">
        <v>50</v>
      </c>
      <c r="H21" s="26" t="s">
        <v>51</v>
      </c>
    </row>
    <row r="22" spans="2:8" ht="18.75" x14ac:dyDescent="0.3">
      <c r="B22" s="6" t="s">
        <v>45</v>
      </c>
      <c r="C22" s="33" t="s">
        <v>46</v>
      </c>
      <c r="D22" s="33"/>
      <c r="E22" s="14"/>
      <c r="F22" s="6" t="s">
        <v>44</v>
      </c>
      <c r="G22" s="15">
        <v>150</v>
      </c>
      <c r="H22" s="5">
        <f t="shared" ref="H22:H27" si="2">G22/1.95583</f>
        <v>76.693782179432773</v>
      </c>
    </row>
    <row r="23" spans="2:8" ht="37.5" x14ac:dyDescent="0.3">
      <c r="B23" s="19" t="s">
        <v>48</v>
      </c>
      <c r="C23" s="4">
        <v>89</v>
      </c>
      <c r="D23" s="5">
        <f t="shared" ref="D23:D28" si="3">C23/1.95583</f>
        <v>45.504977426463448</v>
      </c>
      <c r="E23" s="14"/>
      <c r="F23" s="6" t="s">
        <v>47</v>
      </c>
      <c r="G23" s="15">
        <v>200</v>
      </c>
      <c r="H23" s="5">
        <f t="shared" si="2"/>
        <v>102.2583762392437</v>
      </c>
    </row>
    <row r="24" spans="2:8" ht="18.75" x14ac:dyDescent="0.3">
      <c r="B24" s="6" t="s">
        <v>52</v>
      </c>
      <c r="C24" s="4">
        <v>15</v>
      </c>
      <c r="D24" s="5">
        <f t="shared" si="3"/>
        <v>7.6693782179432777</v>
      </c>
      <c r="E24" s="14"/>
      <c r="F24" s="6" t="s">
        <v>53</v>
      </c>
      <c r="G24" s="15">
        <v>50</v>
      </c>
      <c r="H24" s="5">
        <f t="shared" si="2"/>
        <v>25.564594059810926</v>
      </c>
    </row>
    <row r="25" spans="2:8" ht="18.75" x14ac:dyDescent="0.3">
      <c r="B25" s="6" t="s">
        <v>54</v>
      </c>
      <c r="C25" s="4">
        <v>50</v>
      </c>
      <c r="D25" s="5">
        <f t="shared" si="3"/>
        <v>25.564594059810926</v>
      </c>
      <c r="E25" s="14"/>
      <c r="F25" s="6" t="s">
        <v>55</v>
      </c>
      <c r="G25" s="15">
        <v>100</v>
      </c>
      <c r="H25" s="5">
        <f t="shared" si="2"/>
        <v>51.129188119621851</v>
      </c>
    </row>
    <row r="26" spans="2:8" ht="37.5" x14ac:dyDescent="0.3">
      <c r="B26" s="19" t="s">
        <v>56</v>
      </c>
      <c r="C26" s="4">
        <v>12</v>
      </c>
      <c r="D26" s="5">
        <f t="shared" si="3"/>
        <v>6.1355025743546223</v>
      </c>
      <c r="E26" s="14"/>
      <c r="F26" s="6" t="s">
        <v>57</v>
      </c>
      <c r="G26" s="15">
        <v>350</v>
      </c>
      <c r="H26" s="5">
        <f t="shared" si="2"/>
        <v>178.95215841867648</v>
      </c>
    </row>
    <row r="27" spans="2:8" ht="37.5" x14ac:dyDescent="0.3">
      <c r="B27" s="19" t="s">
        <v>58</v>
      </c>
      <c r="C27" s="4">
        <v>60</v>
      </c>
      <c r="D27" s="5">
        <f t="shared" si="3"/>
        <v>30.677512871773111</v>
      </c>
      <c r="E27" s="14"/>
      <c r="F27" s="6" t="s">
        <v>59</v>
      </c>
      <c r="G27" s="15">
        <v>250</v>
      </c>
      <c r="H27" s="5">
        <f t="shared" si="2"/>
        <v>127.82297029905462</v>
      </c>
    </row>
    <row r="28" spans="2:8" ht="18.75" x14ac:dyDescent="0.3">
      <c r="B28" s="6" t="s">
        <v>60</v>
      </c>
      <c r="C28" s="4">
        <v>40</v>
      </c>
      <c r="D28" s="5">
        <f t="shared" si="3"/>
        <v>20.45167524784874</v>
      </c>
      <c r="E28" s="14"/>
      <c r="F28" s="39" t="s">
        <v>76</v>
      </c>
      <c r="G28" s="39"/>
      <c r="H28" s="39"/>
    </row>
    <row r="29" spans="2:8" ht="37.5" x14ac:dyDescent="0.3">
      <c r="E29" s="14"/>
      <c r="F29" s="19" t="s">
        <v>121</v>
      </c>
      <c r="G29" s="4">
        <v>60</v>
      </c>
      <c r="H29" s="5">
        <f t="shared" ref="H29:H38" si="4">G29/1.95583</f>
        <v>30.677512871773111</v>
      </c>
    </row>
    <row r="30" spans="2:8" ht="18.75" x14ac:dyDescent="0.3">
      <c r="E30" s="14"/>
      <c r="F30" s="6" t="s">
        <v>122</v>
      </c>
      <c r="G30" s="4">
        <v>150</v>
      </c>
      <c r="H30" s="5">
        <f t="shared" si="4"/>
        <v>76.693782179432773</v>
      </c>
    </row>
    <row r="31" spans="2:8" ht="37.5" x14ac:dyDescent="0.3">
      <c r="B31" s="34" t="s">
        <v>61</v>
      </c>
      <c r="C31" s="34"/>
      <c r="D31" s="34"/>
      <c r="E31" s="14"/>
      <c r="F31" s="19" t="s">
        <v>123</v>
      </c>
      <c r="G31" s="4">
        <v>100</v>
      </c>
      <c r="H31" s="5">
        <f t="shared" si="4"/>
        <v>51.129188119621851</v>
      </c>
    </row>
    <row r="32" spans="2:8" ht="18.75" x14ac:dyDescent="0.3">
      <c r="B32" s="6" t="s">
        <v>62</v>
      </c>
      <c r="C32" s="4">
        <v>60</v>
      </c>
      <c r="D32" s="5">
        <f t="shared" ref="D32:D44" si="5">C32/1.95583</f>
        <v>30.677512871773111</v>
      </c>
      <c r="E32" s="14"/>
      <c r="F32" s="6" t="s">
        <v>124</v>
      </c>
      <c r="G32" s="4">
        <v>190</v>
      </c>
      <c r="H32" s="5">
        <f t="shared" si="4"/>
        <v>97.145457427281514</v>
      </c>
    </row>
    <row r="33" spans="2:8" ht="18.75" x14ac:dyDescent="0.3">
      <c r="B33" s="6" t="s">
        <v>64</v>
      </c>
      <c r="C33" s="4">
        <v>80</v>
      </c>
      <c r="D33" s="5">
        <f t="shared" si="5"/>
        <v>40.903350495697481</v>
      </c>
      <c r="E33" s="14"/>
      <c r="F33" s="6" t="s">
        <v>81</v>
      </c>
      <c r="G33" s="4">
        <v>120</v>
      </c>
      <c r="H33" s="5">
        <f t="shared" si="4"/>
        <v>61.355025743546221</v>
      </c>
    </row>
    <row r="34" spans="2:8" ht="18.75" x14ac:dyDescent="0.3">
      <c r="B34" s="6" t="s">
        <v>66</v>
      </c>
      <c r="C34" s="4">
        <v>100</v>
      </c>
      <c r="D34" s="5">
        <f t="shared" si="5"/>
        <v>51.129188119621851</v>
      </c>
      <c r="E34" s="14"/>
      <c r="F34" s="6" t="s">
        <v>125</v>
      </c>
      <c r="G34" s="4">
        <v>200</v>
      </c>
      <c r="H34" s="5">
        <f t="shared" si="4"/>
        <v>102.2583762392437</v>
      </c>
    </row>
    <row r="35" spans="2:8" ht="37.5" x14ac:dyDescent="0.3">
      <c r="B35" s="6" t="s">
        <v>68</v>
      </c>
      <c r="C35" s="4">
        <v>130</v>
      </c>
      <c r="D35" s="5">
        <f t="shared" si="5"/>
        <v>66.46794455550841</v>
      </c>
      <c r="E35" s="14"/>
      <c r="F35" s="19" t="s">
        <v>83</v>
      </c>
      <c r="G35" s="4">
        <v>210</v>
      </c>
      <c r="H35" s="5">
        <f t="shared" si="4"/>
        <v>107.37129505120589</v>
      </c>
    </row>
    <row r="36" spans="2:8" ht="37.5" x14ac:dyDescent="0.3">
      <c r="B36" s="6" t="s">
        <v>70</v>
      </c>
      <c r="C36" s="4">
        <v>150</v>
      </c>
      <c r="D36" s="5">
        <f t="shared" si="5"/>
        <v>76.693782179432773</v>
      </c>
      <c r="E36" s="14"/>
      <c r="F36" s="19" t="s">
        <v>126</v>
      </c>
      <c r="G36" s="4">
        <v>300</v>
      </c>
      <c r="H36" s="5">
        <f t="shared" si="4"/>
        <v>153.38756435886555</v>
      </c>
    </row>
    <row r="37" spans="2:8" ht="37.5" x14ac:dyDescent="0.3">
      <c r="B37" s="6" t="s">
        <v>72</v>
      </c>
      <c r="C37" s="4">
        <v>180</v>
      </c>
      <c r="D37" s="5">
        <f t="shared" si="5"/>
        <v>92.032538615319325</v>
      </c>
      <c r="E37" s="14"/>
      <c r="F37" s="19" t="s">
        <v>87</v>
      </c>
      <c r="G37" s="4">
        <v>260</v>
      </c>
      <c r="H37" s="5">
        <f t="shared" si="4"/>
        <v>132.93588911101682</v>
      </c>
    </row>
    <row r="38" spans="2:8" ht="18.75" x14ac:dyDescent="0.3">
      <c r="B38" s="6" t="s">
        <v>74</v>
      </c>
      <c r="C38" s="4">
        <v>30</v>
      </c>
      <c r="D38" s="5">
        <f t="shared" si="5"/>
        <v>15.338756435886555</v>
      </c>
      <c r="E38" s="14"/>
      <c r="F38" s="6" t="s">
        <v>127</v>
      </c>
      <c r="G38" s="4">
        <v>350</v>
      </c>
      <c r="H38" s="5">
        <f t="shared" si="4"/>
        <v>178.95215841867648</v>
      </c>
    </row>
    <row r="39" spans="2:8" ht="37.5" x14ac:dyDescent="0.3">
      <c r="B39" s="6" t="s">
        <v>63</v>
      </c>
      <c r="C39" s="4">
        <v>150</v>
      </c>
      <c r="D39" s="5">
        <f t="shared" si="5"/>
        <v>76.693782179432773</v>
      </c>
      <c r="E39" s="14"/>
      <c r="F39" s="6" t="s">
        <v>88</v>
      </c>
      <c r="G39" s="11" t="s">
        <v>89</v>
      </c>
      <c r="H39" s="26" t="s">
        <v>90</v>
      </c>
    </row>
    <row r="40" spans="2:8" ht="18.75" x14ac:dyDescent="0.3">
      <c r="B40" s="6" t="s">
        <v>65</v>
      </c>
      <c r="C40" s="4">
        <v>170</v>
      </c>
      <c r="D40" s="5">
        <f t="shared" si="5"/>
        <v>86.919619803357151</v>
      </c>
      <c r="E40" s="14"/>
      <c r="F40" s="16" t="s">
        <v>92</v>
      </c>
      <c r="G40" s="4">
        <v>150</v>
      </c>
      <c r="H40" s="5">
        <f t="shared" ref="H40:H46" si="6">G40/1.95583</f>
        <v>76.693782179432773</v>
      </c>
    </row>
    <row r="41" spans="2:8" ht="18.75" x14ac:dyDescent="0.3">
      <c r="B41" s="6" t="s">
        <v>67</v>
      </c>
      <c r="C41" s="4">
        <v>250</v>
      </c>
      <c r="D41" s="5">
        <f t="shared" si="5"/>
        <v>127.82297029905462</v>
      </c>
      <c r="E41" s="14"/>
      <c r="F41" s="6" t="s">
        <v>95</v>
      </c>
      <c r="G41" s="4">
        <v>100</v>
      </c>
      <c r="H41" s="5">
        <f t="shared" si="6"/>
        <v>51.129188119621851</v>
      </c>
    </row>
    <row r="42" spans="2:8" ht="18.75" x14ac:dyDescent="0.3">
      <c r="B42" s="6" t="s">
        <v>69</v>
      </c>
      <c r="C42" s="4">
        <v>50</v>
      </c>
      <c r="D42" s="5">
        <f t="shared" si="5"/>
        <v>25.564594059810926</v>
      </c>
      <c r="E42" s="14"/>
      <c r="F42" s="6" t="s">
        <v>93</v>
      </c>
      <c r="G42" s="4">
        <v>180</v>
      </c>
      <c r="H42" s="5">
        <f t="shared" si="6"/>
        <v>92.032538615319325</v>
      </c>
    </row>
    <row r="43" spans="2:8" ht="18.75" x14ac:dyDescent="0.3">
      <c r="B43" s="6" t="s">
        <v>71</v>
      </c>
      <c r="C43" s="4">
        <v>40</v>
      </c>
      <c r="D43" s="5">
        <f t="shared" si="5"/>
        <v>20.45167524784874</v>
      </c>
      <c r="E43" s="14"/>
      <c r="F43" s="6" t="s">
        <v>128</v>
      </c>
      <c r="G43" s="4">
        <v>150</v>
      </c>
      <c r="H43" s="5">
        <f t="shared" si="6"/>
        <v>76.693782179432773</v>
      </c>
    </row>
    <row r="44" spans="2:8" ht="18.75" x14ac:dyDescent="0.3">
      <c r="B44" s="6" t="s">
        <v>73</v>
      </c>
      <c r="C44" s="4">
        <v>50</v>
      </c>
      <c r="D44" s="5">
        <f t="shared" si="5"/>
        <v>25.564594059810926</v>
      </c>
      <c r="E44" s="14"/>
      <c r="F44" s="6" t="s">
        <v>91</v>
      </c>
      <c r="G44" s="4">
        <v>50</v>
      </c>
      <c r="H44" s="5">
        <f t="shared" si="6"/>
        <v>25.564594059810926</v>
      </c>
    </row>
    <row r="45" spans="2:8" ht="18.75" x14ac:dyDescent="0.3">
      <c r="E45" s="14"/>
      <c r="F45" s="6" t="s">
        <v>94</v>
      </c>
      <c r="G45" s="4">
        <v>30</v>
      </c>
      <c r="H45" s="5">
        <f t="shared" si="6"/>
        <v>15.338756435886555</v>
      </c>
    </row>
    <row r="46" spans="2:8" ht="18.75" x14ac:dyDescent="0.3">
      <c r="B46" s="14"/>
      <c r="C46" s="37"/>
      <c r="D46" s="37"/>
      <c r="E46" s="14"/>
      <c r="F46" s="6" t="s">
        <v>96</v>
      </c>
      <c r="G46" s="4">
        <v>20</v>
      </c>
      <c r="H46" s="5">
        <f t="shared" si="6"/>
        <v>10.22583762392437</v>
      </c>
    </row>
    <row r="47" spans="2:8" ht="15.75" x14ac:dyDescent="0.25">
      <c r="B47" s="34" t="s">
        <v>97</v>
      </c>
      <c r="C47" s="34"/>
      <c r="D47" s="34"/>
      <c r="E47" s="34"/>
      <c r="F47" s="34"/>
      <c r="G47" s="34"/>
      <c r="H47" s="34"/>
    </row>
    <row r="48" spans="2:8" ht="18.75" x14ac:dyDescent="0.3">
      <c r="B48" s="6" t="s">
        <v>98</v>
      </c>
      <c r="C48" s="4">
        <v>40</v>
      </c>
      <c r="D48" s="5">
        <f t="shared" ref="D48:D56" si="7">C48/1.95583</f>
        <v>20.45167524784874</v>
      </c>
      <c r="E48" s="14"/>
      <c r="F48" s="6" t="s">
        <v>99</v>
      </c>
      <c r="G48" s="4">
        <v>450</v>
      </c>
      <c r="H48" s="5">
        <f t="shared" ref="H48:H54" si="8">G48/1.95583</f>
        <v>230.08134653829833</v>
      </c>
    </row>
    <row r="49" spans="2:8" ht="18.75" x14ac:dyDescent="0.3">
      <c r="B49" s="6" t="s">
        <v>100</v>
      </c>
      <c r="C49" s="4">
        <v>70</v>
      </c>
      <c r="D49" s="5">
        <f t="shared" si="7"/>
        <v>35.790431683735292</v>
      </c>
      <c r="E49" s="14"/>
      <c r="F49" s="6" t="s">
        <v>101</v>
      </c>
      <c r="G49" s="4">
        <v>500</v>
      </c>
      <c r="H49" s="5">
        <f t="shared" si="8"/>
        <v>255.64594059810923</v>
      </c>
    </row>
    <row r="50" spans="2:8" ht="18.75" x14ac:dyDescent="0.3">
      <c r="B50" s="6" t="s">
        <v>102</v>
      </c>
      <c r="C50" s="4">
        <v>40</v>
      </c>
      <c r="D50" s="5">
        <f t="shared" si="7"/>
        <v>20.45167524784874</v>
      </c>
      <c r="E50" s="14"/>
      <c r="F50" s="6" t="s">
        <v>103</v>
      </c>
      <c r="G50" s="4">
        <v>200</v>
      </c>
      <c r="H50" s="5">
        <f t="shared" si="8"/>
        <v>102.2583762392437</v>
      </c>
    </row>
    <row r="51" spans="2:8" ht="18.75" x14ac:dyDescent="0.3">
      <c r="B51" s="6" t="s">
        <v>104</v>
      </c>
      <c r="C51" s="4">
        <v>20</v>
      </c>
      <c r="D51" s="5">
        <f t="shared" si="7"/>
        <v>10.22583762392437</v>
      </c>
      <c r="E51" s="14"/>
      <c r="F51" s="6" t="s">
        <v>105</v>
      </c>
      <c r="G51" s="4">
        <v>250</v>
      </c>
      <c r="H51" s="5">
        <f t="shared" si="8"/>
        <v>127.82297029905462</v>
      </c>
    </row>
    <row r="52" spans="2:8" ht="18.75" x14ac:dyDescent="0.3">
      <c r="B52" s="6" t="s">
        <v>106</v>
      </c>
      <c r="C52" s="4">
        <v>40</v>
      </c>
      <c r="D52" s="5">
        <f t="shared" si="7"/>
        <v>20.45167524784874</v>
      </c>
      <c r="E52" s="14"/>
      <c r="F52" s="6" t="s">
        <v>107</v>
      </c>
      <c r="G52" s="4">
        <v>500</v>
      </c>
      <c r="H52" s="5">
        <f t="shared" si="8"/>
        <v>255.64594059810923</v>
      </c>
    </row>
    <row r="53" spans="2:8" ht="18.75" x14ac:dyDescent="0.3">
      <c r="B53" s="6" t="s">
        <v>108</v>
      </c>
      <c r="C53" s="4">
        <v>220</v>
      </c>
      <c r="D53" s="5">
        <f t="shared" si="7"/>
        <v>112.48421386316807</v>
      </c>
      <c r="E53" s="14"/>
      <c r="F53" s="6" t="s">
        <v>109</v>
      </c>
      <c r="G53" s="4">
        <v>900</v>
      </c>
      <c r="H53" s="5">
        <f t="shared" si="8"/>
        <v>460.16269307659667</v>
      </c>
    </row>
    <row r="54" spans="2:8" ht="18.75" x14ac:dyDescent="0.3">
      <c r="B54" s="6" t="s">
        <v>110</v>
      </c>
      <c r="C54" s="4">
        <v>380</v>
      </c>
      <c r="D54" s="5">
        <f t="shared" si="7"/>
        <v>194.29091485456303</v>
      </c>
      <c r="E54" s="14"/>
      <c r="F54" s="6" t="s">
        <v>111</v>
      </c>
      <c r="G54" s="4">
        <v>900</v>
      </c>
      <c r="H54" s="5">
        <f t="shared" si="8"/>
        <v>460.16269307659667</v>
      </c>
    </row>
    <row r="55" spans="2:8" ht="37.5" x14ac:dyDescent="0.3">
      <c r="B55" s="6" t="s">
        <v>112</v>
      </c>
      <c r="C55" s="4">
        <v>550</v>
      </c>
      <c r="D55" s="5">
        <f t="shared" si="7"/>
        <v>281.21053465792016</v>
      </c>
      <c r="E55" s="14"/>
      <c r="F55" s="6" t="s">
        <v>113</v>
      </c>
      <c r="G55" s="11" t="s">
        <v>114</v>
      </c>
      <c r="H55" s="26" t="s">
        <v>115</v>
      </c>
    </row>
    <row r="56" spans="2:8" ht="15.6" customHeight="1" x14ac:dyDescent="0.3">
      <c r="B56" s="6" t="s">
        <v>116</v>
      </c>
      <c r="C56" s="4">
        <v>500</v>
      </c>
      <c r="D56" s="5">
        <f t="shared" si="7"/>
        <v>255.64594059810923</v>
      </c>
      <c r="E56" s="14"/>
      <c r="F56" s="36" t="s">
        <v>117</v>
      </c>
      <c r="G56" s="36"/>
      <c r="H56" s="36"/>
    </row>
  </sheetData>
  <mergeCells count="11">
    <mergeCell ref="C22:D22"/>
    <mergeCell ref="F28:H28"/>
    <mergeCell ref="B31:D31"/>
    <mergeCell ref="B47:H47"/>
    <mergeCell ref="F56:H56"/>
    <mergeCell ref="B1:H1"/>
    <mergeCell ref="B2:D2"/>
    <mergeCell ref="F2:H2"/>
    <mergeCell ref="B8:D8"/>
    <mergeCell ref="B9:D9"/>
    <mergeCell ref="B21:D21"/>
  </mergeCells>
  <printOptions horizontalCentered="1" verticalCentered="1"/>
  <pageMargins left="0.15748031496063003" right="0.15748031496063003" top="3.9370078740157521E-2" bottom="7.8740157480315029E-2" header="3.9370078740157521E-2" footer="7.8740157480315029E-2"/>
  <pageSetup paperSize="0" scale="6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Sheet1_(2)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Ivan Ivanov</cp:lastModifiedBy>
  <cp:lastPrinted>2025-09-17T10:56:13Z</cp:lastPrinted>
  <dcterms:created xsi:type="dcterms:W3CDTF">2015-06-05T18:17:20Z</dcterms:created>
  <dcterms:modified xsi:type="dcterms:W3CDTF">2025-10-20T11:02:08Z</dcterms:modified>
</cp:coreProperties>
</file>