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tman\Downloads\"/>
    </mc:Choice>
  </mc:AlternateContent>
  <xr:revisionPtr revIDLastSave="0" documentId="13_ncr:1_{38AA944C-BD4B-40BF-8981-4D3B7E8A992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2" l="1"/>
  <c r="E97" i="2"/>
  <c r="E72" i="2"/>
  <c r="E31" i="2"/>
  <c r="E30" i="2"/>
  <c r="E29" i="2"/>
  <c r="E71" i="2"/>
  <c r="E69" i="2"/>
  <c r="E74" i="2"/>
  <c r="E75" i="2"/>
  <c r="E76" i="2"/>
  <c r="E77" i="2"/>
  <c r="E78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6" i="2"/>
  <c r="E73" i="2"/>
  <c r="E40" i="2"/>
  <c r="E41" i="2"/>
  <c r="E42" i="2"/>
  <c r="E43" i="2"/>
  <c r="E44" i="2"/>
  <c r="E45" i="2"/>
  <c r="E46" i="2"/>
  <c r="E47" i="2"/>
  <c r="E48" i="2"/>
  <c r="E49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13" i="2"/>
  <c r="E20" i="2"/>
  <c r="E21" i="2"/>
  <c r="E24" i="2"/>
  <c r="E25" i="2"/>
  <c r="E26" i="2"/>
  <c r="E32" i="2"/>
  <c r="E33" i="2"/>
  <c r="E34" i="2"/>
  <c r="E35" i="2"/>
  <c r="E36" i="2"/>
  <c r="E38" i="2"/>
  <c r="E39" i="2"/>
  <c r="E11" i="2"/>
  <c r="G11" i="2"/>
  <c r="G12" i="2"/>
  <c r="G13" i="2"/>
  <c r="G16" i="2"/>
  <c r="G17" i="2"/>
  <c r="G18" i="2"/>
  <c r="G19" i="2"/>
  <c r="G20" i="2"/>
  <c r="G21" i="2"/>
  <c r="G24" i="2"/>
  <c r="G25" i="2"/>
  <c r="G26" i="2"/>
  <c r="G10" i="2"/>
  <c r="B4" i="2" l="1"/>
  <c r="A2" i="2" l="1"/>
</calcChain>
</file>

<file path=xl/sharedStrings.xml><?xml version="1.0" encoding="utf-8"?>
<sst xmlns="http://schemas.openxmlformats.org/spreadsheetml/2006/main" count="215" uniqueCount="125">
  <si>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</si>
  <si>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</si>
  <si>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</si>
  <si>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</si>
  <si>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</si>
  <si>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</si>
  <si>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</si>
  <si>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</si>
  <si>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</si>
  <si>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</si>
  <si>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</si>
  <si>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</si>
  <si>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</si>
  <si>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</si>
  <si>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</si>
  <si>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</si>
  <si>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</si>
  <si>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</si>
  <si>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</si>
  <si>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</si>
  <si>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</si>
  <si>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</si>
  <si>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</si>
  <si>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</si>
  <si>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</si>
  <si>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Цена в лв</t>
  </si>
  <si>
    <t>Цена в евро</t>
  </si>
  <si>
    <t>Пловдив</t>
  </si>
  <si>
    <t>На информационно табло</t>
  </si>
  <si>
    <t>1бр.</t>
  </si>
  <si>
    <t>4000</t>
  </si>
  <si>
    <t>касов бон; фактура, при поискване от пациента</t>
  </si>
  <si>
    <t>Пакет дейности без ограничения във възрастта</t>
  </si>
  <si>
    <t>Дейност по възстановяване функцията на дъвкателния апарат при цялостна обеззъбена горна челюст с горна цяла плакова зъбна протеза, в т.ч. и контролни прегледи за период до 2 месеца</t>
  </si>
  <si>
    <t>Зъботехнически труд и материали</t>
  </si>
  <si>
    <t>Техническа изработка на горна цяла плакова зъбна протеза</t>
  </si>
  <si>
    <t>Дейности по възстановяване функцията на дъвкателния апарат при цялостна обеззъбена долна челюст с долна цяла плакова зъбна протеза, в
т.ч. и контролни прегледи за период до 2 месеца</t>
  </si>
  <si>
    <t>Техническа изработка на долна цяла плакова зъбна протеза</t>
  </si>
  <si>
    <t>Пакет дейности за пациенти до 18 г.</t>
  </si>
  <si>
    <t>Обстоен преглед със снемане на зъбен статус</t>
  </si>
  <si>
    <r>
      <t xml:space="preserve">Обтурация с химичен композит </t>
    </r>
    <r>
      <rPr>
        <b/>
        <sz val="10"/>
        <color theme="1"/>
        <rFont val="Times New Roman"/>
        <family val="1"/>
        <charset val="204"/>
      </rPr>
      <t>без анестезия</t>
    </r>
  </si>
  <si>
    <r>
      <t xml:space="preserve">Екстракция на постоянен зъб </t>
    </r>
    <r>
      <rPr>
        <b/>
        <sz val="10"/>
        <color theme="1"/>
        <rFont val="Times New Roman"/>
        <family val="1"/>
        <charset val="204"/>
      </rPr>
      <t>с анестезия</t>
    </r>
  </si>
  <si>
    <r>
      <t xml:space="preserve">Екстракция на временен зъб </t>
    </r>
    <r>
      <rPr>
        <b/>
        <sz val="10"/>
        <color theme="1"/>
        <rFont val="Times New Roman"/>
        <family val="1"/>
        <charset val="204"/>
      </rPr>
      <t>с анестезия</t>
    </r>
  </si>
  <si>
    <r>
      <t xml:space="preserve">Лечение на пулпит или периодонтит на временен зъб </t>
    </r>
    <r>
      <rPr>
        <b/>
        <sz val="10"/>
        <color theme="1"/>
        <rFont val="Times New Roman"/>
        <family val="1"/>
        <charset val="204"/>
      </rPr>
      <t>без пломба и без анестезия</t>
    </r>
  </si>
  <si>
    <r>
      <t xml:space="preserve">Лечение на пулпит или периодонтит на постоянен зъб </t>
    </r>
    <r>
      <rPr>
        <b/>
        <sz val="10"/>
        <color theme="1"/>
        <rFont val="Times New Roman"/>
        <family val="1"/>
        <charset val="204"/>
      </rPr>
      <t>без пломба и без анестезия</t>
    </r>
  </si>
  <si>
    <t>не заплаща</t>
  </si>
  <si>
    <t>Пакет дейности за пациенти над 18 г.</t>
  </si>
  <si>
    <t>Консервативно зъболечение</t>
  </si>
  <si>
    <t>Микроскопска Ендодонтия</t>
  </si>
  <si>
    <t xml:space="preserve">Бондинг Степен 1 </t>
  </si>
  <si>
    <t xml:space="preserve">Покритие с lCON (1 бр. зъб) </t>
  </si>
  <si>
    <t xml:space="preserve">Отстраняване на стъклен щифт от КК </t>
  </si>
  <si>
    <t xml:space="preserve">Изготвяне на подробен план на лечение </t>
  </si>
  <si>
    <t xml:space="preserve">Избелване (office bleaching) </t>
  </si>
  <si>
    <t xml:space="preserve">Шини за избелване (2 бр.) </t>
  </si>
  <si>
    <t xml:space="preserve">Почистване на кариозна маса + поставяне на ВР. обтурация </t>
  </si>
  <si>
    <t xml:space="preserve">Обтурация Степен 1 </t>
  </si>
  <si>
    <t xml:space="preserve">Обтурация Степен 2 </t>
  </si>
  <si>
    <t xml:space="preserve">Биологично лечение (1 бр. зъб) </t>
  </si>
  <si>
    <t xml:space="preserve">Бондинг Степен 2 </t>
  </si>
  <si>
    <t xml:space="preserve">Силанизиране на ДРФ </t>
  </si>
  <si>
    <t xml:space="preserve">Лечение на многокоренов зъб (З КК) </t>
  </si>
  <si>
    <t xml:space="preserve">Лечение на многокоренов зъб (4 КК) </t>
  </si>
  <si>
    <t xml:space="preserve">Прелекуване + разпълване / МХО на 1 КК Степен 1 </t>
  </si>
  <si>
    <t xml:space="preserve">Прелекуване + разпълване / МХО на 1 КК Степен 2 </t>
  </si>
  <si>
    <t xml:space="preserve">Временна медикаментозна вложка/промивка на КК (СаОН2) </t>
  </si>
  <si>
    <t xml:space="preserve">Изграждане на стена Build-Up </t>
  </si>
  <si>
    <t xml:space="preserve">Изграждане на зъбно пънче от ФП + fibro-glass post/EverXPost </t>
  </si>
  <si>
    <t xml:space="preserve">Лечение на 1-коренов зъб (1 КК) </t>
  </si>
  <si>
    <t>Лечение на 1-коренов зъб (2 КК) -</t>
  </si>
  <si>
    <t>Затваряне на перфорация с ПК/КК с MTA/Biodentin</t>
  </si>
  <si>
    <t xml:space="preserve">Избелване (home bleaching) </t>
  </si>
  <si>
    <t>Пародонтология</t>
  </si>
  <si>
    <t xml:space="preserve">Ендо избелване </t>
  </si>
  <si>
    <t xml:space="preserve">SRP (Gracey) локално за 1 квадрант </t>
  </si>
  <si>
    <t xml:space="preserve">Инициална терапия при лечение на пародонтит (4 посещения) </t>
  </si>
  <si>
    <t xml:space="preserve">Почистване + Airflow (първично) Степен 2 </t>
  </si>
  <si>
    <t xml:space="preserve">Евро Почистване + Airflow (първично) Степен З </t>
  </si>
  <si>
    <t>Airflow / Отстраняване на налепи и пигментации</t>
  </si>
  <si>
    <t>Дейности заплащани от пациента</t>
  </si>
  <si>
    <t>Бижу/Камъче</t>
  </si>
  <si>
    <t>Цената се заплаща от пациент</t>
  </si>
  <si>
    <t xml:space="preserve">Покриване на хиперсензитивна шийка с 0ptibond FL </t>
  </si>
  <si>
    <t>Протетика</t>
  </si>
  <si>
    <t>Протеза частична</t>
  </si>
  <si>
    <t>Хирургия</t>
  </si>
  <si>
    <t xml:space="preserve">Професионална ОХ и мотивация на постоянно съзъбие </t>
  </si>
  <si>
    <t xml:space="preserve">Кариес на временен зъб </t>
  </si>
  <si>
    <t xml:space="preserve">Пулпит/Периодонтит на временен зъб посещение </t>
  </si>
  <si>
    <t xml:space="preserve">Междинно посещение при пулпит/периодонтит </t>
  </si>
  <si>
    <t xml:space="preserve">Екстракция на временен зъб </t>
  </si>
  <si>
    <t xml:space="preserve">Временна лабораторна корона </t>
  </si>
  <si>
    <t xml:space="preserve">Временна корона на зъб </t>
  </si>
  <si>
    <t xml:space="preserve">Ребазиране/фрактура на временна корона </t>
  </si>
  <si>
    <t xml:space="preserve">Временно циментиране </t>
  </si>
  <si>
    <t xml:space="preserve">Постоянно циментиране </t>
  </si>
  <si>
    <t xml:space="preserve">Корона на дистален зъб </t>
  </si>
  <si>
    <t xml:space="preserve">Овърлей от фотополимер </t>
  </si>
  <si>
    <t xml:space="preserve">Отстраняване на постоянна корона/мост </t>
  </si>
  <si>
    <t xml:space="preserve">Фасета </t>
  </si>
  <si>
    <t xml:space="preserve">Поправка на протеза </t>
  </si>
  <si>
    <t xml:space="preserve">Шина за бруксизъм </t>
  </si>
  <si>
    <t xml:space="preserve">Ритейнер </t>
  </si>
  <si>
    <t xml:space="preserve">Екстракция на еднокоренов зъб </t>
  </si>
  <si>
    <t>Протеза тотална</t>
  </si>
  <si>
    <t xml:space="preserve">Корона на фронтален зъб </t>
  </si>
  <si>
    <t xml:space="preserve">Пулпит/Периодонтит на временен зъб ll посещение </t>
  </si>
  <si>
    <t>Локално почистване/кюртаж</t>
  </si>
  <si>
    <t>Детска дентална медицина</t>
  </si>
  <si>
    <t>Преглед + почистване с четка и паста</t>
  </si>
  <si>
    <t>Първичен преглед + снемане на зъбен статус</t>
  </si>
  <si>
    <t>Първичен преглед + снемане на зъбен статус (деца)</t>
  </si>
  <si>
    <t>Консултация/Рефериране</t>
  </si>
  <si>
    <t xml:space="preserve">MI Varnish </t>
  </si>
  <si>
    <t xml:space="preserve">Почистване + Airflow (първично) Степен 1 </t>
  </si>
  <si>
    <t xml:space="preserve">Почистване + промивка + антибактериален гел (локално) </t>
  </si>
  <si>
    <t xml:space="preserve">Професионална ОХ и мотивация на временно съзъбие </t>
  </si>
  <si>
    <t xml:space="preserve">Екстракция на многокоренов зъб </t>
  </si>
  <si>
    <t>Екстракция на мъдрец</t>
  </si>
  <si>
    <t>АИПППДМ - Д-Р ЦВЕТА АТАНАСОВА МАНОЛОВА</t>
  </si>
  <si>
    <t>115793992</t>
  </si>
  <si>
    <t>1617112012</t>
  </si>
  <si>
    <t xml:space="preserve">Арда </t>
  </si>
  <si>
    <t>dr.tsvetamanolova@gmail.com</t>
  </si>
  <si>
    <t>0887643475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</si>
</sst>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лв.&quot;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164" fontId="16" fillId="0" borderId="1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65" fontId="16" fillId="0" borderId="13" xfId="0" applyNumberFormat="1" applyFont="1" applyBorder="1" applyAlignment="1">
      <alignment vertical="center"/>
    </xf>
    <xf numFmtId="165" fontId="16" fillId="0" borderId="13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165" fontId="16" fillId="0" borderId="16" xfId="0" applyNumberFormat="1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0" fontId="16" fillId="0" borderId="19" xfId="0" applyFont="1" applyBorder="1" applyAlignment="1">
      <alignment horizontal="center" vertical="center" wrapText="1"/>
    </xf>
    <xf numFmtId="165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164" fontId="16" fillId="0" borderId="25" xfId="0" applyNumberFormat="1" applyFont="1" applyBorder="1" applyAlignment="1">
      <alignment vertical="center"/>
    </xf>
    <xf numFmtId="0" fontId="16" fillId="0" borderId="27" xfId="0" applyFont="1" applyBorder="1" applyAlignment="1">
      <alignment horizontal="center" vertical="center" wrapText="1"/>
    </xf>
    <xf numFmtId="165" fontId="16" fillId="0" borderId="27" xfId="0" applyNumberFormat="1" applyFont="1" applyBorder="1" applyAlignment="1">
      <alignment vertical="center"/>
    </xf>
    <xf numFmtId="164" fontId="16" fillId="0" borderId="28" xfId="0" applyNumberFormat="1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6" fillId="0" borderId="30" xfId="0" applyFont="1" applyBorder="1" applyAlignment="1">
      <alignment horizontal="center" vertical="center" wrapText="1"/>
    </xf>
    <xf numFmtId="165" fontId="16" fillId="0" borderId="30" xfId="0" applyNumberFormat="1" applyFont="1" applyBorder="1" applyAlignment="1">
      <alignment vertical="center"/>
    </xf>
    <xf numFmtId="164" fontId="16" fillId="0" borderId="31" xfId="0" applyNumberFormat="1" applyFont="1" applyBorder="1" applyAlignment="1">
      <alignment vertical="center"/>
    </xf>
    <xf numFmtId="0" fontId="16" fillId="0" borderId="32" xfId="0" applyFont="1" applyBorder="1" applyAlignment="1">
      <alignment vertical="center" wrapText="1"/>
    </xf>
    <xf numFmtId="164" fontId="16" fillId="0" borderId="33" xfId="0" applyNumberFormat="1" applyFont="1" applyBorder="1" applyAlignment="1">
      <alignment vertical="center"/>
    </xf>
    <xf numFmtId="164" fontId="16" fillId="0" borderId="34" xfId="0" applyNumberFormat="1" applyFont="1" applyBorder="1" applyAlignment="1">
      <alignment vertical="center"/>
    </xf>
    <xf numFmtId="164" fontId="16" fillId="0" borderId="35" xfId="0" applyNumberFormat="1" applyFont="1" applyBorder="1" applyAlignment="1">
      <alignment vertical="center"/>
    </xf>
    <xf numFmtId="0" fontId="16" fillId="0" borderId="36" xfId="0" applyFont="1" applyBorder="1" applyAlignment="1">
      <alignment vertical="center" wrapText="1"/>
    </xf>
    <xf numFmtId="0" fontId="16" fillId="0" borderId="37" xfId="0" applyFont="1" applyBorder="1" applyAlignment="1">
      <alignment horizontal="center" vertical="center" wrapText="1"/>
    </xf>
    <xf numFmtId="165" fontId="16" fillId="0" borderId="37" xfId="0" applyNumberFormat="1" applyFont="1" applyBorder="1" applyAlignment="1">
      <alignment vertical="center"/>
    </xf>
    <xf numFmtId="164" fontId="16" fillId="0" borderId="38" xfId="0" applyNumberFormat="1" applyFont="1" applyBorder="1" applyAlignment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39" xfId="0" applyFont="1" applyBorder="1" applyAlignment="1">
      <alignment horizontal="center" vertical="center" wrapText="1"/>
    </xf>
    <xf numFmtId="165" fontId="16" fillId="0" borderId="40" xfId="0" applyNumberFormat="1" applyFont="1" applyBorder="1" applyAlignment="1">
      <alignment vertical="center"/>
    </xf>
    <xf numFmtId="0" fontId="18" fillId="0" borderId="29" xfId="0" applyFont="1" applyBorder="1" applyAlignment="1">
      <alignment horizontal="center" vertical="center" wrapText="1"/>
    </xf>
    <xf numFmtId="164" fontId="16" fillId="0" borderId="30" xfId="0" applyNumberFormat="1" applyFont="1" applyBorder="1" applyAlignment="1">
      <alignment vertical="center"/>
    </xf>
    <xf numFmtId="164" fontId="16" fillId="0" borderId="41" xfId="0" applyNumberFormat="1" applyFont="1" applyBorder="1" applyAlignment="1">
      <alignment vertical="center"/>
    </xf>
    <xf numFmtId="0" fontId="16" fillId="0" borderId="42" xfId="0" applyFont="1" applyBorder="1" applyAlignment="1">
      <alignment horizontal="center" vertical="center" wrapText="1"/>
    </xf>
    <xf numFmtId="165" fontId="16" fillId="0" borderId="43" xfId="0" applyNumberFormat="1" applyFont="1" applyBorder="1" applyAlignment="1">
      <alignment vertical="center"/>
    </xf>
    <xf numFmtId="164" fontId="16" fillId="0" borderId="27" xfId="0" applyNumberFormat="1" applyFont="1" applyBorder="1" applyAlignment="1">
      <alignment vertical="center"/>
    </xf>
    <xf numFmtId="0" fontId="16" fillId="0" borderId="17" xfId="0" applyFont="1" applyBorder="1" applyAlignment="1">
      <alignment horizontal="center" vertical="center" wrapText="1"/>
    </xf>
    <xf numFmtId="165" fontId="16" fillId="0" borderId="17" xfId="0" applyNumberFormat="1" applyFont="1" applyBorder="1" applyAlignment="1">
      <alignment vertical="center"/>
    </xf>
    <xf numFmtId="164" fontId="16" fillId="0" borderId="17" xfId="0" applyNumberFormat="1" applyFont="1" applyBorder="1" applyAlignment="1">
      <alignment vertical="center"/>
    </xf>
    <xf numFmtId="164" fontId="16" fillId="0" borderId="37" xfId="0" applyNumberFormat="1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4" fontId="16" fillId="0" borderId="30" xfId="0" applyNumberFormat="1" applyFont="1" applyBorder="1" applyAlignment="1">
      <alignment vertical="center"/>
    </xf>
    <xf numFmtId="4" fontId="16" fillId="0" borderId="31" xfId="0" applyNumberFormat="1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7" fillId="0" borderId="47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48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0" fillId="0" borderId="50" xfId="0" applyFont="1" applyBorder="1" applyAlignment="1">
      <alignment horizontal="center" vertical="center"/>
    </xf>
    <xf numFmtId="0" fontId="20" fillId="0" borderId="48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21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164" fontId="16" fillId="0" borderId="55" xfId="0" applyNumberFormat="1" applyFont="1" applyBorder="1" applyAlignment="1">
      <alignment vertical="center"/>
    </xf>
    <xf numFmtId="0" fontId="16" fillId="0" borderId="57" xfId="0" applyFont="1" applyBorder="1" applyAlignment="1">
      <alignment horizontal="center" vertical="center" wrapText="1"/>
    </xf>
    <xf numFmtId="165" fontId="16" fillId="0" borderId="19" xfId="0" applyNumberFormat="1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left" vertical="center" wrapText="1"/>
    </xf>
    <xf numFmtId="0" fontId="16" fillId="0" borderId="48" xfId="0" applyFont="1" applyBorder="1" applyAlignment="1">
      <alignment vertical="center" wrapText="1"/>
    </xf>
    <xf numFmtId="0" fontId="16" fillId="0" borderId="59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6" fillId="0" borderId="61" xfId="0" applyFont="1" applyBorder="1" applyAlignment="1">
      <alignment vertical="center"/>
    </xf>
    <xf numFmtId="165" fontId="16" fillId="0" borderId="19" xfId="0" applyNumberFormat="1" applyFont="1" applyBorder="1" applyAlignment="1">
      <alignment horizontal="center" vertical="center"/>
    </xf>
    <xf numFmtId="165" fontId="16" fillId="0" borderId="18" xfId="0" applyNumberFormat="1" applyFont="1" applyBorder="1" applyAlignment="1">
      <alignment horizontal="center" vertical="center"/>
    </xf>
    <xf numFmtId="165" fontId="16" fillId="0" borderId="37" xfId="0" applyNumberFormat="1" applyFont="1" applyBorder="1" applyAlignment="1">
      <alignment horizontal="center" vertical="center"/>
    </xf>
    <xf numFmtId="165" fontId="16" fillId="0" borderId="30" xfId="0" applyNumberFormat="1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165" fontId="16" fillId="0" borderId="27" xfId="0" applyNumberFormat="1" applyFont="1" applyBorder="1" applyAlignment="1">
      <alignment horizontal="center" vertical="center"/>
    </xf>
    <xf numFmtId="165" fontId="16" fillId="0" borderId="22" xfId="0" applyNumberFormat="1" applyFont="1" applyBorder="1" applyAlignment="1">
      <alignment horizontal="center" vertical="center"/>
    </xf>
    <xf numFmtId="165" fontId="16" fillId="0" borderId="57" xfId="0" applyNumberFormat="1" applyFont="1" applyBorder="1" applyAlignment="1">
      <alignment horizontal="center" vertical="center"/>
    </xf>
    <xf numFmtId="164" fontId="16" fillId="0" borderId="62" xfId="0" applyNumberFormat="1" applyFont="1" applyBorder="1" applyAlignment="1">
      <alignment vertical="center"/>
    </xf>
    <xf numFmtId="0" fontId="11" fillId="0" borderId="26" xfId="0" applyFont="1" applyBorder="1" applyAlignment="1">
      <alignment horizontal="left" vertical="center"/>
    </xf>
    <xf numFmtId="0" fontId="21" fillId="0" borderId="56" xfId="0" applyFont="1" applyBorder="1" applyAlignment="1">
      <alignment horizontal="center" vertical="center"/>
    </xf>
    <xf numFmtId="0" fontId="20" fillId="0" borderId="21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5" fillId="0" borderId="8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165" fontId="16" fillId="0" borderId="57" xfId="0" applyNumberFormat="1" applyFont="1" applyBorder="1" applyAlignment="1">
      <alignment horizontal="center" vertical="center" wrapText="1"/>
    </xf>
    <xf numFmtId="165" fontId="16" fillId="0" borderId="23" xfId="0" applyNumberFormat="1" applyFont="1" applyBorder="1" applyAlignment="1">
      <alignment horizontal="center" vertical="center" wrapText="1"/>
    </xf>
    <xf numFmtId="165" fontId="16" fillId="0" borderId="14" xfId="0" applyNumberFormat="1" applyFont="1" applyBorder="1" applyAlignment="1">
      <alignment horizontal="center" vertical="center"/>
    </xf>
    <xf numFmtId="165" fontId="16" fillId="0" borderId="15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tsvetamanol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15" zoomScaleNormal="100" zoomScaleSheetLayoutView="115" workbookViewId="0">
      <selection activeCell="E12" sqref="E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119" t="s">
        <v>119</v>
      </c>
      <c r="B1" s="120"/>
      <c r="C1" s="120"/>
      <c r="D1" s="120"/>
      <c r="E1" s="120"/>
      <c r="F1" s="121"/>
    </row>
    <row r="2" spans="1:6" ht="15.75" x14ac:dyDescent="0.25">
      <c r="A2" s="116" t="s">
        <v>1</v>
      </c>
      <c r="B2" s="117"/>
      <c r="C2" s="117"/>
      <c r="D2" s="117"/>
      <c r="E2" s="117"/>
      <c r="F2" s="118"/>
    </row>
    <row r="3" spans="1:6" ht="15.75" x14ac:dyDescent="0.25">
      <c r="A3" s="3" t="s">
        <v>4</v>
      </c>
      <c r="B3" s="22" t="s">
        <v>120</v>
      </c>
      <c r="C3" s="4" t="s">
        <v>5</v>
      </c>
      <c r="D3" s="22" t="s">
        <v>121</v>
      </c>
      <c r="E3" s="4" t="s">
        <v>6</v>
      </c>
      <c r="F3" s="23" t="s">
        <v>30</v>
      </c>
    </row>
    <row r="4" spans="1:6" ht="15.75" x14ac:dyDescent="0.25">
      <c r="A4" s="122"/>
      <c r="B4" s="123"/>
      <c r="C4" s="123"/>
      <c r="D4" s="123"/>
      <c r="E4" s="123"/>
      <c r="F4" s="124"/>
    </row>
    <row r="5" spans="1:6" ht="15.75" x14ac:dyDescent="0.25">
      <c r="A5" s="116" t="s">
        <v>0</v>
      </c>
      <c r="B5" s="117"/>
      <c r="C5" s="117"/>
      <c r="D5" s="117"/>
      <c r="E5" s="117"/>
      <c r="F5" s="118"/>
    </row>
    <row r="6" spans="1:6" ht="15.75" x14ac:dyDescent="0.25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75" x14ac:dyDescent="0.25">
      <c r="A7" s="116" t="s">
        <v>11</v>
      </c>
      <c r="B7" s="117"/>
      <c r="C7" s="117"/>
      <c r="D7" s="117"/>
      <c r="E7" s="117"/>
      <c r="F7" s="118"/>
    </row>
    <row r="8" spans="1:6" ht="15.75" x14ac:dyDescent="0.25">
      <c r="A8" s="3" t="s">
        <v>10</v>
      </c>
      <c r="B8" s="9" t="s">
        <v>122</v>
      </c>
      <c r="C8" s="4" t="s">
        <v>14</v>
      </c>
      <c r="D8" s="9">
        <v>16</v>
      </c>
      <c r="E8" s="4" t="s">
        <v>13</v>
      </c>
      <c r="F8" s="7"/>
    </row>
    <row r="9" spans="1:6" ht="15.75" x14ac:dyDescent="0.25">
      <c r="A9" s="125" t="s">
        <v>11</v>
      </c>
      <c r="B9" s="126"/>
      <c r="C9" s="126"/>
      <c r="D9" s="126"/>
      <c r="E9" s="126"/>
      <c r="F9" s="127"/>
    </row>
    <row r="10" spans="1:6" ht="15.75" x14ac:dyDescent="0.25">
      <c r="A10" s="122"/>
      <c r="B10" s="123"/>
      <c r="C10" s="123"/>
      <c r="D10" s="123"/>
      <c r="E10" s="123"/>
      <c r="F10" s="124"/>
    </row>
    <row r="11" spans="1:6" ht="15.75" x14ac:dyDescent="0.25">
      <c r="A11" s="116" t="s">
        <v>12</v>
      </c>
      <c r="B11" s="117"/>
      <c r="C11" s="117"/>
      <c r="D11" s="117"/>
      <c r="E11" s="117"/>
      <c r="F11" s="118"/>
    </row>
    <row r="12" spans="1:6" ht="16.5" thickBot="1" x14ac:dyDescent="0.3">
      <c r="A12" s="5" t="s">
        <v>2</v>
      </c>
      <c r="B12" s="24" t="s">
        <v>123</v>
      </c>
      <c r="C12" s="6" t="s">
        <v>3</v>
      </c>
      <c r="D12" s="115" t="s">
        <v>124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134"/>
      <c r="B14" s="120"/>
      <c r="C14" s="120"/>
      <c r="D14" s="120"/>
      <c r="E14" s="120"/>
      <c r="F14" s="121"/>
    </row>
    <row r="15" spans="1:6" ht="23.25" customHeight="1" x14ac:dyDescent="0.25">
      <c r="A15" s="135" t="s">
        <v>16</v>
      </c>
      <c r="B15" s="136"/>
      <c r="C15" s="136"/>
      <c r="D15" s="136"/>
      <c r="E15" s="136"/>
      <c r="F15" s="137"/>
    </row>
    <row r="16" spans="1:6" ht="15.75" x14ac:dyDescent="0.25">
      <c r="A16" s="131" t="s">
        <v>28</v>
      </c>
      <c r="B16" s="132"/>
      <c r="C16" s="132"/>
      <c r="D16" s="132"/>
      <c r="E16" s="132"/>
      <c r="F16" s="133"/>
    </row>
    <row r="17" spans="1:6" ht="42.75" customHeight="1" x14ac:dyDescent="0.25">
      <c r="A17" s="128" t="s">
        <v>17</v>
      </c>
      <c r="B17" s="129"/>
      <c r="C17" s="129"/>
      <c r="D17" s="129"/>
      <c r="E17" s="129"/>
      <c r="F17" s="130"/>
    </row>
    <row r="18" spans="1:6" ht="59.25" customHeight="1" x14ac:dyDescent="0.25">
      <c r="A18" s="131" t="s">
        <v>31</v>
      </c>
      <c r="B18" s="132"/>
      <c r="C18" s="132"/>
      <c r="D18" s="132"/>
      <c r="E18" s="132"/>
      <c r="F18" s="133"/>
    </row>
    <row r="19" spans="1:6" ht="42.75" customHeight="1" x14ac:dyDescent="0.25">
      <c r="A19" s="128" t="s">
        <v>18</v>
      </c>
      <c r="B19" s="129"/>
      <c r="C19" s="129"/>
      <c r="D19" s="129"/>
      <c r="E19" s="129"/>
      <c r="F19" s="13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8"/>
  <sheetViews>
    <sheetView tabSelected="1" topLeftCell="A96" zoomScaleNormal="100" workbookViewId="0">
      <selection activeCell="B12" sqref="B12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7" width="10.42578125" style="13" customWidth="1"/>
    <col min="8" max="16384" width="9.140625" style="13"/>
  </cols>
  <sheetData>
    <row r="1" spans="1:7" s="12" customFormat="1" ht="50.25" customHeight="1" x14ac:dyDescent="0.25">
      <c r="A1" s="144" t="s">
        <v>19</v>
      </c>
      <c r="B1" s="144"/>
      <c r="C1" s="144"/>
      <c r="D1" s="144"/>
      <c r="E1" s="144"/>
      <c r="F1" s="144"/>
      <c r="G1" s="144"/>
    </row>
    <row r="2" spans="1:7" ht="49.5" customHeight="1" x14ac:dyDescent="0.25">
      <c r="A2" s="145" t="str">
        <f>InfoHospital!A1</f>
        <v>АИПППДМ - Д-Р ЦВЕТА АТАНАСОВА МАНОЛОВА</v>
      </c>
      <c r="B2" s="145"/>
      <c r="C2" s="145"/>
      <c r="D2" s="145"/>
      <c r="E2" s="145"/>
      <c r="F2" s="145"/>
      <c r="G2" s="145"/>
    </row>
    <row r="3" spans="1:7" ht="49.5" customHeight="1" x14ac:dyDescent="0.25">
      <c r="A3" s="147" t="s">
        <v>1</v>
      </c>
      <c r="B3" s="147"/>
      <c r="C3" s="147"/>
      <c r="D3" s="147"/>
      <c r="E3" s="147"/>
      <c r="F3" s="147"/>
      <c r="G3" s="147"/>
    </row>
    <row r="4" spans="1:7" ht="15.75" x14ac:dyDescent="0.25">
      <c r="A4" s="21" t="s">
        <v>4</v>
      </c>
      <c r="B4" s="20" t="str">
        <f>InfoHospital!B3</f>
        <v>115793992</v>
      </c>
      <c r="C4" s="19"/>
      <c r="D4" s="19"/>
      <c r="E4" s="19"/>
      <c r="F4" s="19"/>
      <c r="G4" s="19"/>
    </row>
    <row r="5" spans="1:7" ht="25.5" customHeight="1" x14ac:dyDescent="0.25">
      <c r="A5" s="14"/>
      <c r="B5" s="14"/>
      <c r="C5" s="14"/>
      <c r="D5" s="14"/>
      <c r="E5" s="14"/>
      <c r="F5" s="14"/>
      <c r="G5" s="14"/>
    </row>
    <row r="6" spans="1:7" s="16" customFormat="1" ht="24.75" customHeight="1" x14ac:dyDescent="0.25">
      <c r="A6" s="150" t="s">
        <v>22</v>
      </c>
      <c r="B6" s="150" t="s">
        <v>15</v>
      </c>
      <c r="C6" s="150" t="s">
        <v>24</v>
      </c>
      <c r="D6" s="146" t="s">
        <v>20</v>
      </c>
      <c r="E6" s="146"/>
      <c r="F6" s="146"/>
      <c r="G6" s="146"/>
    </row>
    <row r="7" spans="1:7" s="17" customFormat="1" ht="51.75" customHeight="1" x14ac:dyDescent="0.25">
      <c r="A7" s="151"/>
      <c r="B7" s="151"/>
      <c r="C7" s="151"/>
      <c r="D7" s="148" t="s">
        <v>23</v>
      </c>
      <c r="E7" s="149"/>
      <c r="F7" s="148" t="s">
        <v>21</v>
      </c>
      <c r="G7" s="149"/>
    </row>
    <row r="8" spans="1:7" s="15" customFormat="1" ht="13.5" thickBot="1" x14ac:dyDescent="0.3">
      <c r="A8" s="151"/>
      <c r="B8" s="151"/>
      <c r="C8" s="151"/>
      <c r="D8" s="72" t="s">
        <v>25</v>
      </c>
      <c r="E8" s="72" t="s">
        <v>26</v>
      </c>
      <c r="F8" s="72" t="s">
        <v>25</v>
      </c>
      <c r="G8" s="72" t="s">
        <v>26</v>
      </c>
    </row>
    <row r="9" spans="1:7" s="18" customFormat="1" ht="14.25" x14ac:dyDescent="0.25">
      <c r="A9" s="75"/>
      <c r="B9" s="62" t="s">
        <v>32</v>
      </c>
      <c r="C9" s="48"/>
      <c r="D9" s="73"/>
      <c r="E9" s="63"/>
      <c r="F9" s="73"/>
      <c r="G9" s="74"/>
    </row>
    <row r="10" spans="1:7" s="18" customFormat="1" ht="38.25" x14ac:dyDescent="0.25">
      <c r="A10" s="76">
        <v>1</v>
      </c>
      <c r="B10" s="51" t="s">
        <v>33</v>
      </c>
      <c r="C10" s="25" t="s">
        <v>29</v>
      </c>
      <c r="D10" s="142" t="s">
        <v>34</v>
      </c>
      <c r="E10" s="143"/>
      <c r="F10" s="28">
        <v>287.27999999999997</v>
      </c>
      <c r="G10" s="52">
        <f>F10/1.95583</f>
        <v>146.88393163004963</v>
      </c>
    </row>
    <row r="11" spans="1:7" s="18" customFormat="1" ht="12.75" x14ac:dyDescent="0.25">
      <c r="A11" s="76">
        <v>2</v>
      </c>
      <c r="B11" s="51" t="s">
        <v>35</v>
      </c>
      <c r="C11" s="25" t="s">
        <v>29</v>
      </c>
      <c r="D11" s="28">
        <v>60.75</v>
      </c>
      <c r="E11" s="26">
        <f>D11/1.95583</f>
        <v>31.060981782670275</v>
      </c>
      <c r="F11" s="28">
        <v>60.75</v>
      </c>
      <c r="G11" s="52">
        <f t="shared" ref="G11:G26" si="0">F11/1.95583</f>
        <v>31.060981782670275</v>
      </c>
    </row>
    <row r="12" spans="1:7" s="18" customFormat="1" ht="38.25" x14ac:dyDescent="0.25">
      <c r="A12" s="76">
        <v>3</v>
      </c>
      <c r="B12" s="51" t="s">
        <v>36</v>
      </c>
      <c r="C12" s="25" t="s">
        <v>29</v>
      </c>
      <c r="D12" s="142" t="s">
        <v>34</v>
      </c>
      <c r="E12" s="143"/>
      <c r="F12" s="28">
        <v>287.27999999999997</v>
      </c>
      <c r="G12" s="52">
        <f t="shared" si="0"/>
        <v>146.88393163004963</v>
      </c>
    </row>
    <row r="13" spans="1:7" s="18" customFormat="1" ht="13.5" thickBot="1" x14ac:dyDescent="0.3">
      <c r="A13" s="77">
        <v>4</v>
      </c>
      <c r="B13" s="55" t="s">
        <v>37</v>
      </c>
      <c r="C13" s="56" t="s">
        <v>29</v>
      </c>
      <c r="D13" s="57">
        <v>60.75</v>
      </c>
      <c r="E13" s="71">
        <f t="shared" ref="E13:E72" si="1">D13/1.95583</f>
        <v>31.060981782670275</v>
      </c>
      <c r="F13" s="57">
        <v>60.75</v>
      </c>
      <c r="G13" s="58">
        <f t="shared" si="0"/>
        <v>31.060981782670275</v>
      </c>
    </row>
    <row r="14" spans="1:7" s="18" customFormat="1" ht="13.5" thickBot="1" x14ac:dyDescent="0.3">
      <c r="A14" s="78"/>
      <c r="B14" s="59"/>
      <c r="C14" s="68"/>
      <c r="D14" s="69"/>
      <c r="E14" s="70"/>
      <c r="F14" s="69"/>
      <c r="G14" s="70"/>
    </row>
    <row r="15" spans="1:7" s="18" customFormat="1" ht="14.25" x14ac:dyDescent="0.25">
      <c r="A15" s="75"/>
      <c r="B15" s="62" t="s">
        <v>38</v>
      </c>
      <c r="C15" s="48"/>
      <c r="D15" s="49"/>
      <c r="E15" s="63"/>
      <c r="F15" s="49"/>
      <c r="G15" s="50"/>
    </row>
    <row r="16" spans="1:7" s="15" customFormat="1" ht="12.75" x14ac:dyDescent="0.25">
      <c r="A16" s="76">
        <v>5</v>
      </c>
      <c r="B16" s="51" t="s">
        <v>39</v>
      </c>
      <c r="C16" s="25" t="s">
        <v>29</v>
      </c>
      <c r="D16" s="140" t="s">
        <v>45</v>
      </c>
      <c r="E16" s="141"/>
      <c r="F16" s="28">
        <v>32.78</v>
      </c>
      <c r="G16" s="52">
        <f t="shared" si="0"/>
        <v>16.760147865612044</v>
      </c>
    </row>
    <row r="17" spans="1:7" s="15" customFormat="1" ht="12.75" x14ac:dyDescent="0.25">
      <c r="A17" s="76">
        <v>6</v>
      </c>
      <c r="B17" s="51" t="s">
        <v>40</v>
      </c>
      <c r="C17" s="25" t="s">
        <v>29</v>
      </c>
      <c r="D17" s="140" t="s">
        <v>45</v>
      </c>
      <c r="E17" s="141"/>
      <c r="F17" s="28">
        <v>89.33</v>
      </c>
      <c r="G17" s="52">
        <f t="shared" si="0"/>
        <v>45.673703747258195</v>
      </c>
    </row>
    <row r="18" spans="1:7" s="18" customFormat="1" ht="12.75" x14ac:dyDescent="0.25">
      <c r="A18" s="76">
        <v>7</v>
      </c>
      <c r="B18" s="51" t="s">
        <v>42</v>
      </c>
      <c r="C18" s="25" t="s">
        <v>29</v>
      </c>
      <c r="D18" s="140" t="s">
        <v>45</v>
      </c>
      <c r="E18" s="141"/>
      <c r="F18" s="28">
        <v>35.89</v>
      </c>
      <c r="G18" s="52">
        <f t="shared" si="0"/>
        <v>18.350265616132283</v>
      </c>
    </row>
    <row r="19" spans="1:7" s="18" customFormat="1" ht="12.75" x14ac:dyDescent="0.25">
      <c r="A19" s="76">
        <v>8</v>
      </c>
      <c r="B19" s="51" t="s">
        <v>41</v>
      </c>
      <c r="C19" s="25" t="s">
        <v>29</v>
      </c>
      <c r="D19" s="140" t="s">
        <v>45</v>
      </c>
      <c r="E19" s="141"/>
      <c r="F19" s="28">
        <v>89.33</v>
      </c>
      <c r="G19" s="52">
        <f t="shared" si="0"/>
        <v>45.673703747258195</v>
      </c>
    </row>
    <row r="20" spans="1:7" s="18" customFormat="1" ht="12.75" x14ac:dyDescent="0.25">
      <c r="A20" s="76">
        <v>9</v>
      </c>
      <c r="B20" s="51" t="s">
        <v>43</v>
      </c>
      <c r="C20" s="25" t="s">
        <v>29</v>
      </c>
      <c r="D20" s="28">
        <v>4.7</v>
      </c>
      <c r="E20" s="26">
        <f t="shared" si="1"/>
        <v>2.4030718416222272</v>
      </c>
      <c r="F20" s="28">
        <v>48.08</v>
      </c>
      <c r="G20" s="52">
        <f t="shared" si="0"/>
        <v>24.582913647914186</v>
      </c>
    </row>
    <row r="21" spans="1:7" s="15" customFormat="1" ht="13.5" thickBot="1" x14ac:dyDescent="0.3">
      <c r="A21" s="77">
        <v>10</v>
      </c>
      <c r="B21" s="55" t="s">
        <v>44</v>
      </c>
      <c r="C21" s="56" t="s">
        <v>29</v>
      </c>
      <c r="D21" s="57">
        <v>6</v>
      </c>
      <c r="E21" s="71">
        <f t="shared" si="1"/>
        <v>3.0677512871773112</v>
      </c>
      <c r="F21" s="57">
        <v>155.04</v>
      </c>
      <c r="G21" s="58">
        <f t="shared" si="0"/>
        <v>79.270693260661716</v>
      </c>
    </row>
    <row r="22" spans="1:7" s="15" customFormat="1" ht="13.5" thickBot="1" x14ac:dyDescent="0.3">
      <c r="A22" s="78"/>
      <c r="B22" s="59"/>
      <c r="C22" s="68"/>
      <c r="D22" s="69"/>
      <c r="E22" s="70"/>
      <c r="F22" s="69"/>
      <c r="G22" s="70"/>
    </row>
    <row r="23" spans="1:7" s="15" customFormat="1" ht="14.25" x14ac:dyDescent="0.25">
      <c r="A23" s="75"/>
      <c r="B23" s="62" t="s">
        <v>46</v>
      </c>
      <c r="C23" s="48"/>
      <c r="D23" s="49"/>
      <c r="E23" s="63"/>
      <c r="F23" s="49"/>
      <c r="G23" s="50"/>
    </row>
    <row r="24" spans="1:7" s="15" customFormat="1" ht="12.75" x14ac:dyDescent="0.25">
      <c r="A24" s="76">
        <v>11</v>
      </c>
      <c r="B24" s="51" t="s">
        <v>39</v>
      </c>
      <c r="C24" s="25" t="s">
        <v>29</v>
      </c>
      <c r="D24" s="28">
        <v>2.9</v>
      </c>
      <c r="E24" s="26">
        <f t="shared" si="1"/>
        <v>1.4827464554690335</v>
      </c>
      <c r="F24" s="28">
        <v>32.78</v>
      </c>
      <c r="G24" s="52">
        <f t="shared" si="0"/>
        <v>16.760147865612044</v>
      </c>
    </row>
    <row r="25" spans="1:7" s="15" customFormat="1" ht="12.75" x14ac:dyDescent="0.25">
      <c r="A25" s="76">
        <v>12</v>
      </c>
      <c r="B25" s="51" t="s">
        <v>40</v>
      </c>
      <c r="C25" s="25" t="s">
        <v>29</v>
      </c>
      <c r="D25" s="31">
        <v>4</v>
      </c>
      <c r="E25" s="32">
        <f t="shared" si="1"/>
        <v>2.045167524784874</v>
      </c>
      <c r="F25" s="31">
        <v>85.33</v>
      </c>
      <c r="G25" s="64">
        <f t="shared" si="0"/>
        <v>43.628536222473322</v>
      </c>
    </row>
    <row r="26" spans="1:7" s="15" customFormat="1" ht="13.5" thickBot="1" x14ac:dyDescent="0.3">
      <c r="A26" s="77">
        <v>13</v>
      </c>
      <c r="B26" s="55" t="s">
        <v>41</v>
      </c>
      <c r="C26" s="65" t="s">
        <v>29</v>
      </c>
      <c r="D26" s="66">
        <v>4</v>
      </c>
      <c r="E26" s="67">
        <f t="shared" si="1"/>
        <v>2.045167524784874</v>
      </c>
      <c r="F26" s="42">
        <v>85.33</v>
      </c>
      <c r="G26" s="43">
        <f t="shared" si="0"/>
        <v>43.628536222473322</v>
      </c>
    </row>
    <row r="27" spans="1:7" s="15" customFormat="1" ht="13.5" thickBot="1" x14ac:dyDescent="0.3">
      <c r="A27" s="78"/>
      <c r="B27" s="59"/>
      <c r="C27" s="60"/>
      <c r="D27" s="61"/>
      <c r="E27" s="54"/>
      <c r="F27" s="34"/>
      <c r="G27" s="35"/>
    </row>
    <row r="28" spans="1:7" s="15" customFormat="1" ht="27.6" customHeight="1" x14ac:dyDescent="0.25">
      <c r="A28" s="75"/>
      <c r="B28" s="95" t="s">
        <v>79</v>
      </c>
      <c r="C28" s="93"/>
      <c r="D28" s="138" t="s">
        <v>81</v>
      </c>
      <c r="E28" s="139"/>
      <c r="F28" s="34"/>
      <c r="G28" s="35"/>
    </row>
    <row r="29" spans="1:7" s="15" customFormat="1" ht="14.1" customHeight="1" x14ac:dyDescent="0.25">
      <c r="A29" s="91">
        <v>14</v>
      </c>
      <c r="B29" s="96" t="s">
        <v>110</v>
      </c>
      <c r="C29" s="33" t="s">
        <v>29</v>
      </c>
      <c r="D29" s="94">
        <v>50</v>
      </c>
      <c r="E29" s="92">
        <f t="shared" si="1"/>
        <v>25.564594059810926</v>
      </c>
      <c r="F29" s="34"/>
      <c r="G29" s="35"/>
    </row>
    <row r="30" spans="1:7" s="15" customFormat="1" ht="13.5" customHeight="1" x14ac:dyDescent="0.25">
      <c r="A30" s="91">
        <v>15</v>
      </c>
      <c r="B30" s="96" t="s">
        <v>111</v>
      </c>
      <c r="C30" s="33" t="s">
        <v>29</v>
      </c>
      <c r="D30" s="94">
        <v>50</v>
      </c>
      <c r="E30" s="92">
        <f t="shared" si="1"/>
        <v>25.564594059810926</v>
      </c>
      <c r="F30" s="34"/>
      <c r="G30" s="35"/>
    </row>
    <row r="31" spans="1:7" s="15" customFormat="1" ht="14.1" customHeight="1" x14ac:dyDescent="0.25">
      <c r="A31" s="91">
        <v>16</v>
      </c>
      <c r="B31" s="96" t="s">
        <v>112</v>
      </c>
      <c r="C31" s="33" t="s">
        <v>29</v>
      </c>
      <c r="D31" s="94">
        <v>30</v>
      </c>
      <c r="E31" s="92">
        <f t="shared" si="1"/>
        <v>15.338756435886555</v>
      </c>
      <c r="F31" s="34"/>
      <c r="G31" s="35"/>
    </row>
    <row r="32" spans="1:7" s="15" customFormat="1" ht="12.75" x14ac:dyDescent="0.25">
      <c r="A32" s="91">
        <v>17</v>
      </c>
      <c r="B32" s="97" t="s">
        <v>52</v>
      </c>
      <c r="C32" s="33" t="s">
        <v>29</v>
      </c>
      <c r="D32" s="101">
        <v>50</v>
      </c>
      <c r="E32" s="92">
        <f t="shared" si="1"/>
        <v>25.564594059810926</v>
      </c>
      <c r="F32" s="34"/>
      <c r="G32" s="35"/>
    </row>
    <row r="33" spans="1:7" x14ac:dyDescent="0.25">
      <c r="A33" s="91">
        <v>18</v>
      </c>
      <c r="B33" s="98" t="s">
        <v>71</v>
      </c>
      <c r="C33" s="36" t="s">
        <v>29</v>
      </c>
      <c r="D33" s="102">
        <v>380</v>
      </c>
      <c r="E33" s="52">
        <f t="shared" si="1"/>
        <v>194.29091485456303</v>
      </c>
      <c r="F33" s="34"/>
      <c r="G33" s="35"/>
    </row>
    <row r="34" spans="1:7" x14ac:dyDescent="0.25">
      <c r="A34" s="91">
        <v>19</v>
      </c>
      <c r="B34" s="80" t="s">
        <v>53</v>
      </c>
      <c r="C34" s="25" t="s">
        <v>29</v>
      </c>
      <c r="D34" s="29">
        <v>550</v>
      </c>
      <c r="E34" s="52">
        <f t="shared" si="1"/>
        <v>281.21053465792016</v>
      </c>
      <c r="F34" s="34"/>
      <c r="G34" s="35"/>
    </row>
    <row r="35" spans="1:7" x14ac:dyDescent="0.25">
      <c r="A35" s="91">
        <v>20</v>
      </c>
      <c r="B35" s="80" t="s">
        <v>54</v>
      </c>
      <c r="C35" s="25" t="s">
        <v>29</v>
      </c>
      <c r="D35" s="29">
        <v>180</v>
      </c>
      <c r="E35" s="52">
        <f t="shared" si="1"/>
        <v>92.032538615319325</v>
      </c>
      <c r="F35" s="34"/>
      <c r="G35" s="35"/>
    </row>
    <row r="36" spans="1:7" ht="15.75" thickBot="1" x14ac:dyDescent="0.3">
      <c r="A36" s="100">
        <v>21</v>
      </c>
      <c r="B36" s="99" t="s">
        <v>80</v>
      </c>
      <c r="C36" s="56" t="s">
        <v>29</v>
      </c>
      <c r="D36" s="103">
        <v>70</v>
      </c>
      <c r="E36" s="58">
        <f t="shared" si="1"/>
        <v>35.790431683735292</v>
      </c>
      <c r="F36" s="34"/>
      <c r="G36" s="35"/>
    </row>
    <row r="37" spans="1:7" x14ac:dyDescent="0.25">
      <c r="A37" s="75"/>
      <c r="B37" s="79" t="s">
        <v>47</v>
      </c>
      <c r="C37" s="48"/>
      <c r="D37" s="104"/>
      <c r="E37" s="50"/>
      <c r="F37" s="34"/>
      <c r="G37" s="35"/>
    </row>
    <row r="38" spans="1:7" x14ac:dyDescent="0.25">
      <c r="A38" s="76">
        <v>22</v>
      </c>
      <c r="B38" s="80" t="s">
        <v>55</v>
      </c>
      <c r="C38" s="25" t="s">
        <v>29</v>
      </c>
      <c r="D38" s="29">
        <v>90</v>
      </c>
      <c r="E38" s="52">
        <f t="shared" si="1"/>
        <v>46.016269307659663</v>
      </c>
      <c r="F38" s="34"/>
      <c r="G38" s="35"/>
    </row>
    <row r="39" spans="1:7" x14ac:dyDescent="0.25">
      <c r="A39" s="88">
        <v>23</v>
      </c>
      <c r="B39" s="81" t="s">
        <v>66</v>
      </c>
      <c r="C39" s="30" t="s">
        <v>29</v>
      </c>
      <c r="D39" s="105">
        <v>90</v>
      </c>
      <c r="E39" s="53">
        <f t="shared" si="1"/>
        <v>46.016269307659663</v>
      </c>
      <c r="F39" s="34"/>
      <c r="G39" s="35"/>
    </row>
    <row r="40" spans="1:7" x14ac:dyDescent="0.25">
      <c r="A40" s="76">
        <v>24</v>
      </c>
      <c r="B40" s="82" t="s">
        <v>56</v>
      </c>
      <c r="C40" s="33" t="s">
        <v>29</v>
      </c>
      <c r="D40" s="101">
        <v>190</v>
      </c>
      <c r="E40" s="40">
        <f t="shared" si="1"/>
        <v>97.145457427281514</v>
      </c>
      <c r="F40" s="27"/>
      <c r="G40" s="27"/>
    </row>
    <row r="41" spans="1:7" x14ac:dyDescent="0.25">
      <c r="A41" s="88">
        <v>25</v>
      </c>
      <c r="B41" s="83" t="s">
        <v>57</v>
      </c>
      <c r="C41" s="33" t="s">
        <v>29</v>
      </c>
      <c r="D41" s="101">
        <v>250</v>
      </c>
      <c r="E41" s="40">
        <f t="shared" si="1"/>
        <v>127.82297029905462</v>
      </c>
    </row>
    <row r="42" spans="1:7" x14ac:dyDescent="0.25">
      <c r="A42" s="76">
        <v>26</v>
      </c>
      <c r="B42" s="83" t="s">
        <v>58</v>
      </c>
      <c r="C42" s="33" t="s">
        <v>29</v>
      </c>
      <c r="D42" s="101">
        <v>120</v>
      </c>
      <c r="E42" s="40">
        <f t="shared" si="1"/>
        <v>61.355025743546221</v>
      </c>
    </row>
    <row r="43" spans="1:7" x14ac:dyDescent="0.25">
      <c r="A43" s="88">
        <v>27</v>
      </c>
      <c r="B43" s="83" t="s">
        <v>49</v>
      </c>
      <c r="C43" s="33" t="s">
        <v>29</v>
      </c>
      <c r="D43" s="101">
        <v>190</v>
      </c>
      <c r="E43" s="40">
        <f t="shared" si="1"/>
        <v>97.145457427281514</v>
      </c>
    </row>
    <row r="44" spans="1:7" x14ac:dyDescent="0.25">
      <c r="A44" s="76">
        <v>28</v>
      </c>
      <c r="B44" s="83" t="s">
        <v>59</v>
      </c>
      <c r="C44" s="33" t="s">
        <v>29</v>
      </c>
      <c r="D44" s="101">
        <v>280</v>
      </c>
      <c r="E44" s="40">
        <f t="shared" si="1"/>
        <v>143.16172673494117</v>
      </c>
    </row>
    <row r="45" spans="1:7" x14ac:dyDescent="0.25">
      <c r="A45" s="88">
        <v>29</v>
      </c>
      <c r="B45" s="83" t="s">
        <v>82</v>
      </c>
      <c r="C45" s="33" t="s">
        <v>29</v>
      </c>
      <c r="D45" s="101">
        <v>50</v>
      </c>
      <c r="E45" s="40">
        <f t="shared" si="1"/>
        <v>25.564594059810926</v>
      </c>
    </row>
    <row r="46" spans="1:7" x14ac:dyDescent="0.25">
      <c r="A46" s="76">
        <v>30</v>
      </c>
      <c r="B46" s="83" t="s">
        <v>113</v>
      </c>
      <c r="C46" s="33" t="s">
        <v>29</v>
      </c>
      <c r="D46" s="101">
        <v>50</v>
      </c>
      <c r="E46" s="40">
        <f t="shared" si="1"/>
        <v>25.564594059810926</v>
      </c>
    </row>
    <row r="47" spans="1:7" x14ac:dyDescent="0.25">
      <c r="A47" s="88">
        <v>31</v>
      </c>
      <c r="B47" s="83" t="s">
        <v>60</v>
      </c>
      <c r="C47" s="33" t="s">
        <v>29</v>
      </c>
      <c r="D47" s="101">
        <v>90</v>
      </c>
      <c r="E47" s="40">
        <f t="shared" si="1"/>
        <v>46.016269307659663</v>
      </c>
    </row>
    <row r="48" spans="1:7" x14ac:dyDescent="0.25">
      <c r="A48" s="76">
        <v>32</v>
      </c>
      <c r="B48" s="83" t="s">
        <v>50</v>
      </c>
      <c r="C48" s="33" t="s">
        <v>29</v>
      </c>
      <c r="D48" s="101">
        <v>250</v>
      </c>
      <c r="E48" s="40">
        <f t="shared" si="1"/>
        <v>127.82297029905462</v>
      </c>
    </row>
    <row r="49" spans="1:5" ht="15.75" thickBot="1" x14ac:dyDescent="0.3">
      <c r="A49" s="88">
        <v>33</v>
      </c>
      <c r="B49" s="83" t="s">
        <v>67</v>
      </c>
      <c r="C49" s="33" t="s">
        <v>29</v>
      </c>
      <c r="D49" s="101">
        <v>190</v>
      </c>
      <c r="E49" s="40">
        <f t="shared" si="1"/>
        <v>97.145457427281514</v>
      </c>
    </row>
    <row r="50" spans="1:5" x14ac:dyDescent="0.25">
      <c r="A50" s="89"/>
      <c r="B50" s="84" t="s">
        <v>48</v>
      </c>
      <c r="C50" s="47"/>
      <c r="D50" s="107"/>
      <c r="E50" s="38"/>
    </row>
    <row r="51" spans="1:5" x14ac:dyDescent="0.25">
      <c r="A51" s="89">
        <v>34</v>
      </c>
      <c r="B51" s="83" t="s">
        <v>68</v>
      </c>
      <c r="C51" s="33" t="s">
        <v>29</v>
      </c>
      <c r="D51" s="101">
        <v>390</v>
      </c>
      <c r="E51" s="40">
        <f t="shared" si="1"/>
        <v>199.4038336665252</v>
      </c>
    </row>
    <row r="52" spans="1:5" x14ac:dyDescent="0.25">
      <c r="A52" s="89">
        <v>35</v>
      </c>
      <c r="B52" s="83" t="s">
        <v>69</v>
      </c>
      <c r="C52" s="33" t="s">
        <v>29</v>
      </c>
      <c r="D52" s="101">
        <v>520</v>
      </c>
      <c r="E52" s="40">
        <f t="shared" si="1"/>
        <v>265.87177822203364</v>
      </c>
    </row>
    <row r="53" spans="1:5" x14ac:dyDescent="0.25">
      <c r="A53" s="89">
        <v>36</v>
      </c>
      <c r="B53" s="83" t="s">
        <v>61</v>
      </c>
      <c r="C53" s="33" t="s">
        <v>29</v>
      </c>
      <c r="D53" s="101">
        <v>380</v>
      </c>
      <c r="E53" s="40">
        <f t="shared" si="1"/>
        <v>194.29091485456303</v>
      </c>
    </row>
    <row r="54" spans="1:5" x14ac:dyDescent="0.25">
      <c r="A54" s="89">
        <v>37</v>
      </c>
      <c r="B54" s="83" t="s">
        <v>62</v>
      </c>
      <c r="C54" s="33" t="s">
        <v>29</v>
      </c>
      <c r="D54" s="101">
        <v>380</v>
      </c>
      <c r="E54" s="40">
        <f t="shared" si="1"/>
        <v>194.29091485456303</v>
      </c>
    </row>
    <row r="55" spans="1:5" x14ac:dyDescent="0.25">
      <c r="A55" s="89">
        <v>38</v>
      </c>
      <c r="B55" s="83" t="s">
        <v>63</v>
      </c>
      <c r="C55" s="33" t="s">
        <v>29</v>
      </c>
      <c r="D55" s="101">
        <v>160</v>
      </c>
      <c r="E55" s="40">
        <f t="shared" si="1"/>
        <v>81.806700991394962</v>
      </c>
    </row>
    <row r="56" spans="1:5" x14ac:dyDescent="0.25">
      <c r="A56" s="89">
        <v>39</v>
      </c>
      <c r="B56" s="83" t="s">
        <v>64</v>
      </c>
      <c r="C56" s="33" t="s">
        <v>29</v>
      </c>
      <c r="D56" s="101">
        <v>190</v>
      </c>
      <c r="E56" s="40">
        <f t="shared" si="1"/>
        <v>97.145457427281514</v>
      </c>
    </row>
    <row r="57" spans="1:5" x14ac:dyDescent="0.25">
      <c r="A57" s="89">
        <v>40</v>
      </c>
      <c r="B57" s="83" t="s">
        <v>65</v>
      </c>
      <c r="C57" s="33" t="s">
        <v>29</v>
      </c>
      <c r="D57" s="101">
        <v>45</v>
      </c>
      <c r="E57" s="40">
        <f t="shared" si="1"/>
        <v>23.008134653829831</v>
      </c>
    </row>
    <row r="58" spans="1:5" x14ac:dyDescent="0.25">
      <c r="A58" s="89">
        <v>41</v>
      </c>
      <c r="B58" s="83" t="s">
        <v>70</v>
      </c>
      <c r="C58" s="33" t="s">
        <v>29</v>
      </c>
      <c r="D58" s="101">
        <v>120</v>
      </c>
      <c r="E58" s="40">
        <f t="shared" si="1"/>
        <v>61.355025743546221</v>
      </c>
    </row>
    <row r="59" spans="1:5" x14ac:dyDescent="0.25">
      <c r="A59" s="89">
        <v>42</v>
      </c>
      <c r="B59" s="83" t="s">
        <v>51</v>
      </c>
      <c r="C59" s="33" t="s">
        <v>29</v>
      </c>
      <c r="D59" s="101">
        <v>190</v>
      </c>
      <c r="E59" s="40">
        <f t="shared" si="1"/>
        <v>97.145457427281514</v>
      </c>
    </row>
    <row r="60" spans="1:5" ht="15.75" thickBot="1" x14ac:dyDescent="0.3">
      <c r="A60" s="89">
        <v>43</v>
      </c>
      <c r="B60" s="110" t="s">
        <v>73</v>
      </c>
      <c r="C60" s="41" t="s">
        <v>29</v>
      </c>
      <c r="D60" s="106">
        <v>190</v>
      </c>
      <c r="E60" s="43">
        <f t="shared" si="1"/>
        <v>97.145457427281514</v>
      </c>
    </row>
    <row r="61" spans="1:5" x14ac:dyDescent="0.25">
      <c r="A61" s="89"/>
      <c r="B61" s="44" t="s">
        <v>72</v>
      </c>
      <c r="C61" s="47"/>
      <c r="D61" s="107"/>
      <c r="E61" s="38">
        <f t="shared" si="1"/>
        <v>0</v>
      </c>
    </row>
    <row r="62" spans="1:5" x14ac:dyDescent="0.25">
      <c r="A62" s="89">
        <v>44</v>
      </c>
      <c r="B62" s="45" t="s">
        <v>114</v>
      </c>
      <c r="C62" s="33" t="s">
        <v>29</v>
      </c>
      <c r="D62" s="101">
        <v>170</v>
      </c>
      <c r="E62" s="40">
        <f t="shared" si="1"/>
        <v>86.919619803357151</v>
      </c>
    </row>
    <row r="63" spans="1:5" x14ac:dyDescent="0.25">
      <c r="A63" s="89">
        <v>45</v>
      </c>
      <c r="B63" s="45" t="s">
        <v>76</v>
      </c>
      <c r="C63" s="33" t="s">
        <v>29</v>
      </c>
      <c r="D63" s="101">
        <v>190</v>
      </c>
      <c r="E63" s="40">
        <f t="shared" si="1"/>
        <v>97.145457427281514</v>
      </c>
    </row>
    <row r="64" spans="1:5" x14ac:dyDescent="0.25">
      <c r="A64" s="89">
        <v>46</v>
      </c>
      <c r="B64" s="45" t="s">
        <v>77</v>
      </c>
      <c r="C64" s="33" t="s">
        <v>29</v>
      </c>
      <c r="D64" s="101">
        <v>250</v>
      </c>
      <c r="E64" s="40">
        <f t="shared" si="1"/>
        <v>127.82297029905462</v>
      </c>
    </row>
    <row r="65" spans="1:5" x14ac:dyDescent="0.25">
      <c r="A65" s="89">
        <v>47</v>
      </c>
      <c r="B65" s="45" t="s">
        <v>115</v>
      </c>
      <c r="C65" s="33" t="s">
        <v>29</v>
      </c>
      <c r="D65" s="101">
        <v>90</v>
      </c>
      <c r="E65" s="40">
        <f t="shared" si="1"/>
        <v>46.016269307659663</v>
      </c>
    </row>
    <row r="66" spans="1:5" x14ac:dyDescent="0.25">
      <c r="A66" s="89">
        <v>48</v>
      </c>
      <c r="B66" s="45" t="s">
        <v>78</v>
      </c>
      <c r="C66" s="33" t="s">
        <v>29</v>
      </c>
      <c r="D66" s="101">
        <v>90</v>
      </c>
      <c r="E66" s="40">
        <f t="shared" si="1"/>
        <v>46.016269307659663</v>
      </c>
    </row>
    <row r="67" spans="1:5" x14ac:dyDescent="0.25">
      <c r="A67" s="89">
        <v>49</v>
      </c>
      <c r="B67" s="45" t="s">
        <v>74</v>
      </c>
      <c r="C67" s="33" t="s">
        <v>29</v>
      </c>
      <c r="D67" s="101">
        <v>150</v>
      </c>
      <c r="E67" s="40">
        <f t="shared" si="1"/>
        <v>76.693782179432773</v>
      </c>
    </row>
    <row r="68" spans="1:5" x14ac:dyDescent="0.25">
      <c r="A68" s="89">
        <v>50</v>
      </c>
      <c r="B68" s="45" t="s">
        <v>75</v>
      </c>
      <c r="C68" s="33" t="s">
        <v>29</v>
      </c>
      <c r="D68" s="101">
        <v>1000</v>
      </c>
      <c r="E68" s="40">
        <f t="shared" si="1"/>
        <v>511.29188119621847</v>
      </c>
    </row>
    <row r="69" spans="1:5" ht="15.75" thickBot="1" x14ac:dyDescent="0.3">
      <c r="A69" s="89">
        <v>51</v>
      </c>
      <c r="B69" s="46" t="s">
        <v>107</v>
      </c>
      <c r="C69" s="41" t="s">
        <v>29</v>
      </c>
      <c r="D69" s="106">
        <v>100</v>
      </c>
      <c r="E69" s="43">
        <f t="shared" si="1"/>
        <v>51.129188119621851</v>
      </c>
    </row>
    <row r="70" spans="1:5" x14ac:dyDescent="0.25">
      <c r="A70" s="89"/>
      <c r="B70" s="84" t="s">
        <v>108</v>
      </c>
      <c r="C70" s="37"/>
      <c r="D70" s="107"/>
      <c r="E70" s="38"/>
    </row>
    <row r="71" spans="1:5" x14ac:dyDescent="0.25">
      <c r="A71" s="89">
        <v>52</v>
      </c>
      <c r="B71" s="83" t="s">
        <v>109</v>
      </c>
      <c r="C71" s="33" t="s">
        <v>29</v>
      </c>
      <c r="D71" s="101">
        <v>90</v>
      </c>
      <c r="E71" s="40">
        <f t="shared" si="1"/>
        <v>46.016269307659663</v>
      </c>
    </row>
    <row r="72" spans="1:5" x14ac:dyDescent="0.25">
      <c r="A72" s="89">
        <v>53</v>
      </c>
      <c r="B72" s="85" t="s">
        <v>116</v>
      </c>
      <c r="C72" s="33" t="s">
        <v>29</v>
      </c>
      <c r="D72" s="101">
        <v>120</v>
      </c>
      <c r="E72" s="40">
        <f t="shared" si="1"/>
        <v>61.355025743546221</v>
      </c>
    </row>
    <row r="73" spans="1:5" x14ac:dyDescent="0.25">
      <c r="A73" s="89">
        <v>54</v>
      </c>
      <c r="B73" s="85" t="s">
        <v>86</v>
      </c>
      <c r="C73" s="33" t="s">
        <v>29</v>
      </c>
      <c r="D73" s="101">
        <v>150</v>
      </c>
      <c r="E73" s="40">
        <f t="shared" ref="E73:E98" si="2">D73/1.95583</f>
        <v>76.693782179432773</v>
      </c>
    </row>
    <row r="74" spans="1:5" x14ac:dyDescent="0.25">
      <c r="A74" s="89">
        <v>55</v>
      </c>
      <c r="B74" s="85" t="s">
        <v>87</v>
      </c>
      <c r="C74" s="33" t="s">
        <v>29</v>
      </c>
      <c r="D74" s="101">
        <v>90</v>
      </c>
      <c r="E74" s="40">
        <f t="shared" si="2"/>
        <v>46.016269307659663</v>
      </c>
    </row>
    <row r="75" spans="1:5" x14ac:dyDescent="0.25">
      <c r="A75" s="89">
        <v>56</v>
      </c>
      <c r="B75" s="85" t="s">
        <v>88</v>
      </c>
      <c r="C75" s="33" t="s">
        <v>29</v>
      </c>
      <c r="D75" s="101">
        <v>140</v>
      </c>
      <c r="E75" s="40">
        <f t="shared" si="2"/>
        <v>71.580863367470585</v>
      </c>
    </row>
    <row r="76" spans="1:5" x14ac:dyDescent="0.25">
      <c r="A76" s="89">
        <v>57</v>
      </c>
      <c r="B76" s="85" t="s">
        <v>106</v>
      </c>
      <c r="C76" s="33" t="s">
        <v>29</v>
      </c>
      <c r="D76" s="101">
        <v>70</v>
      </c>
      <c r="E76" s="40">
        <f t="shared" si="2"/>
        <v>35.790431683735292</v>
      </c>
    </row>
    <row r="77" spans="1:5" x14ac:dyDescent="0.25">
      <c r="A77" s="89">
        <v>58</v>
      </c>
      <c r="B77" s="85" t="s">
        <v>89</v>
      </c>
      <c r="C77" s="33" t="s">
        <v>29</v>
      </c>
      <c r="D77" s="101">
        <v>90</v>
      </c>
      <c r="E77" s="40">
        <f t="shared" si="2"/>
        <v>46.016269307659663</v>
      </c>
    </row>
    <row r="78" spans="1:5" ht="15.75" thickBot="1" x14ac:dyDescent="0.3">
      <c r="A78" s="89">
        <v>59</v>
      </c>
      <c r="B78" s="86" t="s">
        <v>90</v>
      </c>
      <c r="C78" s="41" t="s">
        <v>29</v>
      </c>
      <c r="D78" s="106">
        <v>90</v>
      </c>
      <c r="E78" s="43">
        <f t="shared" si="2"/>
        <v>46.016269307659663</v>
      </c>
    </row>
    <row r="79" spans="1:5" x14ac:dyDescent="0.25">
      <c r="A79" s="89"/>
      <c r="B79" s="87" t="s">
        <v>83</v>
      </c>
      <c r="C79" s="37"/>
      <c r="D79" s="107"/>
      <c r="E79" s="38"/>
    </row>
    <row r="80" spans="1:5" x14ac:dyDescent="0.25">
      <c r="A80" s="89">
        <v>60</v>
      </c>
      <c r="B80" s="85" t="s">
        <v>91</v>
      </c>
      <c r="C80" s="33" t="s">
        <v>29</v>
      </c>
      <c r="D80" s="101">
        <v>120</v>
      </c>
      <c r="E80" s="40">
        <f t="shared" si="2"/>
        <v>61.355025743546221</v>
      </c>
    </row>
    <row r="81" spans="1:5" x14ac:dyDescent="0.25">
      <c r="A81" s="89">
        <v>61</v>
      </c>
      <c r="B81" s="85" t="s">
        <v>92</v>
      </c>
      <c r="C81" s="33" t="s">
        <v>29</v>
      </c>
      <c r="D81" s="101">
        <v>85</v>
      </c>
      <c r="E81" s="40">
        <f t="shared" si="2"/>
        <v>43.459809901678575</v>
      </c>
    </row>
    <row r="82" spans="1:5" x14ac:dyDescent="0.25">
      <c r="A82" s="89">
        <v>62</v>
      </c>
      <c r="B82" s="85" t="s">
        <v>93</v>
      </c>
      <c r="C82" s="33" t="s">
        <v>29</v>
      </c>
      <c r="D82" s="101">
        <v>90</v>
      </c>
      <c r="E82" s="40">
        <f t="shared" si="2"/>
        <v>46.016269307659663</v>
      </c>
    </row>
    <row r="83" spans="1:5" x14ac:dyDescent="0.25">
      <c r="A83" s="89">
        <v>63</v>
      </c>
      <c r="B83" s="85" t="s">
        <v>94</v>
      </c>
      <c r="C83" s="33" t="s">
        <v>29</v>
      </c>
      <c r="D83" s="101">
        <v>50</v>
      </c>
      <c r="E83" s="40">
        <f t="shared" si="2"/>
        <v>25.564594059810926</v>
      </c>
    </row>
    <row r="84" spans="1:5" x14ac:dyDescent="0.25">
      <c r="A84" s="89">
        <v>64</v>
      </c>
      <c r="B84" s="85" t="s">
        <v>95</v>
      </c>
      <c r="C84" s="33" t="s">
        <v>29</v>
      </c>
      <c r="D84" s="101">
        <v>85</v>
      </c>
      <c r="E84" s="40">
        <f t="shared" si="2"/>
        <v>43.459809901678575</v>
      </c>
    </row>
    <row r="85" spans="1:5" x14ac:dyDescent="0.25">
      <c r="A85" s="89">
        <v>65</v>
      </c>
      <c r="B85" s="85" t="s">
        <v>96</v>
      </c>
      <c r="C85" s="33" t="s">
        <v>29</v>
      </c>
      <c r="D85" s="101">
        <v>600</v>
      </c>
      <c r="E85" s="40">
        <f t="shared" si="2"/>
        <v>306.77512871773109</v>
      </c>
    </row>
    <row r="86" spans="1:5" x14ac:dyDescent="0.25">
      <c r="A86" s="89">
        <v>66</v>
      </c>
      <c r="B86" s="85" t="s">
        <v>105</v>
      </c>
      <c r="C86" s="33" t="s">
        <v>29</v>
      </c>
      <c r="D86" s="101">
        <v>600</v>
      </c>
      <c r="E86" s="40">
        <f t="shared" si="2"/>
        <v>306.77512871773109</v>
      </c>
    </row>
    <row r="87" spans="1:5" x14ac:dyDescent="0.25">
      <c r="A87" s="89">
        <v>67</v>
      </c>
      <c r="B87" s="85" t="s">
        <v>97</v>
      </c>
      <c r="C87" s="33" t="s">
        <v>29</v>
      </c>
      <c r="D87" s="101">
        <v>690</v>
      </c>
      <c r="E87" s="40">
        <f t="shared" si="2"/>
        <v>352.79139802539078</v>
      </c>
    </row>
    <row r="88" spans="1:5" x14ac:dyDescent="0.25">
      <c r="A88" s="89">
        <v>68</v>
      </c>
      <c r="B88" s="85" t="s">
        <v>98</v>
      </c>
      <c r="C88" s="33" t="s">
        <v>29</v>
      </c>
      <c r="D88" s="101">
        <v>50</v>
      </c>
      <c r="E88" s="40">
        <f t="shared" si="2"/>
        <v>25.564594059810926</v>
      </c>
    </row>
    <row r="89" spans="1:5" x14ac:dyDescent="0.25">
      <c r="A89" s="89">
        <v>69</v>
      </c>
      <c r="B89" s="85" t="s">
        <v>99</v>
      </c>
      <c r="C89" s="33" t="s">
        <v>29</v>
      </c>
      <c r="D89" s="101">
        <v>400</v>
      </c>
      <c r="E89" s="40">
        <f t="shared" si="2"/>
        <v>204.5167524784874</v>
      </c>
    </row>
    <row r="90" spans="1:5" x14ac:dyDescent="0.25">
      <c r="A90" s="89">
        <v>70</v>
      </c>
      <c r="B90" s="85" t="s">
        <v>84</v>
      </c>
      <c r="C90" s="33" t="s">
        <v>29</v>
      </c>
      <c r="D90" s="101">
        <v>600</v>
      </c>
      <c r="E90" s="40">
        <f t="shared" si="2"/>
        <v>306.77512871773109</v>
      </c>
    </row>
    <row r="91" spans="1:5" x14ac:dyDescent="0.25">
      <c r="A91" s="89">
        <v>71</v>
      </c>
      <c r="B91" s="85" t="s">
        <v>104</v>
      </c>
      <c r="C91" s="33" t="s">
        <v>29</v>
      </c>
      <c r="D91" s="101">
        <v>750</v>
      </c>
      <c r="E91" s="40">
        <f t="shared" si="2"/>
        <v>383.46891089716388</v>
      </c>
    </row>
    <row r="92" spans="1:5" x14ac:dyDescent="0.25">
      <c r="A92" s="89">
        <v>72</v>
      </c>
      <c r="B92" s="85" t="s">
        <v>100</v>
      </c>
      <c r="C92" s="33" t="s">
        <v>29</v>
      </c>
      <c r="D92" s="101">
        <v>180</v>
      </c>
      <c r="E92" s="40">
        <f t="shared" si="2"/>
        <v>92.032538615319325</v>
      </c>
    </row>
    <row r="93" spans="1:5" x14ac:dyDescent="0.25">
      <c r="A93" s="89">
        <v>73</v>
      </c>
      <c r="B93" s="85" t="s">
        <v>101</v>
      </c>
      <c r="C93" s="33" t="s">
        <v>29</v>
      </c>
      <c r="D93" s="101">
        <v>290</v>
      </c>
      <c r="E93" s="40">
        <f t="shared" si="2"/>
        <v>148.27464554690337</v>
      </c>
    </row>
    <row r="94" spans="1:5" ht="15.75" thickBot="1" x14ac:dyDescent="0.3">
      <c r="A94" s="89">
        <v>74</v>
      </c>
      <c r="B94" s="85" t="s">
        <v>102</v>
      </c>
      <c r="C94" s="33" t="s">
        <v>29</v>
      </c>
      <c r="D94" s="101">
        <v>290</v>
      </c>
      <c r="E94" s="40">
        <f t="shared" si="2"/>
        <v>148.27464554690337</v>
      </c>
    </row>
    <row r="95" spans="1:5" ht="15.75" thickBot="1" x14ac:dyDescent="0.3">
      <c r="A95" s="113"/>
      <c r="B95" s="111" t="s">
        <v>85</v>
      </c>
      <c r="C95" s="93"/>
      <c r="D95" s="108"/>
      <c r="E95" s="109"/>
    </row>
    <row r="96" spans="1:5" x14ac:dyDescent="0.25">
      <c r="A96" s="114">
        <v>75</v>
      </c>
      <c r="B96" s="112" t="s">
        <v>103</v>
      </c>
      <c r="C96" s="93" t="s">
        <v>29</v>
      </c>
      <c r="D96" s="107">
        <v>180</v>
      </c>
      <c r="E96" s="38">
        <f t="shared" si="2"/>
        <v>92.032538615319325</v>
      </c>
    </row>
    <row r="97" spans="1:5" x14ac:dyDescent="0.25">
      <c r="A97" s="89">
        <v>76</v>
      </c>
      <c r="B97" s="39" t="s">
        <v>117</v>
      </c>
      <c r="C97" s="33" t="s">
        <v>29</v>
      </c>
      <c r="D97" s="101">
        <v>240</v>
      </c>
      <c r="E97" s="40">
        <f t="shared" si="2"/>
        <v>122.71005148709244</v>
      </c>
    </row>
    <row r="98" spans="1:5" ht="15.75" thickBot="1" x14ac:dyDescent="0.3">
      <c r="A98" s="90">
        <v>77</v>
      </c>
      <c r="B98" s="46" t="s">
        <v>118</v>
      </c>
      <c r="C98" s="41" t="s">
        <v>29</v>
      </c>
      <c r="D98" s="106">
        <v>280</v>
      </c>
      <c r="E98" s="43">
        <f t="shared" si="2"/>
        <v>143.16172673494117</v>
      </c>
    </row>
  </sheetData>
  <mergeCells count="16">
    <mergeCell ref="D10:E10"/>
    <mergeCell ref="D12:E12"/>
    <mergeCell ref="A1:G1"/>
    <mergeCell ref="A2:G2"/>
    <mergeCell ref="D6:G6"/>
    <mergeCell ref="A3:G3"/>
    <mergeCell ref="D7:E7"/>
    <mergeCell ref="B6:B8"/>
    <mergeCell ref="C6:C8"/>
    <mergeCell ref="A6:A8"/>
    <mergeCell ref="F7:G7"/>
    <mergeCell ref="D28:E28"/>
    <mergeCell ref="D16:E16"/>
    <mergeCell ref="D17:E17"/>
    <mergeCell ref="D18:E18"/>
    <mergeCell ref="D19:E19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Atanas Manolov</cp:lastModifiedBy>
  <cp:lastPrinted>2025-08-28T14:32:25Z</cp:lastPrinted>
  <dcterms:created xsi:type="dcterms:W3CDTF">2019-05-29T08:54:45Z</dcterms:created>
  <dcterms:modified xsi:type="dcterms:W3CDTF">2025-10-02T11:51:30Z</dcterms:modified>
</cp:coreProperties>
</file>