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45621"/>
</workbook>
</file>

<file path=xl/calcChain.xml><?xml version="1.0" encoding="utf-8"?>
<calcChain xmlns="http://schemas.openxmlformats.org/spreadsheetml/2006/main">
  <c r="E32" i="2" l="1"/>
  <c r="E33" i="2"/>
  <c r="E31" i="2"/>
  <c r="E28" i="2"/>
  <c r="E27" i="2"/>
  <c r="E108" i="2" l="1"/>
  <c r="E106" i="2"/>
  <c r="E105" i="2"/>
  <c r="E104" i="2"/>
  <c r="E103" i="2"/>
  <c r="E102" i="2"/>
  <c r="E101" i="2"/>
  <c r="E100" i="2"/>
  <c r="E98" i="2"/>
  <c r="E97" i="2"/>
  <c r="E96" i="2"/>
  <c r="E95" i="2"/>
  <c r="E94" i="2"/>
  <c r="E92" i="2"/>
  <c r="E91" i="2"/>
  <c r="E90" i="2"/>
  <c r="E89" i="2"/>
  <c r="E88" i="2"/>
  <c r="E87" i="2"/>
  <c r="E86" i="2"/>
  <c r="E84" i="2"/>
  <c r="E83" i="2"/>
  <c r="E82" i="2"/>
  <c r="E80" i="2"/>
  <c r="E79" i="2"/>
  <c r="E78" i="2"/>
  <c r="E77" i="2"/>
  <c r="E76" i="2"/>
  <c r="E75" i="2"/>
  <c r="E74" i="2"/>
  <c r="E73" i="2"/>
  <c r="E72" i="2"/>
  <c r="E71" i="2"/>
  <c r="E70" i="2"/>
  <c r="E69" i="2"/>
  <c r="E66" i="2"/>
  <c r="E65" i="2"/>
  <c r="E63" i="2"/>
  <c r="E62" i="2"/>
  <c r="E61" i="2"/>
  <c r="E60" i="2"/>
  <c r="E58" i="2"/>
  <c r="E57" i="2"/>
  <c r="E56" i="2"/>
  <c r="E55" i="2"/>
  <c r="E54" i="2"/>
  <c r="E52" i="2"/>
  <c r="E48" i="2"/>
  <c r="E47" i="2"/>
  <c r="E45" i="2"/>
  <c r="E44" i="2"/>
  <c r="E43" i="2"/>
  <c r="E41" i="2"/>
  <c r="E40" i="2"/>
  <c r="E39" i="2"/>
  <c r="E36" i="2"/>
  <c r="E35" i="2"/>
  <c r="E29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4" i="2" l="1"/>
</calcChain>
</file>

<file path=xl/sharedStrings.xml><?xml version="1.0" encoding="utf-8"?>
<sst xmlns="http://schemas.openxmlformats.org/spreadsheetml/2006/main" count="152" uniqueCount="139">
  <si>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</si>
  <si>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</si>
  <si>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</si>
  <si>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</si>
  <si>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</si>
  <si>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</si>
  <si>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</si>
  <si>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</si>
  <si>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</si>
  <si>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</si>
  <si>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</si>
  <si>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</si>
  <si>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</si>
  <si>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</si>
  <si>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</si>
  <si>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</si>
  <si>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</si>
  <si>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</si>
  <si>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</si>
  <si>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</si>
  <si>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</si>
  <si>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</si>
  <si>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</si>
  <si>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</si>
  <si>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</si>
  <si>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102613775</t>
  </si>
  <si>
    <t>2</t>
  </si>
  <si>
    <t>Бургас</t>
  </si>
  <si>
    <t>Айтос</t>
  </si>
  <si>
    <t>Шейново</t>
  </si>
  <si>
    <t>ЗЛАТИНА КИРОВА ИВАНОВА</t>
  </si>
  <si>
    <t>mbalaitos@mail.bg</t>
  </si>
  <si>
    <t>0884818152</t>
  </si>
  <si>
    <t>Информационни табла във отделенията</t>
  </si>
  <si>
    <t>0201211002</t>
  </si>
  <si>
    <t>Клиничен преглед</t>
  </si>
  <si>
    <t>Ехокардиография с ЕКГ</t>
  </si>
  <si>
    <t>ЕКГ с 12 отвеждания</t>
  </si>
  <si>
    <t>Ехо на коремни органи</t>
  </si>
  <si>
    <t>Велоергометрия</t>
  </si>
  <si>
    <t>24-часов холтер ЕКГ</t>
  </si>
  <si>
    <t>ФИД/спирометрия/</t>
  </si>
  <si>
    <t>Вземане на венозна кръв</t>
  </si>
  <si>
    <t>Проба за антибиотик</t>
  </si>
  <si>
    <t>Венозно вливане/престой, с-ма,абокат/</t>
  </si>
  <si>
    <t>Венозна инжекция</t>
  </si>
  <si>
    <t>Мускулна инжекция</t>
  </si>
  <si>
    <t>Подкожна инжекция</t>
  </si>
  <si>
    <t>Поставяне на абокат</t>
  </si>
  <si>
    <t>Инхалаця-1брой</t>
  </si>
  <si>
    <t>Измерване на кръвно налягане</t>
  </si>
  <si>
    <t>Доплерова сонография</t>
  </si>
  <si>
    <t>ЕМГ изследване</t>
  </si>
  <si>
    <t>Полисомнография</t>
  </si>
  <si>
    <t>Преглед за медицинско /20 лв. за всеки един лекар със специалност/</t>
  </si>
  <si>
    <t xml:space="preserve">Всички финансови документи, които се издават от МБАЛ АЙТОС ЕООД са в съответствие с изискванията на чл.7 от Закона за счетоводството и чл.84 от ДОПК.  При отбелязано, във финансовия документ, плащане в брой, се издава фискален касов бон, който задължително се прикрепя към него, а при плащане по банков път се посочва банковата сметка на издателя - МБАЛ-АЙТОС ЕООД
</t>
  </si>
  <si>
    <t>Пациент в BGN</t>
  </si>
  <si>
    <t>Пациент в EUR</t>
  </si>
  <si>
    <t>За болни обслужващи се сами</t>
  </si>
  <si>
    <t>За болни обслужвани на легло</t>
  </si>
  <si>
    <t>Административно-технически услуги</t>
  </si>
  <si>
    <t>Издаване дубликат на епикриза (след 2005 г.)</t>
  </si>
  <si>
    <r>
      <t>·</t>
    </r>
    <r>
      <rPr>
        <sz val="14"/>
        <color theme="1"/>
        <rFont val="Times New Roman"/>
        <family val="1"/>
        <charset val="204"/>
      </rPr>
      <t>         Експресна поръчка (до 1 час)</t>
    </r>
  </si>
  <si>
    <r>
      <t>·</t>
    </r>
    <r>
      <rPr>
        <sz val="14"/>
        <color theme="1"/>
        <rFont val="Times New Roman"/>
        <family val="1"/>
        <charset val="204"/>
      </rPr>
      <t>         Бърза поръчка (до 24 часа)</t>
    </r>
  </si>
  <si>
    <r>
      <t>·</t>
    </r>
    <r>
      <rPr>
        <sz val="14"/>
        <color theme="1"/>
        <rFont val="Times New Roman"/>
        <family val="1"/>
        <charset val="204"/>
      </rPr>
      <t>         Обикновена поръчка (до 1 седмица)</t>
    </r>
  </si>
  <si>
    <t>Копие на CD</t>
  </si>
  <si>
    <t>Издаване дубликати на документи от архива на МБАЛ-Айтос</t>
  </si>
  <si>
    <r>
      <t>·</t>
    </r>
    <r>
      <rPr>
        <sz val="14"/>
        <color theme="1"/>
        <rFont val="Times New Roman"/>
        <family val="1"/>
        <charset val="204"/>
      </rPr>
      <t>         Експресна поръчка (до 24 часа)</t>
    </r>
  </si>
  <si>
    <r>
      <t>·</t>
    </r>
    <r>
      <rPr>
        <sz val="14"/>
        <color theme="1"/>
        <rFont val="Times New Roman"/>
        <family val="1"/>
        <charset val="204"/>
      </rPr>
      <t>         Бърза поръчка (до 3 дни)</t>
    </r>
  </si>
  <si>
    <t>Такса леглоден за долекуване и продължително лечение</t>
  </si>
  <si>
    <t>ХЕМАТОЛОГИЯ</t>
  </si>
  <si>
    <t>Кръвна картина- поне осем от посочените показатели или повече:</t>
  </si>
  <si>
    <t>Хемоглобин, еритроцити, левкоцити, хематокрит, тромбоцити, MCV, MCH, MCHC</t>
  </si>
  <si>
    <t>ДКК</t>
  </si>
  <si>
    <t>Деференциално броене на левкоцити в кръв- визуално микроскопско изследване</t>
  </si>
  <si>
    <t>Морфология на еритроцити в кръв – визуално микроскопско изследване</t>
  </si>
  <si>
    <t>СУЕ (скорост на утаяване на еритроцити)</t>
  </si>
  <si>
    <t>Ретикулоцити- визуално (микроскопско)</t>
  </si>
  <si>
    <t>Тромбоцити- визуално (микроскопско)</t>
  </si>
  <si>
    <t>КРЪВОСЪСИРВАНЕ</t>
  </si>
  <si>
    <t>Време на кървене и време на съсирване</t>
  </si>
  <si>
    <t>Протромбиново време</t>
  </si>
  <si>
    <t>Фибриноген</t>
  </si>
  <si>
    <t>Активирано парциално тромбопластиново време- аРТТ (ККВ)</t>
  </si>
  <si>
    <t>УРИНИ</t>
  </si>
  <si>
    <t>Общо химическо изследване</t>
  </si>
  <si>
    <t>Седимент- ориентировъчно изследване</t>
  </si>
  <si>
    <t>КЛИНИЧНА ХИМИЯ</t>
  </si>
  <si>
    <t>СУБСТРАТИ И МЕТАБОЛИТИ</t>
  </si>
  <si>
    <t>Урея</t>
  </si>
  <si>
    <t>Креатенин</t>
  </si>
  <si>
    <t>Глюкоза</t>
  </si>
  <si>
    <t>Кръвозахарен профил</t>
  </si>
  <si>
    <t>Билирубин – общ</t>
  </si>
  <si>
    <t>Билирубин – директен</t>
  </si>
  <si>
    <t>Пикочна киселина</t>
  </si>
  <si>
    <t>Холестерол – общ</t>
  </si>
  <si>
    <t>Липиден профил</t>
  </si>
  <si>
    <t>Общ холестерол</t>
  </si>
  <si>
    <t>НDL- холестерол</t>
  </si>
  <si>
    <t>Триглицериди</t>
  </si>
  <si>
    <t>БЕЛТЪЦИ</t>
  </si>
  <si>
    <t>Общ белтък</t>
  </si>
  <si>
    <t>Албумин</t>
  </si>
  <si>
    <t>CRP</t>
  </si>
  <si>
    <t>ЕНЗИМИ</t>
  </si>
  <si>
    <t>АСАТ</t>
  </si>
  <si>
    <t>АЛАТ</t>
  </si>
  <si>
    <t>ГГТ</t>
  </si>
  <si>
    <t>Алфа – амилаза</t>
  </si>
  <si>
    <t>Алкална фосфатаза</t>
  </si>
  <si>
    <t>Креатинкиназа (СК- обща)</t>
  </si>
  <si>
    <t>Креатинкиназа – МБ (СК- МБ)</t>
  </si>
  <si>
    <t>ЕЛЕКТРОЛИТИ</t>
  </si>
  <si>
    <t>Желязо</t>
  </si>
  <si>
    <t>ЖСК</t>
  </si>
  <si>
    <t>Калций – общ</t>
  </si>
  <si>
    <t>Фосфати</t>
  </si>
  <si>
    <t>КА+  и  Na+</t>
  </si>
  <si>
    <t>ДРУГИ ИЗСЛЕДВАНИЯ</t>
  </si>
  <si>
    <t>Окултни кръвоизливи (фецес)</t>
  </si>
  <si>
    <t>Еозинофили - носен секрет</t>
  </si>
  <si>
    <t>АКР (кръвно- газов анализ)</t>
  </si>
  <si>
    <t>Антигенен тест за Ковид-19</t>
  </si>
  <si>
    <t>Бърз тест за антитела (кръвен)</t>
  </si>
  <si>
    <t>Комбиниран тест Ковид-19 + грип А/Б</t>
  </si>
  <si>
    <t xml:space="preserve">Комбиниран тест Ковид-19 + грип А/Б - придружител </t>
  </si>
  <si>
    <t xml:space="preserve">ВЗЕМАНЕ НА КРЪВ </t>
  </si>
  <si>
    <t>КЛИНИЧНА ЛАБОРАТОРИЯ</t>
  </si>
  <si>
    <t>МНОГОПРОФИЛНА БОЛНИЦА ЗА АКТИВНО ЛЕЧЕНИЕ - АЙТОС ЕООД</t>
  </si>
  <si>
    <t>МБАЛ-АЙТОС ЕООД</t>
  </si>
  <si>
    <t>ден</t>
  </si>
  <si>
    <t xml:space="preserve">Такса за придружител без храна </t>
  </si>
  <si>
    <t xml:space="preserve">Такса за придружител включваща храна </t>
  </si>
  <si>
    <t xml:space="preserve">Такса за здравно неосигурени  пациенти приети по диагнози, които не са включени по договор с НЗОК (извън КП) </t>
  </si>
  <si>
    <t>Вътрешно отделение</t>
  </si>
  <si>
    <t>Неврологично отделение</t>
  </si>
  <si>
    <t>Инфекциозно отделение</t>
  </si>
  <si>
    <t>https://aytos.bg/mnogoprofilna-bolnica-aktivno-lechenie-530.html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</si>
</sst>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.&quot;_-;\-* #,##0.00\ &quot;лв.&quot;_-;_-* &quot;-&quot;??\ &quot;лв.&quot;_-;_-@_-"/>
    <numFmt numFmtId="164" formatCode="#,##0.00\ &quot;лв&quot;"/>
    <numFmt numFmtId="165" formatCode="#,##0.00\ [$€-1]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Symbol"/>
      <family val="1"/>
      <charset val="2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164" fontId="18" fillId="0" borderId="18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44" fontId="17" fillId="0" borderId="14" xfId="2" applyFont="1" applyBorder="1" applyAlignment="1">
      <alignment horizontal="center" vertical="center" wrapText="1"/>
    </xf>
    <xf numFmtId="165" fontId="17" fillId="0" borderId="14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7" fillId="0" borderId="14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 indent="5"/>
    </xf>
    <xf numFmtId="0" fontId="16" fillId="0" borderId="14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justify" vertical="center" wrapText="1"/>
    </xf>
    <xf numFmtId="0" fontId="20" fillId="0" borderId="14" xfId="0" applyFont="1" applyBorder="1"/>
    <xf numFmtId="44" fontId="16" fillId="0" borderId="14" xfId="2" applyFont="1" applyBorder="1" applyAlignment="1">
      <alignment horizontal="center" vertical="center" wrapText="1"/>
    </xf>
    <xf numFmtId="44" fontId="17" fillId="0" borderId="14" xfId="2" applyFont="1" applyBorder="1" applyAlignment="1">
      <alignment vertical="center" wrapText="1"/>
    </xf>
    <xf numFmtId="44" fontId="20" fillId="0" borderId="14" xfId="2" applyFont="1" applyBorder="1" applyAlignment="1">
      <alignment vertical="top" wrapText="1"/>
    </xf>
    <xf numFmtId="44" fontId="20" fillId="0" borderId="14" xfId="2" applyFont="1" applyBorder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44" fontId="16" fillId="0" borderId="14" xfId="2" applyFont="1" applyBorder="1" applyAlignment="1">
      <alignment horizontal="center" vertical="center" wrapText="1"/>
    </xf>
    <xf numFmtId="44" fontId="16" fillId="0" borderId="15" xfId="2" applyFont="1" applyBorder="1" applyAlignment="1">
      <alignment horizontal="center" vertical="center" wrapText="1"/>
    </xf>
    <xf numFmtId="44" fontId="16" fillId="0" borderId="16" xfId="2" applyFont="1" applyBorder="1" applyAlignment="1">
      <alignment horizontal="center" vertical="center" wrapText="1"/>
    </xf>
    <xf numFmtId="44" fontId="16" fillId="0" borderId="17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2" fillId="0" borderId="21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top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ytos.bg/mnogoprofilna-bolnica-aktivno-lechenie-530.html" TargetMode="External"/><Relationship Id="rId1" Type="http://schemas.openxmlformats.org/officeDocument/2006/relationships/hyperlink" Target="mailto:mbalaitos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9" t="s">
        <v>130</v>
      </c>
      <c r="B1" s="57"/>
      <c r="C1" s="57"/>
      <c r="D1" s="57"/>
      <c r="E1" s="57"/>
      <c r="F1" s="58"/>
    </row>
    <row r="2" spans="1:6" ht="15.75" x14ac:dyDescent="0.25">
      <c r="A2" s="66" t="s">
        <v>1</v>
      </c>
      <c r="B2" s="67"/>
      <c r="C2" s="67"/>
      <c r="D2" s="67"/>
      <c r="E2" s="67"/>
      <c r="F2" s="68"/>
    </row>
    <row r="3" spans="1:6" ht="15.75" x14ac:dyDescent="0.25">
      <c r="A3" s="3" t="s">
        <v>4</v>
      </c>
      <c r="B3" s="23" t="s">
        <v>25</v>
      </c>
      <c r="C3" s="4" t="s">
        <v>5</v>
      </c>
      <c r="D3" s="23" t="s">
        <v>34</v>
      </c>
      <c r="E3" s="4" t="s">
        <v>6</v>
      </c>
      <c r="F3" s="24" t="s">
        <v>26</v>
      </c>
    </row>
    <row r="4" spans="1:6" ht="15.75" x14ac:dyDescent="0.25">
      <c r="A4" s="70"/>
      <c r="B4" s="71"/>
      <c r="C4" s="71"/>
      <c r="D4" s="71"/>
      <c r="E4" s="71"/>
      <c r="F4" s="72"/>
    </row>
    <row r="5" spans="1:6" ht="15.75" x14ac:dyDescent="0.25">
      <c r="A5" s="66" t="s">
        <v>0</v>
      </c>
      <c r="B5" s="67"/>
      <c r="C5" s="67"/>
      <c r="D5" s="67"/>
      <c r="E5" s="67"/>
      <c r="F5" s="68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 x14ac:dyDescent="0.25">
      <c r="A7" s="66" t="s">
        <v>11</v>
      </c>
      <c r="B7" s="67"/>
      <c r="C7" s="67"/>
      <c r="D7" s="67"/>
      <c r="E7" s="67"/>
      <c r="F7" s="68"/>
    </row>
    <row r="8" spans="1:6" ht="15.75" x14ac:dyDescent="0.25">
      <c r="A8" s="3" t="s">
        <v>10</v>
      </c>
      <c r="B8" s="9" t="s">
        <v>29</v>
      </c>
      <c r="C8" s="4" t="s">
        <v>14</v>
      </c>
      <c r="D8" s="9">
        <v>4</v>
      </c>
      <c r="E8" s="4" t="s">
        <v>13</v>
      </c>
      <c r="F8" s="7"/>
    </row>
    <row r="9" spans="1:6" ht="15.75" x14ac:dyDescent="0.25">
      <c r="A9" s="73" t="s">
        <v>11</v>
      </c>
      <c r="B9" s="74"/>
      <c r="C9" s="74"/>
      <c r="D9" s="74"/>
      <c r="E9" s="74"/>
      <c r="F9" s="75"/>
    </row>
    <row r="10" spans="1:6" ht="15.75" x14ac:dyDescent="0.25">
      <c r="A10" s="70" t="s">
        <v>30</v>
      </c>
      <c r="B10" s="71"/>
      <c r="C10" s="71"/>
      <c r="D10" s="71"/>
      <c r="E10" s="71"/>
      <c r="F10" s="72"/>
    </row>
    <row r="11" spans="1:6" ht="15.75" x14ac:dyDescent="0.25">
      <c r="A11" s="66" t="s">
        <v>12</v>
      </c>
      <c r="B11" s="67"/>
      <c r="C11" s="67"/>
      <c r="D11" s="67"/>
      <c r="E11" s="67"/>
      <c r="F11" s="68"/>
    </row>
    <row r="12" spans="1:6" ht="16.5" thickBot="1" x14ac:dyDescent="0.3">
      <c r="A12" s="5" t="s">
        <v>2</v>
      </c>
      <c r="B12" s="25" t="s">
        <v>31</v>
      </c>
      <c r="C12" s="6" t="s">
        <v>3</v>
      </c>
      <c r="D12" s="26" t="s">
        <v>32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94" t="s">
        <v>138</v>
      </c>
      <c r="B14" s="57"/>
      <c r="C14" s="57"/>
      <c r="D14" s="57"/>
      <c r="E14" s="57"/>
      <c r="F14" s="58"/>
    </row>
    <row r="15" spans="1:6" ht="23.25" customHeight="1" x14ac:dyDescent="0.25">
      <c r="A15" s="59" t="s">
        <v>16</v>
      </c>
      <c r="B15" s="60"/>
      <c r="C15" s="60"/>
      <c r="D15" s="60"/>
      <c r="E15" s="60"/>
      <c r="F15" s="61"/>
    </row>
    <row r="16" spans="1:6" ht="15.75" x14ac:dyDescent="0.25">
      <c r="A16" s="62" t="s">
        <v>33</v>
      </c>
      <c r="B16" s="63"/>
      <c r="C16" s="63"/>
      <c r="D16" s="63"/>
      <c r="E16" s="63"/>
      <c r="F16" s="64"/>
    </row>
    <row r="17" spans="1:6" ht="42.75" customHeight="1" x14ac:dyDescent="0.25">
      <c r="A17" s="54" t="s">
        <v>17</v>
      </c>
      <c r="B17" s="55"/>
      <c r="C17" s="55"/>
      <c r="D17" s="55"/>
      <c r="E17" s="55"/>
      <c r="F17" s="56"/>
    </row>
    <row r="18" spans="1:6" ht="71.25" customHeight="1" x14ac:dyDescent="0.25">
      <c r="A18" s="65" t="s">
        <v>55</v>
      </c>
      <c r="B18" s="63"/>
      <c r="C18" s="63"/>
      <c r="D18" s="63"/>
      <c r="E18" s="63"/>
      <c r="F18" s="64"/>
    </row>
    <row r="19" spans="1:6" ht="42.75" customHeight="1" x14ac:dyDescent="0.25">
      <c r="A19" s="54" t="s">
        <v>18</v>
      </c>
      <c r="B19" s="55"/>
      <c r="C19" s="55"/>
      <c r="D19" s="55"/>
      <c r="E19" s="55"/>
      <c r="F19" s="5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6:F16"/>
    <mergeCell ref="A17:F17"/>
    <mergeCell ref="A18:F18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zoomScale="87" zoomScaleNormal="87" workbookViewId="0">
      <selection activeCell="B23" sqref="B23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3.42578125" style="13" customWidth="1"/>
    <col min="5" max="5" width="13.42578125" style="27" customWidth="1"/>
    <col min="6" max="7" width="10.28515625" style="13" customWidth="1"/>
    <col min="8" max="16384" width="9.140625" style="13"/>
  </cols>
  <sheetData>
    <row r="1" spans="1:7" s="12" customFormat="1" ht="50.25" customHeight="1" x14ac:dyDescent="0.25">
      <c r="A1" s="81" t="s">
        <v>19</v>
      </c>
      <c r="B1" s="81"/>
      <c r="C1" s="81"/>
      <c r="D1" s="81"/>
      <c r="E1" s="81"/>
      <c r="F1" s="81"/>
      <c r="G1" s="81"/>
    </row>
    <row r="2" spans="1:7" ht="49.5" customHeight="1" x14ac:dyDescent="0.25">
      <c r="A2" s="82" t="s">
        <v>129</v>
      </c>
      <c r="B2" s="82"/>
      <c r="C2" s="82"/>
      <c r="D2" s="82"/>
      <c r="E2" s="82"/>
      <c r="F2" s="82"/>
      <c r="G2" s="82"/>
    </row>
    <row r="3" spans="1:7" ht="49.5" hidden="1" customHeight="1" x14ac:dyDescent="0.25">
      <c r="A3" s="85" t="s">
        <v>1</v>
      </c>
      <c r="B3" s="85"/>
      <c r="C3" s="85"/>
      <c r="D3" s="85"/>
      <c r="E3" s="85"/>
      <c r="F3" s="85"/>
      <c r="G3" s="85"/>
    </row>
    <row r="4" spans="1:7" ht="15.75" x14ac:dyDescent="0.25">
      <c r="A4" s="21" t="s">
        <v>4</v>
      </c>
      <c r="B4" s="20" t="str">
        <f>InfoHospital!B3</f>
        <v>102613775</v>
      </c>
      <c r="C4" s="19"/>
      <c r="D4" s="19"/>
      <c r="E4" s="29"/>
      <c r="F4" s="19"/>
      <c r="G4" s="19"/>
    </row>
    <row r="5" spans="1:7" ht="25.5" customHeight="1" x14ac:dyDescent="0.25">
      <c r="A5" s="14"/>
      <c r="B5" s="14"/>
      <c r="C5" s="14"/>
      <c r="D5" s="14"/>
      <c r="E5" s="28"/>
      <c r="F5" s="14"/>
      <c r="G5" s="14"/>
    </row>
    <row r="6" spans="1:7" s="16" customFormat="1" ht="24.75" customHeight="1" x14ac:dyDescent="0.25">
      <c r="A6" s="83" t="s">
        <v>22</v>
      </c>
      <c r="B6" s="83" t="s">
        <v>15</v>
      </c>
      <c r="C6" s="83" t="s">
        <v>24</v>
      </c>
      <c r="D6" s="83" t="s">
        <v>20</v>
      </c>
      <c r="E6" s="83"/>
      <c r="F6" s="83"/>
      <c r="G6" s="83"/>
    </row>
    <row r="7" spans="1:7" s="17" customFormat="1" ht="51.75" customHeight="1" x14ac:dyDescent="0.25">
      <c r="A7" s="84"/>
      <c r="B7" s="84"/>
      <c r="C7" s="84"/>
      <c r="D7" s="33" t="s">
        <v>56</v>
      </c>
      <c r="E7" s="33" t="s">
        <v>57</v>
      </c>
      <c r="F7" s="34" t="s">
        <v>21</v>
      </c>
      <c r="G7" s="22" t="s">
        <v>23</v>
      </c>
    </row>
    <row r="8" spans="1:7" s="15" customFormat="1" ht="18.75" x14ac:dyDescent="0.25">
      <c r="A8" s="35">
        <v>1</v>
      </c>
      <c r="B8" s="36" t="s">
        <v>35</v>
      </c>
      <c r="C8" s="37"/>
      <c r="D8" s="38">
        <v>60</v>
      </c>
      <c r="E8" s="39">
        <f>D8/1.95583</f>
        <v>30.677512871773111</v>
      </c>
      <c r="F8" s="40"/>
      <c r="G8" s="32"/>
    </row>
    <row r="9" spans="1:7" s="18" customFormat="1" ht="18.75" x14ac:dyDescent="0.25">
      <c r="A9" s="35">
        <v>2</v>
      </c>
      <c r="B9" s="36" t="s">
        <v>36</v>
      </c>
      <c r="C9" s="41"/>
      <c r="D9" s="38">
        <v>50</v>
      </c>
      <c r="E9" s="39">
        <f t="shared" ref="E9:E28" si="0">D9/1.95583</f>
        <v>25.564594059810926</v>
      </c>
      <c r="F9" s="40"/>
      <c r="G9" s="32"/>
    </row>
    <row r="10" spans="1:7" s="18" customFormat="1" ht="18.75" x14ac:dyDescent="0.25">
      <c r="A10" s="35">
        <v>3</v>
      </c>
      <c r="B10" s="36" t="s">
        <v>37</v>
      </c>
      <c r="C10" s="41"/>
      <c r="D10" s="38">
        <v>20</v>
      </c>
      <c r="E10" s="39">
        <f t="shared" si="0"/>
        <v>10.22583762392437</v>
      </c>
      <c r="F10" s="40"/>
      <c r="G10" s="32"/>
    </row>
    <row r="11" spans="1:7" s="18" customFormat="1" ht="18.75" x14ac:dyDescent="0.25">
      <c r="A11" s="35">
        <v>4</v>
      </c>
      <c r="B11" s="36" t="s">
        <v>38</v>
      </c>
      <c r="C11" s="41"/>
      <c r="D11" s="38">
        <v>50</v>
      </c>
      <c r="E11" s="39">
        <f t="shared" si="0"/>
        <v>25.564594059810926</v>
      </c>
      <c r="F11" s="40"/>
      <c r="G11" s="32"/>
    </row>
    <row r="12" spans="1:7" s="18" customFormat="1" ht="18.75" x14ac:dyDescent="0.25">
      <c r="A12" s="35">
        <v>5</v>
      </c>
      <c r="B12" s="36" t="s">
        <v>39</v>
      </c>
      <c r="C12" s="41"/>
      <c r="D12" s="38">
        <v>60</v>
      </c>
      <c r="E12" s="39">
        <f t="shared" si="0"/>
        <v>30.677512871773111</v>
      </c>
      <c r="F12" s="40"/>
      <c r="G12" s="32"/>
    </row>
    <row r="13" spans="1:7" s="18" customFormat="1" ht="18.75" x14ac:dyDescent="0.25">
      <c r="A13" s="35">
        <v>6</v>
      </c>
      <c r="B13" s="36" t="s">
        <v>40</v>
      </c>
      <c r="C13" s="41"/>
      <c r="D13" s="38">
        <v>40</v>
      </c>
      <c r="E13" s="39">
        <f t="shared" si="0"/>
        <v>20.45167524784874</v>
      </c>
      <c r="F13" s="40"/>
      <c r="G13" s="32"/>
    </row>
    <row r="14" spans="1:7" s="18" customFormat="1" ht="18.75" x14ac:dyDescent="0.25">
      <c r="A14" s="35">
        <v>7</v>
      </c>
      <c r="B14" s="36" t="s">
        <v>41</v>
      </c>
      <c r="C14" s="41"/>
      <c r="D14" s="38">
        <v>30</v>
      </c>
      <c r="E14" s="39">
        <f t="shared" si="0"/>
        <v>15.338756435886555</v>
      </c>
      <c r="F14" s="40"/>
      <c r="G14" s="32"/>
    </row>
    <row r="15" spans="1:7" s="18" customFormat="1" ht="18.75" x14ac:dyDescent="0.25">
      <c r="A15" s="35">
        <v>8</v>
      </c>
      <c r="B15" s="36" t="s">
        <v>42</v>
      </c>
      <c r="C15" s="41"/>
      <c r="D15" s="38">
        <v>10</v>
      </c>
      <c r="E15" s="39">
        <f t="shared" si="0"/>
        <v>5.1129188119621851</v>
      </c>
      <c r="F15" s="40"/>
      <c r="G15" s="32"/>
    </row>
    <row r="16" spans="1:7" s="15" customFormat="1" ht="18.75" x14ac:dyDescent="0.25">
      <c r="A16" s="35">
        <v>9</v>
      </c>
      <c r="B16" s="36" t="s">
        <v>43</v>
      </c>
      <c r="C16" s="37"/>
      <c r="D16" s="38">
        <v>10</v>
      </c>
      <c r="E16" s="39">
        <f t="shared" si="0"/>
        <v>5.1129188119621851</v>
      </c>
      <c r="F16" s="40"/>
      <c r="G16" s="32"/>
    </row>
    <row r="17" spans="1:7" s="15" customFormat="1" ht="18.75" x14ac:dyDescent="0.25">
      <c r="A17" s="35">
        <v>10</v>
      </c>
      <c r="B17" s="36" t="s">
        <v>44</v>
      </c>
      <c r="C17" s="37"/>
      <c r="D17" s="38">
        <v>50</v>
      </c>
      <c r="E17" s="39">
        <f t="shared" si="0"/>
        <v>25.564594059810926</v>
      </c>
      <c r="F17" s="40"/>
      <c r="G17" s="32"/>
    </row>
    <row r="18" spans="1:7" s="18" customFormat="1" ht="18.75" x14ac:dyDescent="0.25">
      <c r="A18" s="35">
        <v>11</v>
      </c>
      <c r="B18" s="36" t="s">
        <v>45</v>
      </c>
      <c r="C18" s="41"/>
      <c r="D18" s="38">
        <v>20</v>
      </c>
      <c r="E18" s="39">
        <f t="shared" si="0"/>
        <v>10.22583762392437</v>
      </c>
      <c r="F18" s="40"/>
      <c r="G18" s="32"/>
    </row>
    <row r="19" spans="1:7" s="18" customFormat="1" ht="18.75" x14ac:dyDescent="0.25">
      <c r="A19" s="35">
        <v>12</v>
      </c>
      <c r="B19" s="36" t="s">
        <v>46</v>
      </c>
      <c r="C19" s="41"/>
      <c r="D19" s="38">
        <v>10</v>
      </c>
      <c r="E19" s="39">
        <f t="shared" si="0"/>
        <v>5.1129188119621851</v>
      </c>
      <c r="F19" s="40"/>
      <c r="G19" s="32"/>
    </row>
    <row r="20" spans="1:7" s="18" customFormat="1" ht="18.75" x14ac:dyDescent="0.25">
      <c r="A20" s="35">
        <v>13</v>
      </c>
      <c r="B20" s="36" t="s">
        <v>47</v>
      </c>
      <c r="C20" s="41"/>
      <c r="D20" s="38">
        <v>10</v>
      </c>
      <c r="E20" s="39">
        <f t="shared" si="0"/>
        <v>5.1129188119621851</v>
      </c>
      <c r="F20" s="40"/>
      <c r="G20" s="32"/>
    </row>
    <row r="21" spans="1:7" s="15" customFormat="1" ht="18.75" x14ac:dyDescent="0.25">
      <c r="A21" s="35">
        <v>14</v>
      </c>
      <c r="B21" s="36" t="s">
        <v>48</v>
      </c>
      <c r="C21" s="37"/>
      <c r="D21" s="38">
        <v>20</v>
      </c>
      <c r="E21" s="39">
        <f t="shared" si="0"/>
        <v>10.22583762392437</v>
      </c>
      <c r="F21" s="40"/>
      <c r="G21" s="32"/>
    </row>
    <row r="22" spans="1:7" s="15" customFormat="1" ht="18.75" x14ac:dyDescent="0.25">
      <c r="A22" s="35">
        <v>15</v>
      </c>
      <c r="B22" s="36" t="s">
        <v>49</v>
      </c>
      <c r="C22" s="37"/>
      <c r="D22" s="38">
        <v>20</v>
      </c>
      <c r="E22" s="39">
        <f t="shared" si="0"/>
        <v>10.22583762392437</v>
      </c>
      <c r="F22" s="40"/>
      <c r="G22" s="32"/>
    </row>
    <row r="23" spans="1:7" s="15" customFormat="1" ht="18.75" x14ac:dyDescent="0.25">
      <c r="A23" s="35">
        <v>16</v>
      </c>
      <c r="B23" s="42" t="s">
        <v>50</v>
      </c>
      <c r="C23" s="37"/>
      <c r="D23" s="38">
        <v>5</v>
      </c>
      <c r="E23" s="39">
        <f t="shared" si="0"/>
        <v>2.5564594059810926</v>
      </c>
      <c r="F23" s="40"/>
      <c r="G23" s="32"/>
    </row>
    <row r="24" spans="1:7" s="15" customFormat="1" ht="18.75" x14ac:dyDescent="0.25">
      <c r="A24" s="35">
        <v>17</v>
      </c>
      <c r="B24" s="36" t="s">
        <v>51</v>
      </c>
      <c r="C24" s="37"/>
      <c r="D24" s="38">
        <v>50</v>
      </c>
      <c r="E24" s="39">
        <f t="shared" si="0"/>
        <v>25.564594059810926</v>
      </c>
      <c r="F24" s="40"/>
      <c r="G24" s="32"/>
    </row>
    <row r="25" spans="1:7" s="15" customFormat="1" ht="18.75" x14ac:dyDescent="0.25">
      <c r="A25" s="35">
        <v>18</v>
      </c>
      <c r="B25" s="36" t="s">
        <v>52</v>
      </c>
      <c r="C25" s="37"/>
      <c r="D25" s="38">
        <v>40</v>
      </c>
      <c r="E25" s="39">
        <f t="shared" si="0"/>
        <v>20.45167524784874</v>
      </c>
      <c r="F25" s="40"/>
      <c r="G25" s="32"/>
    </row>
    <row r="26" spans="1:7" s="15" customFormat="1" ht="18.75" x14ac:dyDescent="0.25">
      <c r="A26" s="35">
        <v>19</v>
      </c>
      <c r="B26" s="36" t="s">
        <v>53</v>
      </c>
      <c r="C26" s="37"/>
      <c r="D26" s="38">
        <v>50</v>
      </c>
      <c r="E26" s="39">
        <f t="shared" si="0"/>
        <v>25.564594059810926</v>
      </c>
      <c r="F26" s="40"/>
      <c r="G26" s="32"/>
    </row>
    <row r="27" spans="1:7" s="30" customFormat="1" ht="18.75" x14ac:dyDescent="0.25">
      <c r="A27" s="43">
        <v>20</v>
      </c>
      <c r="B27" s="36" t="s">
        <v>132</v>
      </c>
      <c r="C27" s="87" t="s">
        <v>131</v>
      </c>
      <c r="D27" s="38">
        <v>15</v>
      </c>
      <c r="E27" s="39">
        <f t="shared" si="0"/>
        <v>7.6693782179432777</v>
      </c>
      <c r="F27" s="40"/>
      <c r="G27" s="32"/>
    </row>
    <row r="28" spans="1:7" s="30" customFormat="1" ht="18.75" x14ac:dyDescent="0.25">
      <c r="A28" s="43">
        <v>21</v>
      </c>
      <c r="B28" s="36" t="s">
        <v>133</v>
      </c>
      <c r="C28" s="87" t="s">
        <v>131</v>
      </c>
      <c r="D28" s="38">
        <v>30</v>
      </c>
      <c r="E28" s="39">
        <f t="shared" si="0"/>
        <v>15.338756435886555</v>
      </c>
      <c r="F28" s="40"/>
      <c r="G28" s="32"/>
    </row>
    <row r="29" spans="1:7" s="15" customFormat="1" ht="37.5" x14ac:dyDescent="0.25">
      <c r="A29" s="35">
        <v>22</v>
      </c>
      <c r="B29" s="36" t="s">
        <v>54</v>
      </c>
      <c r="C29" s="37"/>
      <c r="D29" s="38">
        <v>20</v>
      </c>
      <c r="E29" s="39">
        <f>D29/1.95583</f>
        <v>10.22583762392437</v>
      </c>
      <c r="F29" s="40"/>
      <c r="G29" s="32"/>
    </row>
    <row r="30" spans="1:7" s="30" customFormat="1" ht="18.75" customHeight="1" x14ac:dyDescent="0.25">
      <c r="A30" s="88" t="s">
        <v>134</v>
      </c>
      <c r="B30" s="89"/>
      <c r="C30" s="89"/>
      <c r="D30" s="89"/>
      <c r="E30" s="89"/>
      <c r="F30" s="89"/>
      <c r="G30" s="90"/>
    </row>
    <row r="31" spans="1:7" s="30" customFormat="1" ht="18.75" customHeight="1" x14ac:dyDescent="0.25">
      <c r="A31" s="43">
        <v>1</v>
      </c>
      <c r="B31" s="36" t="s">
        <v>135</v>
      </c>
      <c r="C31" s="45" t="s">
        <v>131</v>
      </c>
      <c r="D31" s="38">
        <v>385</v>
      </c>
      <c r="E31" s="39">
        <f>D31/1.95583</f>
        <v>196.84737426054411</v>
      </c>
      <c r="F31" s="43"/>
      <c r="G31" s="43"/>
    </row>
    <row r="32" spans="1:7" s="30" customFormat="1" ht="18.75" customHeight="1" x14ac:dyDescent="0.25">
      <c r="A32" s="43">
        <v>2</v>
      </c>
      <c r="B32" s="36" t="s">
        <v>136</v>
      </c>
      <c r="C32" s="45" t="s">
        <v>131</v>
      </c>
      <c r="D32" s="38">
        <v>385</v>
      </c>
      <c r="E32" s="39">
        <f t="shared" ref="E32:E33" si="1">D32/1.95583</f>
        <v>196.84737426054411</v>
      </c>
      <c r="F32" s="43"/>
      <c r="G32" s="43"/>
    </row>
    <row r="33" spans="1:7" s="30" customFormat="1" ht="18.75" customHeight="1" x14ac:dyDescent="0.25">
      <c r="A33" s="43">
        <v>3</v>
      </c>
      <c r="B33" s="36" t="s">
        <v>137</v>
      </c>
      <c r="C33" s="45" t="s">
        <v>131</v>
      </c>
      <c r="D33" s="38">
        <v>450</v>
      </c>
      <c r="E33" s="39">
        <f t="shared" si="1"/>
        <v>230.08134653829833</v>
      </c>
      <c r="F33" s="43"/>
      <c r="G33" s="43"/>
    </row>
    <row r="34" spans="1:7" s="30" customFormat="1" ht="18.75" customHeight="1" x14ac:dyDescent="0.25">
      <c r="A34" s="91" t="s">
        <v>69</v>
      </c>
      <c r="B34" s="92"/>
      <c r="C34" s="92"/>
      <c r="D34" s="92"/>
      <c r="E34" s="92"/>
      <c r="F34" s="92"/>
      <c r="G34" s="93"/>
    </row>
    <row r="35" spans="1:7" s="15" customFormat="1" ht="18.75" x14ac:dyDescent="0.25">
      <c r="A35" s="35">
        <v>1</v>
      </c>
      <c r="B35" s="36" t="s">
        <v>58</v>
      </c>
      <c r="C35" s="45" t="s">
        <v>131</v>
      </c>
      <c r="D35" s="38">
        <v>100</v>
      </c>
      <c r="E35" s="39">
        <f>D35/1.95583</f>
        <v>51.129188119621851</v>
      </c>
      <c r="F35" s="40"/>
      <c r="G35" s="32"/>
    </row>
    <row r="36" spans="1:7" s="15" customFormat="1" ht="18.75" x14ac:dyDescent="0.25">
      <c r="A36" s="35">
        <v>2</v>
      </c>
      <c r="B36" s="36" t="s">
        <v>59</v>
      </c>
      <c r="C36" s="45" t="s">
        <v>131</v>
      </c>
      <c r="D36" s="38">
        <v>150</v>
      </c>
      <c r="E36" s="39">
        <f>D36/1.95583</f>
        <v>76.693782179432773</v>
      </c>
      <c r="F36" s="40"/>
      <c r="G36" s="32"/>
    </row>
    <row r="37" spans="1:7" ht="18.75" x14ac:dyDescent="0.25">
      <c r="A37" s="76" t="s">
        <v>60</v>
      </c>
      <c r="B37" s="76"/>
      <c r="C37" s="76"/>
      <c r="D37" s="44"/>
      <c r="E37" s="40"/>
      <c r="F37" s="40"/>
      <c r="G37" s="32"/>
    </row>
    <row r="38" spans="1:7" ht="18.75" x14ac:dyDescent="0.25">
      <c r="A38" s="35">
        <v>1</v>
      </c>
      <c r="B38" s="36" t="s">
        <v>61</v>
      </c>
      <c r="C38" s="31"/>
      <c r="D38" s="45"/>
      <c r="E38" s="39"/>
      <c r="F38" s="40"/>
      <c r="G38" s="32"/>
    </row>
    <row r="39" spans="1:7" ht="18.75" x14ac:dyDescent="0.25">
      <c r="A39" s="36"/>
      <c r="B39" s="46" t="s">
        <v>62</v>
      </c>
      <c r="C39" s="31"/>
      <c r="D39" s="38">
        <v>30</v>
      </c>
      <c r="E39" s="39">
        <f>D39/1.95583</f>
        <v>15.338756435886555</v>
      </c>
      <c r="F39" s="40"/>
      <c r="G39" s="32"/>
    </row>
    <row r="40" spans="1:7" ht="18.75" x14ac:dyDescent="0.25">
      <c r="A40" s="36"/>
      <c r="B40" s="46" t="s">
        <v>63</v>
      </c>
      <c r="C40" s="31"/>
      <c r="D40" s="38">
        <v>20</v>
      </c>
      <c r="E40" s="39">
        <f>D40/1.95583</f>
        <v>10.22583762392437</v>
      </c>
      <c r="F40" s="40"/>
      <c r="G40" s="32"/>
    </row>
    <row r="41" spans="1:7" ht="18.75" x14ac:dyDescent="0.25">
      <c r="A41" s="36"/>
      <c r="B41" s="46" t="s">
        <v>64</v>
      </c>
      <c r="C41" s="31"/>
      <c r="D41" s="38">
        <v>10</v>
      </c>
      <c r="E41" s="39">
        <f>D41/1.95583</f>
        <v>5.1129188119621851</v>
      </c>
      <c r="F41" s="40"/>
      <c r="G41" s="32"/>
    </row>
    <row r="42" spans="1:7" ht="18.75" x14ac:dyDescent="0.25">
      <c r="A42" s="35">
        <v>2</v>
      </c>
      <c r="B42" s="42" t="s">
        <v>65</v>
      </c>
      <c r="C42" s="31"/>
      <c r="D42" s="38"/>
      <c r="E42" s="39"/>
      <c r="F42" s="40"/>
      <c r="G42" s="32"/>
    </row>
    <row r="43" spans="1:7" ht="18.75" x14ac:dyDescent="0.25">
      <c r="A43" s="47"/>
      <c r="B43" s="48" t="s">
        <v>62</v>
      </c>
      <c r="C43" s="31"/>
      <c r="D43" s="38">
        <v>30</v>
      </c>
      <c r="E43" s="39">
        <f>D43/1.95583</f>
        <v>15.338756435886555</v>
      </c>
      <c r="F43" s="40"/>
      <c r="G43" s="86"/>
    </row>
    <row r="44" spans="1:7" ht="18.75" x14ac:dyDescent="0.25">
      <c r="A44" s="36"/>
      <c r="B44" s="46" t="s">
        <v>63</v>
      </c>
      <c r="C44" s="31"/>
      <c r="D44" s="38">
        <v>20</v>
      </c>
      <c r="E44" s="39">
        <f>D44/1.95583</f>
        <v>10.22583762392437</v>
      </c>
      <c r="F44" s="31"/>
      <c r="G44" s="31"/>
    </row>
    <row r="45" spans="1:7" ht="18.75" x14ac:dyDescent="0.25">
      <c r="A45" s="36"/>
      <c r="B45" s="46" t="s">
        <v>64</v>
      </c>
      <c r="C45" s="31"/>
      <c r="D45" s="38">
        <v>10</v>
      </c>
      <c r="E45" s="39">
        <f>D45/1.95583</f>
        <v>5.1129188119621851</v>
      </c>
      <c r="F45" s="31"/>
      <c r="G45" s="31"/>
    </row>
    <row r="46" spans="1:7" ht="37.5" x14ac:dyDescent="0.25">
      <c r="A46" s="35">
        <v>3</v>
      </c>
      <c r="B46" s="36" t="s">
        <v>66</v>
      </c>
      <c r="C46" s="31"/>
      <c r="D46" s="38"/>
      <c r="E46" s="39"/>
      <c r="F46" s="31"/>
      <c r="G46" s="31"/>
    </row>
    <row r="47" spans="1:7" ht="18.75" x14ac:dyDescent="0.25">
      <c r="A47" s="36"/>
      <c r="B47" s="46" t="s">
        <v>67</v>
      </c>
      <c r="C47" s="31"/>
      <c r="D47" s="38">
        <v>30</v>
      </c>
      <c r="E47" s="39">
        <f>D47/1.95583</f>
        <v>15.338756435886555</v>
      </c>
      <c r="F47" s="31"/>
      <c r="G47" s="31"/>
    </row>
    <row r="48" spans="1:7" ht="18.75" x14ac:dyDescent="0.25">
      <c r="A48" s="36"/>
      <c r="B48" s="46" t="s">
        <v>68</v>
      </c>
      <c r="C48" s="31"/>
      <c r="D48" s="38">
        <v>20</v>
      </c>
      <c r="E48" s="39">
        <f>D48/1.95583</f>
        <v>10.22583762392437</v>
      </c>
      <c r="F48" s="31"/>
      <c r="G48" s="31"/>
    </row>
    <row r="49" spans="1:7" ht="18.75" x14ac:dyDescent="0.25">
      <c r="A49" s="31"/>
      <c r="B49" s="78" t="s">
        <v>128</v>
      </c>
      <c r="C49" s="79"/>
      <c r="D49" s="79"/>
      <c r="E49" s="80"/>
      <c r="F49" s="31"/>
      <c r="G49" s="31"/>
    </row>
    <row r="50" spans="1:7" ht="18.75" x14ac:dyDescent="0.25">
      <c r="A50" s="31"/>
      <c r="B50" s="50" t="s">
        <v>70</v>
      </c>
      <c r="C50" s="31"/>
      <c r="D50" s="50"/>
      <c r="E50" s="50"/>
      <c r="F50" s="31"/>
      <c r="G50" s="31"/>
    </row>
    <row r="51" spans="1:7" ht="37.5" x14ac:dyDescent="0.3">
      <c r="A51" s="31"/>
      <c r="B51" s="51" t="s">
        <v>71</v>
      </c>
      <c r="C51" s="31"/>
      <c r="D51" s="38"/>
      <c r="E51" s="49"/>
      <c r="F51" s="31"/>
      <c r="G51" s="31"/>
    </row>
    <row r="52" spans="1:7" ht="37.5" x14ac:dyDescent="0.25">
      <c r="A52" s="35">
        <v>1</v>
      </c>
      <c r="B52" s="51" t="s">
        <v>72</v>
      </c>
      <c r="C52" s="31"/>
      <c r="D52" s="38">
        <v>5</v>
      </c>
      <c r="E52" s="39">
        <f>D52/1.95583</f>
        <v>2.5564594059810926</v>
      </c>
      <c r="F52" s="31"/>
      <c r="G52" s="31"/>
    </row>
    <row r="53" spans="1:7" ht="18.75" x14ac:dyDescent="0.25">
      <c r="A53" s="35">
        <v>2</v>
      </c>
      <c r="B53" s="51" t="s">
        <v>73</v>
      </c>
      <c r="C53" s="31"/>
      <c r="D53" s="52"/>
      <c r="E53" s="39"/>
      <c r="F53" s="31"/>
      <c r="G53" s="31"/>
    </row>
    <row r="54" spans="1:7" ht="37.5" x14ac:dyDescent="0.25">
      <c r="A54" s="35">
        <v>3</v>
      </c>
      <c r="B54" s="51" t="s">
        <v>74</v>
      </c>
      <c r="C54" s="31"/>
      <c r="D54" s="38">
        <v>5</v>
      </c>
      <c r="E54" s="39">
        <f>D54/1.95583</f>
        <v>2.5564594059810926</v>
      </c>
      <c r="F54" s="31"/>
      <c r="G54" s="31"/>
    </row>
    <row r="55" spans="1:7" ht="37.5" x14ac:dyDescent="0.25">
      <c r="A55" s="35">
        <v>4</v>
      </c>
      <c r="B55" s="51" t="s">
        <v>75</v>
      </c>
      <c r="C55" s="31"/>
      <c r="D55" s="38">
        <v>4.5</v>
      </c>
      <c r="E55" s="39">
        <f>D55/1.95583</f>
        <v>2.300813465382983</v>
      </c>
      <c r="F55" s="31"/>
      <c r="G55" s="31"/>
    </row>
    <row r="56" spans="1:7" ht="18.75" x14ac:dyDescent="0.25">
      <c r="A56" s="35">
        <v>5</v>
      </c>
      <c r="B56" s="51" t="s">
        <v>76</v>
      </c>
      <c r="C56" s="31"/>
      <c r="D56" s="38">
        <v>2.5</v>
      </c>
      <c r="E56" s="39">
        <f>D56/1.95583</f>
        <v>1.2782297029905463</v>
      </c>
      <c r="F56" s="31"/>
      <c r="G56" s="31"/>
    </row>
    <row r="57" spans="1:7" ht="18.75" x14ac:dyDescent="0.25">
      <c r="A57" s="35">
        <v>6</v>
      </c>
      <c r="B57" s="51" t="s">
        <v>77</v>
      </c>
      <c r="C57" s="31"/>
      <c r="D57" s="38">
        <v>3.5</v>
      </c>
      <c r="E57" s="39">
        <f>D57/1.95583</f>
        <v>1.7895215841867647</v>
      </c>
      <c r="F57" s="31"/>
      <c r="G57" s="31"/>
    </row>
    <row r="58" spans="1:7" ht="18.75" x14ac:dyDescent="0.25">
      <c r="A58" s="35">
        <v>7</v>
      </c>
      <c r="B58" s="51" t="s">
        <v>78</v>
      </c>
      <c r="C58" s="31"/>
      <c r="D58" s="38">
        <v>3.5</v>
      </c>
      <c r="E58" s="39">
        <f>D58/1.95583</f>
        <v>1.7895215841867647</v>
      </c>
      <c r="F58" s="31"/>
      <c r="G58" s="31"/>
    </row>
    <row r="59" spans="1:7" ht="18.75" x14ac:dyDescent="0.25">
      <c r="A59" s="31"/>
      <c r="B59" s="50" t="s">
        <v>79</v>
      </c>
      <c r="C59" s="31"/>
      <c r="D59" s="50"/>
      <c r="E59" s="50"/>
      <c r="F59" s="31"/>
      <c r="G59" s="31"/>
    </row>
    <row r="60" spans="1:7" ht="18.75" x14ac:dyDescent="0.25">
      <c r="A60" s="35">
        <v>1</v>
      </c>
      <c r="B60" s="51" t="s">
        <v>80</v>
      </c>
      <c r="C60" s="31"/>
      <c r="D60" s="38">
        <v>5</v>
      </c>
      <c r="E60" s="39">
        <f>D60/1.95583</f>
        <v>2.5564594059810926</v>
      </c>
      <c r="F60" s="31"/>
      <c r="G60" s="31"/>
    </row>
    <row r="61" spans="1:7" ht="18.75" x14ac:dyDescent="0.25">
      <c r="A61" s="35">
        <v>2</v>
      </c>
      <c r="B61" s="51" t="s">
        <v>81</v>
      </c>
      <c r="C61" s="31"/>
      <c r="D61" s="38">
        <v>5.5</v>
      </c>
      <c r="E61" s="39">
        <f>D61/1.95583</f>
        <v>2.8121053465792016</v>
      </c>
      <c r="F61" s="31"/>
      <c r="G61" s="31"/>
    </row>
    <row r="62" spans="1:7" ht="18.75" x14ac:dyDescent="0.25">
      <c r="A62" s="35">
        <v>3</v>
      </c>
      <c r="B62" s="51" t="s">
        <v>82</v>
      </c>
      <c r="C62" s="31"/>
      <c r="D62" s="38">
        <v>5</v>
      </c>
      <c r="E62" s="39">
        <f>D62/1.95583</f>
        <v>2.5564594059810926</v>
      </c>
      <c r="F62" s="31"/>
      <c r="G62" s="31"/>
    </row>
    <row r="63" spans="1:7" ht="37.5" x14ac:dyDescent="0.25">
      <c r="A63" s="35">
        <v>4</v>
      </c>
      <c r="B63" s="51" t="s">
        <v>83</v>
      </c>
      <c r="C63" s="31"/>
      <c r="D63" s="38">
        <v>5</v>
      </c>
      <c r="E63" s="39">
        <f>D63/1.95583</f>
        <v>2.5564594059810926</v>
      </c>
      <c r="F63" s="31"/>
      <c r="G63" s="31"/>
    </row>
    <row r="64" spans="1:7" ht="18.75" x14ac:dyDescent="0.25">
      <c r="A64" s="35"/>
      <c r="B64" s="50" t="s">
        <v>84</v>
      </c>
      <c r="C64" s="31"/>
      <c r="D64" s="50"/>
      <c r="E64" s="50"/>
      <c r="F64" s="31"/>
      <c r="G64" s="31"/>
    </row>
    <row r="65" spans="1:7" ht="18.75" x14ac:dyDescent="0.25">
      <c r="A65" s="35">
        <v>1</v>
      </c>
      <c r="B65" s="51" t="s">
        <v>85</v>
      </c>
      <c r="C65" s="31"/>
      <c r="D65" s="38">
        <v>4</v>
      </c>
      <c r="E65" s="39">
        <f>D65/1.95583</f>
        <v>2.045167524784874</v>
      </c>
      <c r="F65" s="31"/>
      <c r="G65" s="31"/>
    </row>
    <row r="66" spans="1:7" ht="18.75" x14ac:dyDescent="0.25">
      <c r="A66" s="35">
        <v>2</v>
      </c>
      <c r="B66" s="51" t="s">
        <v>86</v>
      </c>
      <c r="C66" s="31"/>
      <c r="D66" s="38">
        <v>3</v>
      </c>
      <c r="E66" s="39">
        <f>D66/1.95583</f>
        <v>1.5338756435886556</v>
      </c>
      <c r="F66" s="31"/>
      <c r="G66" s="31"/>
    </row>
    <row r="67" spans="1:7" ht="18.75" x14ac:dyDescent="0.25">
      <c r="A67" s="35"/>
      <c r="B67" s="77" t="s">
        <v>87</v>
      </c>
      <c r="C67" s="77"/>
      <c r="D67" s="39"/>
      <c r="E67" s="31"/>
      <c r="F67" s="31"/>
      <c r="G67" s="31"/>
    </row>
    <row r="68" spans="1:7" ht="18.75" x14ac:dyDescent="0.25">
      <c r="A68" s="35"/>
      <c r="B68" s="50" t="s">
        <v>88</v>
      </c>
      <c r="C68" s="31"/>
      <c r="D68" s="50"/>
      <c r="E68" s="50"/>
      <c r="F68" s="31"/>
      <c r="G68" s="31"/>
    </row>
    <row r="69" spans="1:7" ht="18.75" x14ac:dyDescent="0.25">
      <c r="A69" s="35">
        <v>1</v>
      </c>
      <c r="B69" s="51" t="s">
        <v>89</v>
      </c>
      <c r="C69" s="31"/>
      <c r="D69" s="38">
        <v>3.5</v>
      </c>
      <c r="E69" s="39">
        <f t="shared" ref="E69:E80" si="2">D69/1.95583</f>
        <v>1.7895215841867647</v>
      </c>
      <c r="F69" s="31"/>
      <c r="G69" s="31"/>
    </row>
    <row r="70" spans="1:7" ht="18.75" x14ac:dyDescent="0.25">
      <c r="A70" s="35">
        <v>2</v>
      </c>
      <c r="B70" s="51" t="s">
        <v>90</v>
      </c>
      <c r="C70" s="31"/>
      <c r="D70" s="38">
        <v>3.5</v>
      </c>
      <c r="E70" s="39">
        <f t="shared" si="2"/>
        <v>1.7895215841867647</v>
      </c>
      <c r="F70" s="31"/>
      <c r="G70" s="31"/>
    </row>
    <row r="71" spans="1:7" ht="18.75" x14ac:dyDescent="0.25">
      <c r="A71" s="35">
        <v>3</v>
      </c>
      <c r="B71" s="51" t="s">
        <v>91</v>
      </c>
      <c r="C71" s="31"/>
      <c r="D71" s="38">
        <v>3.5</v>
      </c>
      <c r="E71" s="39">
        <f t="shared" si="2"/>
        <v>1.7895215841867647</v>
      </c>
      <c r="F71" s="31"/>
      <c r="G71" s="31"/>
    </row>
    <row r="72" spans="1:7" ht="18.75" x14ac:dyDescent="0.25">
      <c r="A72" s="35">
        <v>4</v>
      </c>
      <c r="B72" s="51" t="s">
        <v>92</v>
      </c>
      <c r="C72" s="31"/>
      <c r="D72" s="38">
        <v>7.5</v>
      </c>
      <c r="E72" s="39">
        <f t="shared" si="2"/>
        <v>3.8346891089716388</v>
      </c>
      <c r="F72" s="31"/>
      <c r="G72" s="31"/>
    </row>
    <row r="73" spans="1:7" ht="18.75" x14ac:dyDescent="0.25">
      <c r="A73" s="35">
        <v>5</v>
      </c>
      <c r="B73" s="51" t="s">
        <v>93</v>
      </c>
      <c r="C73" s="31"/>
      <c r="D73" s="38">
        <v>3.5</v>
      </c>
      <c r="E73" s="39">
        <f t="shared" si="2"/>
        <v>1.7895215841867647</v>
      </c>
      <c r="F73" s="31"/>
      <c r="G73" s="31"/>
    </row>
    <row r="74" spans="1:7" ht="18.75" x14ac:dyDescent="0.25">
      <c r="A74" s="35">
        <v>6</v>
      </c>
      <c r="B74" s="51" t="s">
        <v>94</v>
      </c>
      <c r="C74" s="31"/>
      <c r="D74" s="38">
        <v>3.5</v>
      </c>
      <c r="E74" s="39">
        <f t="shared" si="2"/>
        <v>1.7895215841867647</v>
      </c>
      <c r="F74" s="31"/>
      <c r="G74" s="31"/>
    </row>
    <row r="75" spans="1:7" ht="18.75" x14ac:dyDescent="0.25">
      <c r="A75" s="35">
        <v>7</v>
      </c>
      <c r="B75" s="51" t="s">
        <v>95</v>
      </c>
      <c r="C75" s="31"/>
      <c r="D75" s="38">
        <v>3.5</v>
      </c>
      <c r="E75" s="39">
        <f t="shared" si="2"/>
        <v>1.7895215841867647</v>
      </c>
      <c r="F75" s="31"/>
      <c r="G75" s="31"/>
    </row>
    <row r="76" spans="1:7" ht="18.75" x14ac:dyDescent="0.25">
      <c r="A76" s="35">
        <v>8</v>
      </c>
      <c r="B76" s="51" t="s">
        <v>96</v>
      </c>
      <c r="C76" s="31"/>
      <c r="D76" s="38">
        <v>5</v>
      </c>
      <c r="E76" s="39">
        <f t="shared" si="2"/>
        <v>2.5564594059810926</v>
      </c>
      <c r="F76" s="31"/>
      <c r="G76" s="31"/>
    </row>
    <row r="77" spans="1:7" ht="18.75" x14ac:dyDescent="0.25">
      <c r="A77" s="35">
        <v>9</v>
      </c>
      <c r="B77" s="51" t="s">
        <v>97</v>
      </c>
      <c r="C77" s="31"/>
      <c r="D77" s="38">
        <v>12</v>
      </c>
      <c r="E77" s="39">
        <f t="shared" si="2"/>
        <v>6.1355025743546223</v>
      </c>
      <c r="F77" s="31"/>
      <c r="G77" s="31"/>
    </row>
    <row r="78" spans="1:7" ht="18.75" x14ac:dyDescent="0.25">
      <c r="A78" s="35">
        <v>10</v>
      </c>
      <c r="B78" s="51" t="s">
        <v>98</v>
      </c>
      <c r="C78" s="31"/>
      <c r="D78" s="38">
        <v>5</v>
      </c>
      <c r="E78" s="39">
        <f t="shared" si="2"/>
        <v>2.5564594059810926</v>
      </c>
      <c r="F78" s="31"/>
      <c r="G78" s="31"/>
    </row>
    <row r="79" spans="1:7" ht="18.75" x14ac:dyDescent="0.25">
      <c r="A79" s="35">
        <v>11</v>
      </c>
      <c r="B79" s="51" t="s">
        <v>99</v>
      </c>
      <c r="C79" s="31"/>
      <c r="D79" s="38">
        <v>5</v>
      </c>
      <c r="E79" s="39">
        <f t="shared" si="2"/>
        <v>2.5564594059810926</v>
      </c>
      <c r="F79" s="31"/>
      <c r="G79" s="31"/>
    </row>
    <row r="80" spans="1:7" ht="18.75" x14ac:dyDescent="0.25">
      <c r="A80" s="35">
        <v>12</v>
      </c>
      <c r="B80" s="51" t="s">
        <v>100</v>
      </c>
      <c r="C80" s="31"/>
      <c r="D80" s="38">
        <v>5</v>
      </c>
      <c r="E80" s="39">
        <f t="shared" si="2"/>
        <v>2.5564594059810926</v>
      </c>
      <c r="F80" s="31"/>
      <c r="G80" s="31"/>
    </row>
    <row r="81" spans="1:7" ht="18.75" x14ac:dyDescent="0.25">
      <c r="A81" s="35"/>
      <c r="B81" s="50" t="s">
        <v>101</v>
      </c>
      <c r="C81" s="31"/>
      <c r="D81" s="50"/>
      <c r="E81" s="50"/>
      <c r="F81" s="31"/>
      <c r="G81" s="31"/>
    </row>
    <row r="82" spans="1:7" ht="18.75" x14ac:dyDescent="0.25">
      <c r="A82" s="35">
        <v>1</v>
      </c>
      <c r="B82" s="51" t="s">
        <v>102</v>
      </c>
      <c r="C82" s="31"/>
      <c r="D82" s="38">
        <v>4.5</v>
      </c>
      <c r="E82" s="39">
        <f>D82/1.95583</f>
        <v>2.300813465382983</v>
      </c>
      <c r="F82" s="31"/>
      <c r="G82" s="31"/>
    </row>
    <row r="83" spans="1:7" ht="18.75" x14ac:dyDescent="0.25">
      <c r="A83" s="35">
        <v>2</v>
      </c>
      <c r="B83" s="51" t="s">
        <v>103</v>
      </c>
      <c r="C83" s="31"/>
      <c r="D83" s="38">
        <v>4.5</v>
      </c>
      <c r="E83" s="39">
        <f>D83/1.95583</f>
        <v>2.300813465382983</v>
      </c>
      <c r="F83" s="31"/>
      <c r="G83" s="31"/>
    </row>
    <row r="84" spans="1:7" ht="18.75" x14ac:dyDescent="0.25">
      <c r="A84" s="35">
        <v>3</v>
      </c>
      <c r="B84" s="51" t="s">
        <v>104</v>
      </c>
      <c r="C84" s="31"/>
      <c r="D84" s="38">
        <v>12</v>
      </c>
      <c r="E84" s="39">
        <f>D84/1.95583</f>
        <v>6.1355025743546223</v>
      </c>
      <c r="F84" s="31"/>
      <c r="G84" s="31"/>
    </row>
    <row r="85" spans="1:7" ht="18.75" x14ac:dyDescent="0.25">
      <c r="A85" s="35"/>
      <c r="B85" s="50" t="s">
        <v>105</v>
      </c>
      <c r="C85" s="31"/>
      <c r="D85" s="50"/>
      <c r="E85" s="50"/>
      <c r="F85" s="31"/>
      <c r="G85" s="31"/>
    </row>
    <row r="86" spans="1:7" ht="18.75" x14ac:dyDescent="0.25">
      <c r="A86" s="35">
        <v>1</v>
      </c>
      <c r="B86" s="51" t="s">
        <v>106</v>
      </c>
      <c r="C86" s="31"/>
      <c r="D86" s="38">
        <v>5</v>
      </c>
      <c r="E86" s="39">
        <f t="shared" ref="E86:E92" si="3">D86/1.95583</f>
        <v>2.5564594059810926</v>
      </c>
      <c r="F86" s="31"/>
      <c r="G86" s="31"/>
    </row>
    <row r="87" spans="1:7" ht="18.75" x14ac:dyDescent="0.25">
      <c r="A87" s="35">
        <v>2</v>
      </c>
      <c r="B87" s="51" t="s">
        <v>107</v>
      </c>
      <c r="C87" s="31"/>
      <c r="D87" s="38">
        <v>5</v>
      </c>
      <c r="E87" s="39">
        <f t="shared" si="3"/>
        <v>2.5564594059810926</v>
      </c>
      <c r="F87" s="31"/>
      <c r="G87" s="31"/>
    </row>
    <row r="88" spans="1:7" ht="18.75" x14ac:dyDescent="0.25">
      <c r="A88" s="35">
        <v>3</v>
      </c>
      <c r="B88" s="51" t="s">
        <v>108</v>
      </c>
      <c r="C88" s="31"/>
      <c r="D88" s="38">
        <v>5</v>
      </c>
      <c r="E88" s="39">
        <f t="shared" si="3"/>
        <v>2.5564594059810926</v>
      </c>
      <c r="F88" s="31"/>
      <c r="G88" s="31"/>
    </row>
    <row r="89" spans="1:7" ht="18.75" x14ac:dyDescent="0.25">
      <c r="A89" s="35">
        <v>4</v>
      </c>
      <c r="B89" s="51" t="s">
        <v>109</v>
      </c>
      <c r="C89" s="31"/>
      <c r="D89" s="38">
        <v>5.5</v>
      </c>
      <c r="E89" s="39">
        <f t="shared" si="3"/>
        <v>2.8121053465792016</v>
      </c>
      <c r="F89" s="31"/>
      <c r="G89" s="31"/>
    </row>
    <row r="90" spans="1:7" ht="18.75" x14ac:dyDescent="0.25">
      <c r="A90" s="35">
        <v>5</v>
      </c>
      <c r="B90" s="51" t="s">
        <v>110</v>
      </c>
      <c r="C90" s="31"/>
      <c r="D90" s="38">
        <v>4</v>
      </c>
      <c r="E90" s="39">
        <f t="shared" si="3"/>
        <v>2.045167524784874</v>
      </c>
      <c r="F90" s="31"/>
      <c r="G90" s="31"/>
    </row>
    <row r="91" spans="1:7" ht="18.75" x14ac:dyDescent="0.25">
      <c r="A91" s="35">
        <v>6</v>
      </c>
      <c r="B91" s="51" t="s">
        <v>111</v>
      </c>
      <c r="C91" s="31"/>
      <c r="D91" s="38">
        <v>5.5</v>
      </c>
      <c r="E91" s="39">
        <f t="shared" si="3"/>
        <v>2.8121053465792016</v>
      </c>
      <c r="F91" s="31"/>
      <c r="G91" s="31"/>
    </row>
    <row r="92" spans="1:7" ht="18.75" x14ac:dyDescent="0.25">
      <c r="A92" s="35">
        <v>7</v>
      </c>
      <c r="B92" s="51" t="s">
        <v>112</v>
      </c>
      <c r="C92" s="31"/>
      <c r="D92" s="38">
        <v>6</v>
      </c>
      <c r="E92" s="39">
        <f t="shared" si="3"/>
        <v>3.0677512871773112</v>
      </c>
      <c r="F92" s="31"/>
      <c r="G92" s="31"/>
    </row>
    <row r="93" spans="1:7" ht="18.75" x14ac:dyDescent="0.25">
      <c r="A93" s="35"/>
      <c r="B93" s="50" t="s">
        <v>113</v>
      </c>
      <c r="C93" s="31"/>
      <c r="D93" s="50"/>
      <c r="E93" s="50"/>
      <c r="F93" s="31"/>
      <c r="G93" s="31"/>
    </row>
    <row r="94" spans="1:7" ht="18.75" x14ac:dyDescent="0.25">
      <c r="A94" s="35">
        <v>1</v>
      </c>
      <c r="B94" s="51" t="s">
        <v>114</v>
      </c>
      <c r="C94" s="31"/>
      <c r="D94" s="38">
        <v>5</v>
      </c>
      <c r="E94" s="39">
        <f>D94/1.95583</f>
        <v>2.5564594059810926</v>
      </c>
      <c r="F94" s="31"/>
      <c r="G94" s="31"/>
    </row>
    <row r="95" spans="1:7" ht="18.75" x14ac:dyDescent="0.25">
      <c r="A95" s="35">
        <v>2</v>
      </c>
      <c r="B95" s="51" t="s">
        <v>115</v>
      </c>
      <c r="C95" s="31"/>
      <c r="D95" s="38">
        <v>4.5</v>
      </c>
      <c r="E95" s="39">
        <f>D95/1.95583</f>
        <v>2.300813465382983</v>
      </c>
      <c r="F95" s="31"/>
      <c r="G95" s="31"/>
    </row>
    <row r="96" spans="1:7" ht="18.75" x14ac:dyDescent="0.25">
      <c r="A96" s="35">
        <v>3</v>
      </c>
      <c r="B96" s="51" t="s">
        <v>116</v>
      </c>
      <c r="C96" s="31"/>
      <c r="D96" s="38">
        <v>4.5</v>
      </c>
      <c r="E96" s="39">
        <f>D96/1.95583</f>
        <v>2.300813465382983</v>
      </c>
      <c r="F96" s="31"/>
      <c r="G96" s="31"/>
    </row>
    <row r="97" spans="1:7" ht="18.75" x14ac:dyDescent="0.25">
      <c r="A97" s="35">
        <v>4</v>
      </c>
      <c r="B97" s="51" t="s">
        <v>117</v>
      </c>
      <c r="C97" s="31"/>
      <c r="D97" s="38">
        <v>4</v>
      </c>
      <c r="E97" s="39">
        <f>D97/1.95583</f>
        <v>2.045167524784874</v>
      </c>
      <c r="F97" s="31"/>
      <c r="G97" s="31"/>
    </row>
    <row r="98" spans="1:7" ht="18.75" x14ac:dyDescent="0.25">
      <c r="A98" s="35">
        <v>5</v>
      </c>
      <c r="B98" s="51" t="s">
        <v>118</v>
      </c>
      <c r="C98" s="31"/>
      <c r="D98" s="38">
        <v>7.5</v>
      </c>
      <c r="E98" s="39">
        <f>D98/1.95583</f>
        <v>3.8346891089716388</v>
      </c>
      <c r="F98" s="31"/>
      <c r="G98" s="31"/>
    </row>
    <row r="99" spans="1:7" ht="18.75" x14ac:dyDescent="0.25">
      <c r="A99" s="35"/>
      <c r="B99" s="50" t="s">
        <v>119</v>
      </c>
      <c r="C99" s="31"/>
      <c r="D99" s="50"/>
      <c r="E99" s="50"/>
      <c r="F99" s="31"/>
      <c r="G99" s="31"/>
    </row>
    <row r="100" spans="1:7" ht="18.75" x14ac:dyDescent="0.25">
      <c r="A100" s="35">
        <v>1</v>
      </c>
      <c r="B100" s="51" t="s">
        <v>120</v>
      </c>
      <c r="C100" s="31"/>
      <c r="D100" s="38">
        <v>4</v>
      </c>
      <c r="E100" s="39">
        <f t="shared" ref="E100:E108" si="4">D100/1.95583</f>
        <v>2.045167524784874</v>
      </c>
      <c r="F100" s="31"/>
      <c r="G100" s="31"/>
    </row>
    <row r="101" spans="1:7" ht="18.75" x14ac:dyDescent="0.25">
      <c r="A101" s="35">
        <v>2</v>
      </c>
      <c r="B101" s="51" t="s">
        <v>121</v>
      </c>
      <c r="C101" s="31"/>
      <c r="D101" s="38">
        <v>7</v>
      </c>
      <c r="E101" s="39">
        <f t="shared" si="4"/>
        <v>3.5790431683735293</v>
      </c>
      <c r="F101" s="31"/>
      <c r="G101" s="31"/>
    </row>
    <row r="102" spans="1:7" ht="18.75" x14ac:dyDescent="0.25">
      <c r="A102" s="35">
        <v>3</v>
      </c>
      <c r="B102" s="51" t="s">
        <v>122</v>
      </c>
      <c r="C102" s="31"/>
      <c r="D102" s="38">
        <v>20</v>
      </c>
      <c r="E102" s="39">
        <f t="shared" si="4"/>
        <v>10.22583762392437</v>
      </c>
      <c r="F102" s="31"/>
      <c r="G102" s="31"/>
    </row>
    <row r="103" spans="1:7" ht="18.75" x14ac:dyDescent="0.25">
      <c r="A103" s="35">
        <v>4</v>
      </c>
      <c r="B103" s="51" t="s">
        <v>123</v>
      </c>
      <c r="C103" s="31"/>
      <c r="D103" s="38">
        <v>30</v>
      </c>
      <c r="E103" s="39">
        <f t="shared" si="4"/>
        <v>15.338756435886555</v>
      </c>
      <c r="F103" s="31"/>
      <c r="G103" s="31"/>
    </row>
    <row r="104" spans="1:7" ht="18.75" x14ac:dyDescent="0.25">
      <c r="A104" s="35">
        <v>5</v>
      </c>
      <c r="B104" s="51" t="s">
        <v>124</v>
      </c>
      <c r="C104" s="31"/>
      <c r="D104" s="38">
        <v>30</v>
      </c>
      <c r="E104" s="39">
        <f t="shared" si="4"/>
        <v>15.338756435886555</v>
      </c>
      <c r="F104" s="31"/>
      <c r="G104" s="31"/>
    </row>
    <row r="105" spans="1:7" ht="18.75" x14ac:dyDescent="0.25">
      <c r="A105" s="35">
        <v>6</v>
      </c>
      <c r="B105" s="51" t="s">
        <v>125</v>
      </c>
      <c r="C105" s="31"/>
      <c r="D105" s="38">
        <v>30</v>
      </c>
      <c r="E105" s="39">
        <f t="shared" si="4"/>
        <v>15.338756435886555</v>
      </c>
      <c r="F105" s="31"/>
      <c r="G105" s="31"/>
    </row>
    <row r="106" spans="1:7" ht="18.75" x14ac:dyDescent="0.25">
      <c r="A106" s="35">
        <v>7</v>
      </c>
      <c r="B106" s="51" t="s">
        <v>126</v>
      </c>
      <c r="C106" s="31"/>
      <c r="D106" s="38">
        <v>15</v>
      </c>
      <c r="E106" s="39">
        <f t="shared" si="4"/>
        <v>7.6693782179432777</v>
      </c>
      <c r="F106" s="31"/>
      <c r="G106" s="31"/>
    </row>
    <row r="107" spans="1:7" ht="18.75" x14ac:dyDescent="0.3">
      <c r="A107" s="35"/>
      <c r="B107" s="53"/>
      <c r="C107" s="31"/>
      <c r="D107" s="53"/>
      <c r="E107" s="39"/>
      <c r="F107" s="31"/>
      <c r="G107" s="31"/>
    </row>
    <row r="108" spans="1:7" ht="18.75" x14ac:dyDescent="0.25">
      <c r="A108" s="35">
        <v>1</v>
      </c>
      <c r="B108" s="51" t="s">
        <v>127</v>
      </c>
      <c r="C108" s="31"/>
      <c r="D108" s="38">
        <v>2</v>
      </c>
      <c r="E108" s="39">
        <f t="shared" si="4"/>
        <v>1.022583762392437</v>
      </c>
      <c r="F108" s="31"/>
      <c r="G108" s="31"/>
    </row>
    <row r="109" spans="1:7" x14ac:dyDescent="0.25">
      <c r="A109" s="31"/>
      <c r="B109" s="31"/>
      <c r="C109" s="31"/>
      <c r="D109" s="31"/>
      <c r="E109" s="31"/>
      <c r="F109" s="31"/>
      <c r="G109" s="31"/>
    </row>
  </sheetData>
  <mergeCells count="12">
    <mergeCell ref="A37:C37"/>
    <mergeCell ref="B67:C67"/>
    <mergeCell ref="B49:E49"/>
    <mergeCell ref="A1:G1"/>
    <mergeCell ref="A2:G2"/>
    <mergeCell ref="A6:A7"/>
    <mergeCell ref="B6:B7"/>
    <mergeCell ref="C6:C7"/>
    <mergeCell ref="D6:G6"/>
    <mergeCell ref="A3:G3"/>
    <mergeCell ref="A30:G30"/>
    <mergeCell ref="A34:G34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Kolev</cp:lastModifiedBy>
  <cp:lastPrinted>2025-10-02T08:40:46Z</cp:lastPrinted>
  <dcterms:created xsi:type="dcterms:W3CDTF">2019-05-29T08:54:45Z</dcterms:created>
  <dcterms:modified xsi:type="dcterms:W3CDTF">2025-10-02T08:48:36Z</dcterms:modified>
</cp:coreProperties>
</file>