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.nikolova\Desktop\"/>
    </mc:Choice>
  </mc:AlternateContent>
  <xr:revisionPtr revIDLastSave="0" documentId="13_ncr:1_{F64C9736-0063-420E-8F36-C612C25CB47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99" i="2" l="1"/>
  <c r="C1498" i="2"/>
  <c r="C1497" i="2"/>
  <c r="C1496" i="2"/>
  <c r="C1495" i="2"/>
  <c r="C1494" i="2"/>
  <c r="C1493" i="2"/>
  <c r="C1492" i="2"/>
  <c r="C1491" i="2"/>
  <c r="C1490" i="2"/>
  <c r="C1489" i="2"/>
  <c r="C1488" i="2"/>
  <c r="C1487" i="2"/>
  <c r="C1486" i="2"/>
  <c r="C1485" i="2"/>
  <c r="C1484" i="2"/>
  <c r="C1483" i="2"/>
  <c r="D1482" i="2"/>
  <c r="D1481" i="2"/>
  <c r="D1480" i="2"/>
  <c r="D1479" i="2"/>
  <c r="D1478" i="2"/>
  <c r="D1477" i="2"/>
  <c r="C1476" i="2"/>
  <c r="C1475" i="2"/>
  <c r="C1474" i="2"/>
  <c r="C1473" i="2"/>
  <c r="C1472" i="2"/>
  <c r="C1471" i="2"/>
  <c r="C1470" i="2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D1448" i="2"/>
  <c r="D1446" i="2"/>
  <c r="D1444" i="2"/>
  <c r="D1443" i="2"/>
  <c r="D1442" i="2"/>
  <c r="D1440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3" i="2"/>
  <c r="D1412" i="2"/>
  <c r="D1411" i="2"/>
  <c r="D1410" i="2"/>
  <c r="D1409" i="2"/>
  <c r="D1408" i="2"/>
  <c r="D1407" i="2"/>
  <c r="D1406" i="2"/>
  <c r="D1405" i="2"/>
  <c r="D1404" i="2"/>
  <c r="D1403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66" i="2"/>
  <c r="D1365" i="2"/>
  <c r="D1364" i="2"/>
  <c r="D1363" i="2"/>
  <c r="D1362" i="2"/>
  <c r="D1361" i="2"/>
  <c r="D1360" i="2"/>
  <c r="D1359" i="2"/>
  <c r="D1358" i="2"/>
  <c r="D1357" i="2"/>
  <c r="D1356" i="2"/>
  <c r="D1355" i="2"/>
  <c r="D1354" i="2"/>
  <c r="D1353" i="2"/>
  <c r="D1352" i="2"/>
  <c r="D1351" i="2"/>
  <c r="D1350" i="2"/>
  <c r="D1349" i="2"/>
  <c r="D1348" i="2"/>
  <c r="D1347" i="2"/>
  <c r="D1346" i="2"/>
  <c r="D1345" i="2"/>
  <c r="D1344" i="2"/>
  <c r="D1343" i="2"/>
  <c r="D1342" i="2"/>
  <c r="D1341" i="2"/>
  <c r="D1340" i="2"/>
  <c r="D1339" i="2"/>
  <c r="D1338" i="2"/>
  <c r="D1337" i="2"/>
  <c r="D1336" i="2"/>
  <c r="D1335" i="2"/>
  <c r="D1334" i="2"/>
  <c r="D1333" i="2"/>
  <c r="D1332" i="2"/>
  <c r="D1331" i="2"/>
  <c r="D1330" i="2"/>
  <c r="D1329" i="2"/>
  <c r="D1328" i="2"/>
  <c r="D1327" i="2"/>
  <c r="D1326" i="2"/>
  <c r="D1325" i="2"/>
  <c r="D1324" i="2"/>
  <c r="D1323" i="2"/>
  <c r="D1322" i="2"/>
  <c r="D1321" i="2"/>
  <c r="D1320" i="2"/>
  <c r="D1319" i="2"/>
  <c r="D1318" i="2"/>
  <c r="D1317" i="2"/>
  <c r="D1316" i="2"/>
  <c r="D1315" i="2"/>
  <c r="D1314" i="2"/>
  <c r="D1313" i="2"/>
  <c r="D1312" i="2"/>
  <c r="D1311" i="2"/>
  <c r="D1310" i="2"/>
  <c r="D1309" i="2"/>
  <c r="D1308" i="2"/>
  <c r="D1307" i="2"/>
  <c r="D1306" i="2"/>
  <c r="D1305" i="2"/>
  <c r="D1304" i="2"/>
  <c r="D1303" i="2"/>
  <c r="D1302" i="2"/>
  <c r="D1301" i="2"/>
  <c r="D1300" i="2"/>
  <c r="D1299" i="2"/>
  <c r="D1298" i="2"/>
  <c r="D1297" i="2"/>
  <c r="D1296" i="2"/>
  <c r="D1295" i="2"/>
  <c r="D1294" i="2"/>
  <c r="D1293" i="2"/>
  <c r="D1292" i="2"/>
  <c r="D1291" i="2"/>
  <c r="D1290" i="2"/>
  <c r="D1289" i="2"/>
  <c r="D1288" i="2"/>
  <c r="D1287" i="2"/>
  <c r="D1286" i="2"/>
  <c r="D1285" i="2"/>
  <c r="D1284" i="2"/>
  <c r="D1283" i="2"/>
  <c r="D1282" i="2"/>
  <c r="D1281" i="2"/>
  <c r="D1280" i="2"/>
  <c r="D1279" i="2"/>
  <c r="D1278" i="2"/>
  <c r="D1277" i="2"/>
  <c r="D1276" i="2"/>
  <c r="D1275" i="2"/>
  <c r="D1274" i="2"/>
  <c r="D1273" i="2"/>
  <c r="D1272" i="2"/>
  <c r="D1271" i="2"/>
  <c r="D1270" i="2"/>
  <c r="D1269" i="2"/>
  <c r="D1268" i="2"/>
  <c r="D1267" i="2"/>
  <c r="D1266" i="2"/>
  <c r="D1265" i="2"/>
  <c r="D1264" i="2"/>
  <c r="D1263" i="2"/>
  <c r="D1262" i="2"/>
  <c r="D1261" i="2"/>
  <c r="D1260" i="2"/>
  <c r="D1259" i="2"/>
  <c r="D1258" i="2"/>
  <c r="D1257" i="2"/>
  <c r="D1256" i="2"/>
  <c r="D1255" i="2"/>
  <c r="D1254" i="2"/>
  <c r="D1253" i="2"/>
  <c r="D1252" i="2"/>
  <c r="D1251" i="2"/>
  <c r="D1250" i="2"/>
  <c r="D1249" i="2"/>
  <c r="D1248" i="2"/>
  <c r="D1247" i="2"/>
  <c r="D1246" i="2"/>
  <c r="D1245" i="2"/>
  <c r="D1244" i="2"/>
  <c r="D1243" i="2"/>
  <c r="D1242" i="2"/>
  <c r="D1241" i="2"/>
  <c r="D1240" i="2"/>
  <c r="D1239" i="2"/>
  <c r="D1238" i="2"/>
  <c r="D1237" i="2"/>
  <c r="D1236" i="2"/>
  <c r="D1235" i="2"/>
  <c r="D1234" i="2"/>
  <c r="D1233" i="2"/>
  <c r="D1232" i="2"/>
  <c r="D1231" i="2"/>
  <c r="D1230" i="2"/>
  <c r="D1229" i="2"/>
  <c r="D1228" i="2"/>
  <c r="D1227" i="2"/>
  <c r="D1226" i="2"/>
  <c r="D1225" i="2"/>
  <c r="D1224" i="2"/>
  <c r="D1223" i="2"/>
  <c r="D1222" i="2"/>
  <c r="D1221" i="2"/>
  <c r="D1220" i="2"/>
  <c r="D1219" i="2"/>
  <c r="D1218" i="2"/>
  <c r="D1217" i="2"/>
  <c r="D1216" i="2"/>
  <c r="D1215" i="2"/>
  <c r="D1214" i="2"/>
  <c r="D1213" i="2"/>
  <c r="D1212" i="2"/>
  <c r="D1211" i="2"/>
  <c r="D1210" i="2"/>
  <c r="D1209" i="2"/>
  <c r="D1208" i="2"/>
  <c r="D1207" i="2"/>
  <c r="D1206" i="2"/>
  <c r="D1205" i="2"/>
  <c r="D1204" i="2"/>
  <c r="D1203" i="2"/>
  <c r="D1202" i="2"/>
  <c r="D1201" i="2"/>
  <c r="D1200" i="2"/>
  <c r="D1199" i="2"/>
  <c r="D1198" i="2"/>
  <c r="D1197" i="2"/>
  <c r="D1196" i="2"/>
  <c r="D1195" i="2"/>
  <c r="D1194" i="2"/>
  <c r="D1193" i="2"/>
  <c r="D1192" i="2"/>
  <c r="D1191" i="2"/>
  <c r="D1190" i="2"/>
  <c r="D1189" i="2"/>
  <c r="D1188" i="2"/>
  <c r="D1187" i="2"/>
  <c r="D1186" i="2"/>
  <c r="D1185" i="2"/>
  <c r="D1184" i="2"/>
  <c r="D1183" i="2"/>
  <c r="D1182" i="2"/>
  <c r="D1181" i="2"/>
  <c r="D1180" i="2"/>
  <c r="D1179" i="2"/>
  <c r="D1178" i="2"/>
  <c r="D1177" i="2"/>
  <c r="D1176" i="2"/>
  <c r="D1175" i="2"/>
  <c r="D1174" i="2"/>
  <c r="D1173" i="2"/>
  <c r="D1172" i="2"/>
  <c r="D1171" i="2"/>
  <c r="D1170" i="2"/>
  <c r="D1169" i="2"/>
  <c r="D1168" i="2"/>
  <c r="D1167" i="2"/>
  <c r="D1166" i="2"/>
  <c r="D1165" i="2"/>
  <c r="D1164" i="2"/>
  <c r="D1163" i="2"/>
  <c r="D1162" i="2"/>
  <c r="D1161" i="2"/>
  <c r="D1160" i="2"/>
  <c r="D1159" i="2"/>
  <c r="D1158" i="2"/>
  <c r="D1157" i="2"/>
  <c r="D1156" i="2"/>
  <c r="D1155" i="2"/>
  <c r="D1154" i="2"/>
  <c r="D1153" i="2"/>
  <c r="D1152" i="2"/>
  <c r="D1151" i="2"/>
  <c r="D1150" i="2"/>
  <c r="D1149" i="2"/>
  <c r="D1148" i="2"/>
  <c r="D1147" i="2"/>
  <c r="D1146" i="2"/>
  <c r="D1145" i="2"/>
  <c r="D1144" i="2"/>
  <c r="D1143" i="2"/>
  <c r="D1142" i="2"/>
  <c r="D1141" i="2"/>
  <c r="D1140" i="2"/>
  <c r="D1139" i="2"/>
  <c r="D1138" i="2"/>
  <c r="D1137" i="2"/>
  <c r="D1136" i="2"/>
  <c r="D1135" i="2"/>
  <c r="D1134" i="2"/>
  <c r="D1133" i="2"/>
  <c r="D1132" i="2"/>
  <c r="D1131" i="2"/>
  <c r="D1130" i="2"/>
  <c r="D1129" i="2"/>
  <c r="D1128" i="2"/>
  <c r="D1127" i="2"/>
  <c r="D1126" i="2"/>
  <c r="D1125" i="2"/>
  <c r="D1124" i="2"/>
  <c r="D1123" i="2"/>
  <c r="D1122" i="2"/>
  <c r="D1121" i="2"/>
  <c r="D1120" i="2"/>
  <c r="D1119" i="2"/>
  <c r="D1118" i="2"/>
  <c r="D1117" i="2"/>
  <c r="D1116" i="2"/>
  <c r="D1115" i="2"/>
  <c r="D1114" i="2"/>
  <c r="D1113" i="2"/>
  <c r="D1112" i="2"/>
  <c r="D1111" i="2"/>
  <c r="D1110" i="2"/>
  <c r="D1109" i="2"/>
  <c r="D1108" i="2"/>
  <c r="D1107" i="2"/>
  <c r="D1106" i="2"/>
  <c r="D1105" i="2"/>
  <c r="D1104" i="2"/>
  <c r="D1103" i="2"/>
  <c r="D1102" i="2"/>
  <c r="D1101" i="2"/>
  <c r="D1100" i="2"/>
  <c r="D1099" i="2"/>
  <c r="D1098" i="2"/>
  <c r="D1097" i="2"/>
  <c r="D1096" i="2"/>
  <c r="D1095" i="2"/>
  <c r="D1094" i="2"/>
  <c r="D1093" i="2"/>
  <c r="D1092" i="2"/>
  <c r="D1091" i="2"/>
  <c r="D1090" i="2"/>
  <c r="D1089" i="2"/>
  <c r="D1088" i="2"/>
  <c r="D1087" i="2"/>
  <c r="D1086" i="2"/>
  <c r="D1085" i="2"/>
  <c r="D1084" i="2"/>
  <c r="D1083" i="2"/>
  <c r="D1082" i="2"/>
  <c r="D1081" i="2"/>
  <c r="D1080" i="2"/>
  <c r="D1079" i="2"/>
  <c r="D1078" i="2"/>
  <c r="D1077" i="2"/>
  <c r="D1076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5" i="2"/>
  <c r="D874" i="2"/>
  <c r="D873" i="2"/>
  <c r="D872" i="2"/>
  <c r="D871" i="2"/>
  <c r="D870" i="2"/>
  <c r="D869" i="2"/>
  <c r="D868" i="2"/>
  <c r="D867" i="2"/>
  <c r="D865" i="2"/>
  <c r="D863" i="2"/>
  <c r="D862" i="2"/>
  <c r="D861" i="2"/>
  <c r="D859" i="2"/>
  <c r="D857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69" i="2"/>
  <c r="D768" i="2"/>
  <c r="D767" i="2"/>
  <c r="D766" i="2"/>
  <c r="D765" i="2"/>
  <c r="D764" i="2"/>
  <c r="D763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5" i="2"/>
  <c r="D693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1" i="2"/>
  <c r="D630" i="2"/>
  <c r="D629" i="2"/>
  <c r="D628" i="2"/>
  <c r="D627" i="2"/>
  <c r="D626" i="2"/>
  <c r="D625" i="2"/>
  <c r="D624" i="2"/>
  <c r="D623" i="2"/>
  <c r="D621" i="2"/>
  <c r="D620" i="2"/>
  <c r="D619" i="2"/>
  <c r="D618" i="2"/>
  <c r="D617" i="2"/>
  <c r="D616" i="2"/>
  <c r="D615" i="2"/>
  <c r="D614" i="2"/>
  <c r="D613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4" i="2"/>
  <c r="D583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6" i="2"/>
  <c r="D555" i="2"/>
  <c r="D554" i="2"/>
  <c r="D553" i="2"/>
  <c r="D552" i="2"/>
  <c r="D551" i="2"/>
  <c r="D550" i="2"/>
  <c r="D548" i="2"/>
  <c r="D547" i="2"/>
  <c r="D546" i="2"/>
  <c r="D545" i="2"/>
  <c r="D544" i="2"/>
  <c r="D543" i="2"/>
  <c r="D542" i="2"/>
  <c r="D541" i="2"/>
  <c r="D539" i="2"/>
  <c r="D538" i="2"/>
  <c r="D537" i="2"/>
  <c r="D536" i="2"/>
  <c r="D535" i="2"/>
  <c r="D534" i="2"/>
  <c r="D533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09" i="2"/>
  <c r="D508" i="2"/>
  <c r="D507" i="2"/>
  <c r="D506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9" i="2"/>
  <c r="D8" i="2"/>
  <c r="D7" i="2"/>
  <c r="A2" i="2"/>
  <c r="B4" i="2"/>
</calcChain>
</file>

<file path=xl/sharedStrings.xml><?xml version="1.0" encoding="utf-8"?>
<sst xmlns="http://schemas.openxmlformats.org/spreadsheetml/2006/main" count="1551" uniqueCount="1510">
  <si>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</si>
  <si>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</si>
  <si>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</si>
  <si>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</si>
  <si>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</si>
  <si>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</si>
  <si>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</si>
  <si>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</si>
  <si>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</si>
  <si>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</si>
  <si>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</si>
  <si>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</si>
  <si>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</si>
  <si>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</si>
  <si>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</si>
  <si>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</si>
  <si>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</si>
  <si>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</si>
  <si>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22</t>
  </si>
  <si>
    <t>София</t>
  </si>
  <si>
    <t>Красна поляна</t>
  </si>
  <si>
    <t>Блага вест</t>
  </si>
  <si>
    <t>Димитър Георгиев Миланов</t>
  </si>
  <si>
    <t>mbal@nadezhda.bg</t>
  </si>
  <si>
    <t>Медицински център Надежда Клиникал ЕООД</t>
  </si>
  <si>
    <t>204945282</t>
  </si>
  <si>
    <t>2211131512</t>
  </si>
  <si>
    <t>д-р Димитър Любчов Цветков</t>
  </si>
  <si>
    <t>Триадица</t>
  </si>
  <si>
    <t>бул.</t>
  </si>
  <si>
    <t>Черни връх</t>
  </si>
  <si>
    <t>/Парадайз център/</t>
  </si>
  <si>
    <t>100, ет. 3</t>
  </si>
  <si>
    <t>17-OH progesterone</t>
  </si>
  <si>
    <t>24-ри часов мониторинг до 2 ембриона</t>
  </si>
  <si>
    <t>24-ри часов мониторинг до 4 ембриона</t>
  </si>
  <si>
    <t>24-ри часов мониторинг над 6 ембриона</t>
  </si>
  <si>
    <t>24-часов мониторинг до 6 ембриона</t>
  </si>
  <si>
    <t>ACTH</t>
  </si>
  <si>
    <t>AFP</t>
  </si>
  <si>
    <t>AFP - амниотична течност</t>
  </si>
  <si>
    <t>ALAT  (аланин аминотрансфераза)</t>
  </si>
  <si>
    <t>Andostendione / Андростендион</t>
  </si>
  <si>
    <t>Anti - b2GP1 антитела (IgG+IgA+IgM) скрининг тест (Elisa)</t>
  </si>
  <si>
    <t>Anti ds DNA IgG (Elisa)</t>
  </si>
  <si>
    <t>Anti HBcor total</t>
  </si>
  <si>
    <t>Anti HBs</t>
  </si>
  <si>
    <t>Anti Jo 1 (Elisa)</t>
  </si>
  <si>
    <t>Anti RNP (Elisa)</t>
  </si>
  <si>
    <t>Anti Scl 70 (Elisa)</t>
  </si>
  <si>
    <t>Anti Sm (Elisa)</t>
  </si>
  <si>
    <t>Anti SS-A IgG  (Elisa)</t>
  </si>
  <si>
    <t>Anti SS-B IgG (Elisa)</t>
  </si>
  <si>
    <t>Anti-HCV</t>
  </si>
  <si>
    <t>Anti-SARS-Cov-2-S Immuno</t>
  </si>
  <si>
    <t>AP (алкална фосфатаза, alkaline phosphatase)</t>
  </si>
  <si>
    <t>ASAT  (аспартат аминотрансфераза)</t>
  </si>
  <si>
    <t>AST - антистрептолизинов титър</t>
  </si>
  <si>
    <t>a-Амилаза</t>
  </si>
  <si>
    <t>BKV DNA PCR analysis - quantitative</t>
  </si>
  <si>
    <t>CA 125</t>
  </si>
  <si>
    <t>CA 15-3</t>
  </si>
  <si>
    <t>CA 19-9</t>
  </si>
  <si>
    <t>CEA</t>
  </si>
  <si>
    <t>Chlamydia trachomatis PCR analysis</t>
  </si>
  <si>
    <t>CMV DNA PCR analysis - quantitative</t>
  </si>
  <si>
    <t>CMV IgG</t>
  </si>
  <si>
    <t>CMV IgG - Avidity</t>
  </si>
  <si>
    <t>CMV IgM</t>
  </si>
  <si>
    <t>CoVID-19 + Грип A&amp;B бърз антигенен тест</t>
  </si>
  <si>
    <t>CoVID-19 БЪРЗ АНТИГЕНЕН ТЕСТ</t>
  </si>
  <si>
    <t>CoVID-19 БЪРЗ АНТИГЕНЕН ТЕСТ - IVF</t>
  </si>
  <si>
    <t>CPK (креатинфосфокиназа)</t>
  </si>
  <si>
    <t>CRP</t>
  </si>
  <si>
    <t>D-dimer</t>
  </si>
  <si>
    <t>DHEAs</t>
  </si>
  <si>
    <t>EBV - IgM</t>
  </si>
  <si>
    <t>EBV VCA IgG</t>
  </si>
  <si>
    <t>FemiFine възстановяваща терапия на влагалище при вагинална атрофия</t>
  </si>
  <si>
    <t>Filariasis</t>
  </si>
  <si>
    <t>FSH (ФСХ)</t>
  </si>
  <si>
    <t>fT3</t>
  </si>
  <si>
    <t>fT4</t>
  </si>
  <si>
    <t>Genome Breast</t>
  </si>
  <si>
    <t>Genome Breast Plus</t>
  </si>
  <si>
    <t>GGT</t>
  </si>
  <si>
    <t>HAV- IgM</t>
  </si>
  <si>
    <t>HAV-IgG &amp; IgM ab</t>
  </si>
  <si>
    <t>HBs Ag</t>
  </si>
  <si>
    <t>HBV DNA PCR analysis- quantative</t>
  </si>
  <si>
    <t>HCV RNA RT - PCR analysis - quantitative</t>
  </si>
  <si>
    <t>HE4</t>
  </si>
  <si>
    <t>Helicobacter pyllori IgG Ab</t>
  </si>
  <si>
    <t>HHV - 6 PCR Analysis</t>
  </si>
  <si>
    <t>HIV combi (Ag+Ab)</t>
  </si>
  <si>
    <t>HIV proviral DNA PCR test</t>
  </si>
  <si>
    <t>hPlGF</t>
  </si>
  <si>
    <t>HPV – 12 Високорискови типа (16, 18, 31, 33, 35, 39, 45, 51, 52, 56, 58, 59)</t>
  </si>
  <si>
    <t>HPV – 2 High risk types (16/18)</t>
  </si>
  <si>
    <t>HPV - 22 + 18 high risk types</t>
  </si>
  <si>
    <t>HPV – 4 High risk types (6/11/16/18)</t>
  </si>
  <si>
    <t>HPV - високо/средно/нискорискови типове-генотипиране на 33 типа</t>
  </si>
  <si>
    <t>HPV-високорискови типове-скрининг</t>
  </si>
  <si>
    <t>HTLV I/II ab</t>
  </si>
  <si>
    <t>IgA</t>
  </si>
  <si>
    <t>IgG</t>
  </si>
  <si>
    <t>IgM - серум</t>
  </si>
  <si>
    <t>IL-10</t>
  </si>
  <si>
    <t>IL-1b</t>
  </si>
  <si>
    <t>IMSI</t>
  </si>
  <si>
    <t>Inhibin B</t>
  </si>
  <si>
    <t>JCV DNA PCR analysis - quantitative</t>
  </si>
  <si>
    <t>L 12 лепило</t>
  </si>
  <si>
    <t>LDH (лактат дехидрогеназа)</t>
  </si>
  <si>
    <t>LH (ЛХ)</t>
  </si>
  <si>
    <t>MACS обработка на сперматозоиди</t>
  </si>
  <si>
    <t>Malaria</t>
  </si>
  <si>
    <t>NST</t>
  </si>
  <si>
    <t>Onco Risk</t>
  </si>
  <si>
    <t>PAPP - A</t>
  </si>
  <si>
    <t>PCR - CоVID-19</t>
  </si>
  <si>
    <t>PCR - CоVID-19 + Грип A&amp;B</t>
  </si>
  <si>
    <t>PCR - CоVID-19 + Грип A&amp;B + RSV</t>
  </si>
  <si>
    <t>PCR - CоVID-19- роднини персонал</t>
  </si>
  <si>
    <t>PGT с NGS   на 1 ембрион</t>
  </si>
  <si>
    <t>PRP-V - вагинална атрофия</t>
  </si>
  <si>
    <t>PSA</t>
  </si>
  <si>
    <t>R 1 Лепило</t>
  </si>
  <si>
    <t>ROS тест</t>
  </si>
  <si>
    <t>sFlt1</t>
  </si>
  <si>
    <t>sgp130</t>
  </si>
  <si>
    <t>SHBG</t>
  </si>
  <si>
    <t>STD/STI-3 PCR analysis</t>
  </si>
  <si>
    <t>STD/STI-6 PCR analysis</t>
  </si>
  <si>
    <t>STD/STI-9 PCR analysis</t>
  </si>
  <si>
    <t>SZA - тест андрологична лаборатория</t>
  </si>
  <si>
    <t>Testosteron</t>
  </si>
  <si>
    <t>Tg-Ab (TAT)</t>
  </si>
  <si>
    <t>TNF-a</t>
  </si>
  <si>
    <t>Total hCG (бета ЧХГ)</t>
  </si>
  <si>
    <t>TPO - Ab (MAT)</t>
  </si>
  <si>
    <t>TSH</t>
  </si>
  <si>
    <t>TSH-R-Ab</t>
  </si>
  <si>
    <t>Tест за наличие на антиспермални антитела в еякулата (IgG, IgA)</t>
  </si>
  <si>
    <t>Varicella IgG</t>
  </si>
  <si>
    <t>Varicella IgM</t>
  </si>
  <si>
    <t>Vitamin  В 12</t>
  </si>
  <si>
    <t>Vitamin B6</t>
  </si>
  <si>
    <t>Vitamin D (25 OH D3)</t>
  </si>
  <si>
    <t>Y - микроделеции</t>
  </si>
  <si>
    <t>Zona селекция - за ембриологична лаборатория</t>
  </si>
  <si>
    <t>Β-CrossLaps</t>
  </si>
  <si>
    <t>Абдоминална парацентеза</t>
  </si>
  <si>
    <t xml:space="preserve">Абдоминопластика / Пластика на корем </t>
  </si>
  <si>
    <t>Абортивен материал с NGS</t>
  </si>
  <si>
    <t>Албумин (albumin)</t>
  </si>
  <si>
    <t>Алергологичен тест 1 бр.</t>
  </si>
  <si>
    <t>Алергологична консултация по документи</t>
  </si>
  <si>
    <t>Амбулаторни хирургични процедури</t>
  </si>
  <si>
    <t>Амилаза (урина)</t>
  </si>
  <si>
    <t>Амниоцентеза – допълнителни здравни услуги  за пациенти по КП</t>
  </si>
  <si>
    <t>Амниоцентеза с генетичен анализ</t>
  </si>
  <si>
    <t>Анти фактор Xа активност</t>
  </si>
  <si>
    <t>Анти-гладкомускулни антитела (IF)</t>
  </si>
  <si>
    <t>Антиеритроцитни антитела</t>
  </si>
  <si>
    <t>Антимитохондриални антитела (IF)</t>
  </si>
  <si>
    <t xml:space="preserve">Антимюлеров хормон </t>
  </si>
  <si>
    <t>Анти-неутрофилоцитоплазмени антитела IgG (IF)</t>
  </si>
  <si>
    <t>Апендектомия - допълнителни здравни услуги</t>
  </si>
  <si>
    <t>Апендектомия за самофинансиращи се или здравно неосигурени пациенти</t>
  </si>
  <si>
    <t>аРТТ</t>
  </si>
  <si>
    <t>Асистиран хетчинг с лазер</t>
  </si>
  <si>
    <t>Биологична преживяемост</t>
  </si>
  <si>
    <t>Биопсичен/кюретажен материал</t>
  </si>
  <si>
    <t>Биопсия на маточна шийка</t>
  </si>
  <si>
    <t>Биопсия на тестиси за самофинансиращи се или неосигурени пациенти</t>
  </si>
  <si>
    <t>Блефаропластика (горен или долен клепач)</t>
  </si>
  <si>
    <t>Блефаропластика (горен клепач)</t>
  </si>
  <si>
    <t>Блефаропластика (долен клепач)</t>
  </si>
  <si>
    <t>Бримкова биопсия на маточната шийка (LLETZ) - допълнителни здравни услуги</t>
  </si>
  <si>
    <t>Бримкова биопсия на маточната шийка (LLETZ) за самофинансиращи се или здравно неосигурени пациенти</t>
  </si>
  <si>
    <t>Бърз генетичен тест микроделеции НГЛ</t>
  </si>
  <si>
    <t>Бърз допълнителен генетичен тест - 1 Геника/НГЛ</t>
  </si>
  <si>
    <t>Бърз допълнителен генетичен тест - 2 Геника</t>
  </si>
  <si>
    <t>Вагинална хистеректомия  - за самофинансиращи се или здравно неосигурени пациенти</t>
  </si>
  <si>
    <t>Вагинална хистеректомия  с предна и задна вагинална пластика  - за самофинансиращи се или здравно неосигурени пациенти</t>
  </si>
  <si>
    <t>Вагинопластика</t>
  </si>
  <si>
    <t>Венозна инжекция</t>
  </si>
  <si>
    <t>Вземане на биопсия с местна анестезия</t>
  </si>
  <si>
    <t>Вземане на кръв за лабораторно изследване</t>
  </si>
  <si>
    <t>Вземане на материал за биопсия на гърда</t>
  </si>
  <si>
    <t>Вземане на материал от киста на гърда</t>
  </si>
  <si>
    <t>Вземане на секрет за микробиология или PCR</t>
  </si>
  <si>
    <t>Влагалищен секрет</t>
  </si>
  <si>
    <t>Вливка</t>
  </si>
  <si>
    <t>Вливка за диабетици</t>
  </si>
  <si>
    <t>Втори трансфер в рамките на стимулацията</t>
  </si>
  <si>
    <t>Вторичен алергологичен преглед</t>
  </si>
  <si>
    <t>Вторичен гинекологичен преглед</t>
  </si>
  <si>
    <t>Вторичен консултативен преглед при бременност</t>
  </si>
  <si>
    <t>Вторичен педиатричен преглед</t>
  </si>
  <si>
    <t>Вторичен преглед - ангиолог</t>
  </si>
  <si>
    <t>Вторичен преглед - детски ендокринолог</t>
  </si>
  <si>
    <t>Вторичен преглед - детски нефролог</t>
  </si>
  <si>
    <t>Вторичен преглед - ендокринолог</t>
  </si>
  <si>
    <t>Вторичен преглед - кардиолог</t>
  </si>
  <si>
    <t>Вторичен преглед - мамолог</t>
  </si>
  <si>
    <t>Вторичен преглед - невролог</t>
  </si>
  <si>
    <t>Вторичен преглед - УНГ</t>
  </si>
  <si>
    <t>Вторичен преглед - хематолог</t>
  </si>
  <si>
    <t>Вторичен шев</t>
  </si>
  <si>
    <t>Вторична терапевтична психологична сесия</t>
  </si>
  <si>
    <t>Вулвектомия -  допълнителни здравни услуги</t>
  </si>
  <si>
    <t>Вулвектомия за самофинансиращи или здравно неосигурени пациенти</t>
  </si>
  <si>
    <t>Въвеждащ ендокринологичен преглед</t>
  </si>
  <si>
    <t>Вътрематочна апликация на лекарство</t>
  </si>
  <si>
    <t>Вътрематочна апликация на лекарство инвитро</t>
  </si>
  <si>
    <t>Гастрален балон</t>
  </si>
  <si>
    <t>Гастрален пръстен</t>
  </si>
  <si>
    <t>Гастроскопия</t>
  </si>
  <si>
    <t>Гастроскопия с анестезия</t>
  </si>
  <si>
    <t>Гастроскопия с анестезия и биопсия</t>
  </si>
  <si>
    <t>Генетично изследване кариовойс</t>
  </si>
  <si>
    <t>Гефрир</t>
  </si>
  <si>
    <t>Гинекологичен преглед</t>
  </si>
  <si>
    <t>Гинекологичен преглед - второ мнение по документи</t>
  </si>
  <si>
    <t>Гликиран хемоглобин (hemoglobin-Нb A1C)</t>
  </si>
  <si>
    <t>Глюкоза (урина)</t>
  </si>
  <si>
    <t>Глюкоза (Glucose)</t>
  </si>
  <si>
    <t>Грип А+Б - бърз антигенен тест</t>
  </si>
  <si>
    <t>Декомпенсирани чернодрбни заболявания за самофинансиращи се или неосигурени пациенти</t>
  </si>
  <si>
    <t xml:space="preserve">Диагностична хистероскопия + PRP </t>
  </si>
  <si>
    <t>Диатермокоагулация с упойка</t>
  </si>
  <si>
    <t>Дилатация</t>
  </si>
  <si>
    <t>ДНК анализ 4 хромозоми (Хориална биопсия)</t>
  </si>
  <si>
    <t>ДНК диагностика  високо/средно/нискорискови типове-генотипиране 33 типа</t>
  </si>
  <si>
    <t>ДНК диагностика  високо-рискови типове-скрининг</t>
  </si>
  <si>
    <t>ДНК диагностика  човешки папилома вирус  HPV тип 16/18</t>
  </si>
  <si>
    <t>ДНК диагностика  човешки папилома вирус HPV тип 6/11</t>
  </si>
  <si>
    <t>ДНК диагностика  човешки папилома вирус HPV тип 6/11/16/18</t>
  </si>
  <si>
    <t>ДНК диагностика Гарденела</t>
  </si>
  <si>
    <t>ДНК диагностика гастро-интестинален панел (Шигела, Е. коли, Салмонела, Кампилобактер, Аденовирус Ф, Ротавирус, Норовирус, Астровирус)</t>
  </si>
  <si>
    <t>ДНК диагностика гонорея</t>
  </si>
  <si>
    <t>ДНК диагностика гонорея + хламидия</t>
  </si>
  <si>
    <t>ДНК диагностика Кандида</t>
  </si>
  <si>
    <t>ДНК диагностика микоплазми + уреаплазми +  хламидия</t>
  </si>
  <si>
    <t>ДНК диагностика микоплазми + уреаплазми +  хламидия (разширен пакет)</t>
  </si>
  <si>
    <t>ДНК диагностика микоплазми и уреаплазми</t>
  </si>
  <si>
    <t>ДНК диагностика микоплазми и уреаплазми (разширен пакет)</t>
  </si>
  <si>
    <t>ДНК диагностика на Ебщайн-Бар (EBV)</t>
  </si>
  <si>
    <t>ДНК диагностика на Ебщайн-Бар (EBV) и Цитомегаловирус (CMV)</t>
  </si>
  <si>
    <t>ДНК диагностика на токсоплазмоза - постнатален ДНК анализ</t>
  </si>
  <si>
    <t>ДНК диагностика на токсоплазмоза - пренатален ДНК анализ</t>
  </si>
  <si>
    <t>ДНК диагностика на цитомегаловирус (CMV) - постнатален ДНК анализ</t>
  </si>
  <si>
    <t>ДНК диагностика на цитомегаловирус (CMV) - пренатален ДНК анализ</t>
  </si>
  <si>
    <t>ДНК диагностика сифилис</t>
  </si>
  <si>
    <t>ДНК диагностика Стрептококи група Б</t>
  </si>
  <si>
    <t>ДНК диагностика Трихомони</t>
  </si>
  <si>
    <t>ДНК диагностика Трихомони + Кандида + Гарденела</t>
  </si>
  <si>
    <t>ДНК диагностика Хеликобактер пилори</t>
  </si>
  <si>
    <t>ДНК диагностика хепатит А вирус</t>
  </si>
  <si>
    <t>ДНК диагностика хепатит В вирус</t>
  </si>
  <si>
    <t>ДНК диагностика хепатит С вирус</t>
  </si>
  <si>
    <t>ДНК диагностика херпес симплекс вирус (HSV тип 1 и 2)</t>
  </si>
  <si>
    <t>ДНК диагностика херпес симплекс вирус (HSV тип 1)</t>
  </si>
  <si>
    <t>ДНК диагностика херпес симплекс вирус (HSV тип 2)</t>
  </si>
  <si>
    <t>ДНК диагностика хламидия</t>
  </si>
  <si>
    <t>ДНК Паспорт</t>
  </si>
  <si>
    <t>Доплащане Неонатология-допълнителни здравни услуги за самофинансиращи се или здравно неосигурени пациенти</t>
  </si>
  <si>
    <t>Доплер хирург</t>
  </si>
  <si>
    <t>Доплерова сонография на стъпални артерии</t>
  </si>
  <si>
    <t>Допълнителна медицинска консултация</t>
  </si>
  <si>
    <t>Допълнителни здравни услуги на ден</t>
  </si>
  <si>
    <t>Допълнителни обработки - инвитро процедура</t>
  </si>
  <si>
    <t>Друга неуточнена липектомия</t>
  </si>
  <si>
    <t>Евакуиране на инжектиран материал в областта на лицето</t>
  </si>
  <si>
    <t>Едностранна едномоментна реконструкция на гърда</t>
  </si>
  <si>
    <t>ЕЕГ при детски невролог</t>
  </si>
  <si>
    <t>ЕКГ - кардиолог</t>
  </si>
  <si>
    <t>Експертиза андрологично досие</t>
  </si>
  <si>
    <t>Експресен ДНК тест - вирусен панел, основен</t>
  </si>
  <si>
    <t>Експресен ДНК тест Bordetella pertussis</t>
  </si>
  <si>
    <t>Експресен ДНК тест Hemophilus influenzae</t>
  </si>
  <si>
    <t>Експресен ДНК тест Legionella pneumophilla</t>
  </si>
  <si>
    <t>Експресен ДНК тест M. pneumoniae/C. pneumoniae/L. pneumoniae</t>
  </si>
  <si>
    <t>Експресен ДНК тест MRSA/MSSA Staphylococcus aureus</t>
  </si>
  <si>
    <t>Експресен ДНК тест Mycoplasma pneumoniae/Chlamydophilla pneumoniae</t>
  </si>
  <si>
    <t>Експресен ДНК тест S. pneumoniae/H. influenzae/S. aureus MRSA/MSSA</t>
  </si>
  <si>
    <t>Експресен ДНК тест Staphylococcus aureus</t>
  </si>
  <si>
    <t>Експресен ДНК тест Streptococcus pneumoniae</t>
  </si>
  <si>
    <t>Експресен ДНК тест грипни вируси - Influenza virus A/B</t>
  </si>
  <si>
    <t>Експресна спермограма</t>
  </si>
  <si>
    <t>Ексцизия на кожни лезии - амбулаторно</t>
  </si>
  <si>
    <t>Електрокоагулация на маточна шийка</t>
  </si>
  <si>
    <t>Ембриоредукция</t>
  </si>
  <si>
    <t xml:space="preserve">ЕМГ </t>
  </si>
  <si>
    <t>Ендовенозна лазерна аблация</t>
  </si>
  <si>
    <t>Ендовенозна лазерна аблация (2 крака)</t>
  </si>
  <si>
    <t>Ендометриална биопсия за имунологично изследване</t>
  </si>
  <si>
    <t>Ендометриална биопсия за микробиологично изследване</t>
  </si>
  <si>
    <t>Ендоскопска диагностика на заболявания засягащи стомашно-чревния тракт - при лица над 18 години</t>
  </si>
  <si>
    <t>Ендоскопски браулифтинг/чийклифтинг с/без фиксация</t>
  </si>
  <si>
    <t>Ендоскопско и медикаментозно лечение при кървене от ГИТ за самофинансиращи се или здравно неосигурени пациенти</t>
  </si>
  <si>
    <t>Епикутанен тест 1 бр.</t>
  </si>
  <si>
    <t>Епикутанен тест козметична серия</t>
  </si>
  <si>
    <t>Естрадиол (Estradiol)</t>
  </si>
  <si>
    <t>Ехо – доплер на венозни и артериални съдове</t>
  </si>
  <si>
    <t>Ехография  на повърхностни структури</t>
  </si>
  <si>
    <t>Ехография и мамография К</t>
  </si>
  <si>
    <t>Ехография К</t>
  </si>
  <si>
    <t>Ехография на коремни органи</t>
  </si>
  <si>
    <t>Ехография на коремни органи с КМ/SonoVueKIT</t>
  </si>
  <si>
    <t>Ехография на щитовидна жлеза-ендокринолог</t>
  </si>
  <si>
    <t>Ехо-Доплер на бъбречни артерии</t>
  </si>
  <si>
    <t>Ехокардиография + консултация - дете</t>
  </si>
  <si>
    <t>Ехокардиография + консултация - дете вторичен</t>
  </si>
  <si>
    <t>Ехокардиография + консултация -2 деца семейство</t>
  </si>
  <si>
    <t>Ехомамография</t>
  </si>
  <si>
    <t>Желязо (Fe)</t>
  </si>
  <si>
    <t>Заболявания на хепатобилиарната система, панкреаса и перитонеума за самофинансиращи се или здравно неосигурени пациенти</t>
  </si>
  <si>
    <t>Замразяване до 2 ембриона</t>
  </si>
  <si>
    <t>Замразяване до 3 яйцеклетки</t>
  </si>
  <si>
    <t>Замразяване до 4 ембриона</t>
  </si>
  <si>
    <t>Замразяване до 6 ембриона</t>
  </si>
  <si>
    <t>Замразяване до 6 яйцеклетки</t>
  </si>
  <si>
    <t>Замразяване до 9 яйцеклетки</t>
  </si>
  <si>
    <t>Замразяване на сперматозоиди (1 криовиалка)</t>
  </si>
  <si>
    <t>Замразяване на сперматозоиди (две криовиалки)</t>
  </si>
  <si>
    <t>Замразяване над 6 ембриона</t>
  </si>
  <si>
    <t>Замразяване над 9 яйцеклетки</t>
  </si>
  <si>
    <t>Идентификация на гъбички и антимикограма</t>
  </si>
  <si>
    <t>Извършване на кръвопреливане</t>
  </si>
  <si>
    <t xml:space="preserve">Изолиране и съхранение на ДНК </t>
  </si>
  <si>
    <t>Изработване на един биопсичен блок с 2 микроскопски препарата</t>
  </si>
  <si>
    <t>Изработване на парафинов блок - 1 бр.</t>
  </si>
  <si>
    <t>Изработване на цитологични препарати чрез центрофугиране и/или седиментация</t>
  </si>
  <si>
    <t>Изследване жлъчни киселини</t>
  </si>
  <si>
    <t>Изследване с УЗ</t>
  </si>
  <si>
    <t>Имунитипизиране на периферни кръвни левкоцити чрез флуоцитометрия разширен панел</t>
  </si>
  <si>
    <t>Имунофенотипизиране на левкоцити- станд. панел</t>
  </si>
  <si>
    <t>Имунофенотипизиране на периферни B клетки</t>
  </si>
  <si>
    <t>Имунофенотипизиране на периферни NK клетки и субпопулации</t>
  </si>
  <si>
    <t>Имунофенотипизиране на периферни T клетки</t>
  </si>
  <si>
    <t>Имунохистохимия - CD 138</t>
  </si>
  <si>
    <t>Имунохистохимия - CD-10</t>
  </si>
  <si>
    <t>Имунохистохимия - CDx2</t>
  </si>
  <si>
    <t>Имунохистохимия - CEA</t>
  </si>
  <si>
    <t>Имунохистохимия - Chromogranin</t>
  </si>
  <si>
    <t>Имунохистохимия - CK 20</t>
  </si>
  <si>
    <t>Имунохистохимия - CK 5/6</t>
  </si>
  <si>
    <t>Имунохистохимия - CK 7</t>
  </si>
  <si>
    <t>Имунохистохимия - CK AE1/AE3</t>
  </si>
  <si>
    <t>Имунохистохимия - CА 125</t>
  </si>
  <si>
    <t>Имунохистохимия - Desmin</t>
  </si>
  <si>
    <t>Имунохистохимия - E-cadherin</t>
  </si>
  <si>
    <t>Имунохистохимия - EMA</t>
  </si>
  <si>
    <t>Имунохистохимия - GATA 3</t>
  </si>
  <si>
    <t>Имунохистохимия - HER2</t>
  </si>
  <si>
    <t>Имунохистохимия - HMB-45</t>
  </si>
  <si>
    <t>Имунохистохимия - Inhibin</t>
  </si>
  <si>
    <t>Имунохистохимия - Mammaglobin</t>
  </si>
  <si>
    <t>Имунохистохимия - Melan-A</t>
  </si>
  <si>
    <t>Имунохистохимия - p16</t>
  </si>
  <si>
    <t>Имунохистохимия - p53</t>
  </si>
  <si>
    <t>Имунохистохимия - p63</t>
  </si>
  <si>
    <t>Имунохистохимия - PLAP</t>
  </si>
  <si>
    <t>Имунохистохимия - S-100</t>
  </si>
  <si>
    <t>Имунохистохимия - SMA</t>
  </si>
  <si>
    <t>Имунохистохимия - Vimentin</t>
  </si>
  <si>
    <t>Имунохистохимия - WT1 Protein</t>
  </si>
  <si>
    <t>Имунохистохимия - пакет гърда</t>
  </si>
  <si>
    <t>Имунохистохимия - Synaptophysin</t>
  </si>
  <si>
    <t>Инвитро програма ДЕ</t>
  </si>
  <si>
    <t>Индивидуална консултация с биолог</t>
  </si>
  <si>
    <t>Индивидуални акушерски/сестрински грижи и психологическа консултация подневно</t>
  </si>
  <si>
    <t>Инжекция на LH-RH агонист</t>
  </si>
  <si>
    <t>Инсулин</t>
  </si>
  <si>
    <t>Инсулин (минута 0)</t>
  </si>
  <si>
    <t>Инсулин (минута 120)</t>
  </si>
  <si>
    <t>Инсулин (минута 60)</t>
  </si>
  <si>
    <t>Интензивни грижи при бременност с реализиран риск за самофинансиращи се или здравно неосигурени пациенти до 5 дни</t>
  </si>
  <si>
    <t>Интерлевкин 6</t>
  </si>
  <si>
    <t>Интравазални катетри</t>
  </si>
  <si>
    <t>Интравенозна инфузия</t>
  </si>
  <si>
    <t>Интраутеринна инсеминация (без стимулация)</t>
  </si>
  <si>
    <t>Интраутеринна инсеминация + D (без стимулация)</t>
  </si>
  <si>
    <t>Инхалация</t>
  </si>
  <si>
    <t>Инцизио регио абдоминалис</t>
  </si>
  <si>
    <t>Инцизия на атером с местна анестезия</t>
  </si>
  <si>
    <t>Инцизия на перитонзиларен абсцес с местна анестезия</t>
  </si>
  <si>
    <t>Йонизиран калции (Ca++)</t>
  </si>
  <si>
    <t>Калий (урина)</t>
  </si>
  <si>
    <t>Калий (Potassium - K+)</t>
  </si>
  <si>
    <t>Калций (Calcium - Ca)</t>
  </si>
  <si>
    <t>Кариотип (цитогенетичен анализ)</t>
  </si>
  <si>
    <t>КМ/SonoVueKIT 12.5 Mg</t>
  </si>
  <si>
    <t>Кокултивиране на ембриони с ендометриални клетки</t>
  </si>
  <si>
    <t>Колоноскопия</t>
  </si>
  <si>
    <t>Колоноскопия с анестезия</t>
  </si>
  <si>
    <t>Колоноскопия с анестезия и биопсия</t>
  </si>
  <si>
    <t>Колпоскопия</t>
  </si>
  <si>
    <t>Комплексен преглед без предварително записване - мамолог</t>
  </si>
  <si>
    <t>Комплексна доплерова диагностика на съдова система (артериална и венозна система)</t>
  </si>
  <si>
    <t>Комплексни интензивни неонатологични грижи за новородени с дихателна недостатъчност чрез механична вентилация, 1 степен на тежест за самофинансиращи се или здравно неосигурени пациенти</t>
  </si>
  <si>
    <t>Комплексни интензивни неонатологични грижи за новородени с еднократно приложение на сърфактант за самофинансиращи се или здравно неосигурени пациенти</t>
  </si>
  <si>
    <t>Комплексни интензивни неонатологични грижи за новородени с многократно приложение на сърфактант за самофинансиращи се или здравно неосигурени пациенти</t>
  </si>
  <si>
    <t>Комплексни неонатологични грижи за деца с вродени аномалии за самофинансиращи се или здравно неосигурени пациенти</t>
  </si>
  <si>
    <t>Комплексни неонатологични грижи за деца с тегло от 1500 до 2500 гр. втора степен на тежест за самофинансиращи се или здравно неосигурени пациенти</t>
  </si>
  <si>
    <t>Комплексни неонатологични грижи за деца с тегло от 1500 до 2500 гр. първа степен на тежест за самофинансиращи се или здравно неосигурени пациенти</t>
  </si>
  <si>
    <t>Конвенционална холецистектомия за самофинансиращи се или здравно неосигурени пациенти</t>
  </si>
  <si>
    <t>Консервативно лечение на остри коремни заболявания - допълнителни здравни услуги (1ден)</t>
  </si>
  <si>
    <t>Консервативно лечение на остри коремни заболявания за самофинансиращи се или здравно неосигурени пациенти</t>
  </si>
  <si>
    <t>Консервативно лечение на продължителна бъбречна колика - допълнителни здравни услуги</t>
  </si>
  <si>
    <t>Консервативно лечение на продължителна бъбречна колика за самофинансиращи се или здравно неосигурени пациенти</t>
  </si>
  <si>
    <t>Консервативно лечение на съдова недостатъчност, само за лечение на заболявания с код I.80.2 и I82.1 - при лица над 18 години</t>
  </si>
  <si>
    <t>Консервативно лечение при остри коремни заболявания, без лечение на пациенти с диагноза K65.0 - допълнителни здравни грижи</t>
  </si>
  <si>
    <t>Консултативен очен преглед на дете</t>
  </si>
  <si>
    <t>Консултативен очен преглед на дете Доцент</t>
  </si>
  <si>
    <t>Консултативен преглед - невролог</t>
  </si>
  <si>
    <t>Консултативен преглед със/без ЕКГ - кардиолог</t>
  </si>
  <si>
    <t>Консултация по документи - мамолог</t>
  </si>
  <si>
    <t>Консултация преди раждането и консултации извън предплатен пакет</t>
  </si>
  <si>
    <t>Контрастно изследване на дебели черва</t>
  </si>
  <si>
    <t>Контрастно изследване на стомах</t>
  </si>
  <si>
    <t>Контрастно изследване на тънки черва</t>
  </si>
  <si>
    <t>Контрастно изследване на хранопровод</t>
  </si>
  <si>
    <t>Копие на медицинска документация</t>
  </si>
  <si>
    <t>Копия на филми</t>
  </si>
  <si>
    <t>Кордоцентеза - допълнителни здравни услуги  за пациенти по КП</t>
  </si>
  <si>
    <t>Корекция на ареоли и мамили - R</t>
  </si>
  <si>
    <t>Корекция на проходимост и възстановяване на анатомия при жената за самофинансиращи се или здравно неосигурени пациенти</t>
  </si>
  <si>
    <t>Корекция на проходимост и възстановяване на анатомията при жената - допълнителни здравни грижи</t>
  </si>
  <si>
    <t>Коса рентгенография на торакс или гръден кош</t>
  </si>
  <si>
    <t>Креатинин (урина)</t>
  </si>
  <si>
    <t>Креатинин (Creatinine)</t>
  </si>
  <si>
    <t>Криоконсервация на ембриони</t>
  </si>
  <si>
    <t>Кръвно-газов анализ</t>
  </si>
  <si>
    <t>КТ ангиография</t>
  </si>
  <si>
    <t>КТ ангиография с КМ</t>
  </si>
  <si>
    <t>КТ виртуална колоноскопия</t>
  </si>
  <si>
    <t>КТ на абдомен с к.м.</t>
  </si>
  <si>
    <t>КТ на БУМ</t>
  </si>
  <si>
    <t>КТ на БУМ+ВЦ</t>
  </si>
  <si>
    <t>КТ на глава с к.м.</t>
  </si>
  <si>
    <t>КТ на мускулоскелетна система с к.м.</t>
  </si>
  <si>
    <t>КТ на таз с к.м.</t>
  </si>
  <si>
    <t>КТ на торакс с к.м.</t>
  </si>
  <si>
    <t>КТ на шия с к.м.</t>
  </si>
  <si>
    <t>КТ нативна на глава</t>
  </si>
  <si>
    <t>КТ нативна на гръбначен стълб</t>
  </si>
  <si>
    <t>КТ нативна на крайник</t>
  </si>
  <si>
    <t xml:space="preserve">КТ нативна на мускулоскелетна система </t>
  </si>
  <si>
    <t>КТ нативна на таз</t>
  </si>
  <si>
    <t>КТ нативна на торакс</t>
  </si>
  <si>
    <t>КТ нативна на шия</t>
  </si>
  <si>
    <t>КТ с прилагане на контраст</t>
  </si>
  <si>
    <t>Култивиране - ЦАР</t>
  </si>
  <si>
    <t>Кърма</t>
  </si>
  <si>
    <t>Лабиопластика</t>
  </si>
  <si>
    <t>Лазерна аблация при TTTS</t>
  </si>
  <si>
    <t>Лактат (Lactate)</t>
  </si>
  <si>
    <t>Лапароскопия (с отстраняване на киста, тръба и/или аднекс)- допълнителни здравни услуги</t>
  </si>
  <si>
    <t>Лапароскопия + хистероскопия - допълнителни здравни услуги</t>
  </si>
  <si>
    <t>Лапароскопия + хистероскопия за самофинансиращи се или здравно неосигурени пациенти</t>
  </si>
  <si>
    <t>Лапароскопия с отстраняване на матка (TLH) - допълнителни здравни услуги</t>
  </si>
  <si>
    <t>Лапароскопска диафрагмална херниотомия</t>
  </si>
  <si>
    <t>Лапароскопска радикална хистеректомия- за самофинансиращи се или здравно неосигурени пациенти</t>
  </si>
  <si>
    <t>Лапароскопска радикална хистеректомия с лимфна дисекция - допълнителни здравни услуги</t>
  </si>
  <si>
    <t>Лапароскопска холецистектомия за самофинансиращи се или здравно неосигурени пациенти</t>
  </si>
  <si>
    <t>Липаза</t>
  </si>
  <si>
    <t>Липектомия на лумбална област</t>
  </si>
  <si>
    <t>Липиден профил (lipid panel)</t>
  </si>
  <si>
    <t>Липосукция</t>
  </si>
  <si>
    <t>Липофилинг</t>
  </si>
  <si>
    <t>Липофилинг по медициснки индикации</t>
  </si>
  <si>
    <t>Листериоза</t>
  </si>
  <si>
    <t>Лицева и профилна рентгенография на гръден кош</t>
  </si>
  <si>
    <t>Лицева рентгенография на гръден кош (Chest X-ray)</t>
  </si>
  <si>
    <t>Магнезий (урина)</t>
  </si>
  <si>
    <t>Магнезий (Mg)</t>
  </si>
  <si>
    <t>Мамографии на двете гърди в две проекции</t>
  </si>
  <si>
    <t>Мамография К</t>
  </si>
  <si>
    <t>Мамография на двете гърди в една проекция</t>
  </si>
  <si>
    <t>Манипулация с к.м. и.в</t>
  </si>
  <si>
    <t xml:space="preserve">Манипулация с к.м. и.в. </t>
  </si>
  <si>
    <t>Материал от генитална система (цервикален, лохиален)</t>
  </si>
  <si>
    <t>Матуриране на яйцеклетка</t>
  </si>
  <si>
    <t xml:space="preserve">Медикаментозен аборт </t>
  </si>
  <si>
    <t>Медикаментозен аборт с престой в стационар</t>
  </si>
  <si>
    <t>Медико-генетична консултация</t>
  </si>
  <si>
    <t>Медицинска консултация по документи</t>
  </si>
  <si>
    <t>Медицинска консултация ЦАР</t>
  </si>
  <si>
    <t>Медицински грижи за оперативна рана</t>
  </si>
  <si>
    <t>Мезотерапия PrimaVera</t>
  </si>
  <si>
    <t>Микоплазма / Уреяплазма-количествено изследване и антибиограма</t>
  </si>
  <si>
    <t>Микоплазми и Уреаплазми (разширен пакет)</t>
  </si>
  <si>
    <t>Микробиология на еякулат</t>
  </si>
  <si>
    <t>Микроскопско броене на левкоцити</t>
  </si>
  <si>
    <t>Минифлебектомия</t>
  </si>
  <si>
    <t>Морфологичен тест по стриктните критерии на Крюгер</t>
  </si>
  <si>
    <t>Морфология на еритроцитите - микроскопски</t>
  </si>
  <si>
    <t>МЦ - леглоден</t>
  </si>
  <si>
    <t>Намаляване и повдигане на бюста с поставяне на импланти</t>
  </si>
  <si>
    <t>Намаляване или повдигане на бюста без поставяне на импланти</t>
  </si>
  <si>
    <t>Намаляване на малки срамни устни поради хипертрофия</t>
  </si>
  <si>
    <t>Натива тест</t>
  </si>
  <si>
    <t>Натрий (Sodium - Na+)</t>
  </si>
  <si>
    <t>Неонатален преглед на слуха (аудиометрия)</t>
  </si>
  <si>
    <t>Неонатологични грижи</t>
  </si>
  <si>
    <t>Неорганични фосфати (PO4)</t>
  </si>
  <si>
    <t>Обзорна графия на бъбреци, уретери и пикочен мехур</t>
  </si>
  <si>
    <t>Обзорна графия на таз</t>
  </si>
  <si>
    <t>Обикновена спермограма (компютър асистиран анализ)</t>
  </si>
  <si>
    <t>Обогатяване на сперматозоиди за ICSI</t>
  </si>
  <si>
    <t>Обработка на еякулат (РЕ, HCV, HBV)</t>
  </si>
  <si>
    <t>Обработка на еякулат HIV позитивен</t>
  </si>
  <si>
    <t>Обработка на рана</t>
  </si>
  <si>
    <t>Общ белтък (total protein)</t>
  </si>
  <si>
    <t>Общ ЖСК</t>
  </si>
  <si>
    <t>Оперативна хистероскопия с лазер - за самофинансиращи се или здравно неосигурени пациенти</t>
  </si>
  <si>
    <t>Оперативни интервенции върху гърда с локална ексцизия и биопсия за самофинансиращи се или здравно неосигурени пациенти</t>
  </si>
  <si>
    <t>Оперативни интервенции при диабетно стъпало без съдово реконструктивни операции за самофинансиращи се или здравно неосигурени пациенти</t>
  </si>
  <si>
    <t>Оперативни процедури върху далака при лица над 18 години за самофинансиращи се или здравно неосигурени пациенти</t>
  </si>
  <si>
    <t>Оперативни процедури върху екстрахепаталните жлъчни пътища за самофинансиращи се или здравно неосигурени пациенти</t>
  </si>
  <si>
    <t>Оперативни процедури върху черен дроб за самофинансиращи се или здравно неосигурени пациенти</t>
  </si>
  <si>
    <t>Оперативни процедури върху щитовидна и паращитовидни жлези с голям и много голям обем и сложност за самофинансиращи се или здравно неосигурени пациенти</t>
  </si>
  <si>
    <t>Оперативни процедури върху щитовидна и паращитовидни жлези със среден обем и сложност за самофинансиращи се или здравно неосигурени пациенти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</si>
  <si>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 - при лица над 18 години - допълнителни здравни услуги</t>
  </si>
  <si>
    <t>Оперативни процедури на хранопровод, стомах и дуодендум със среден обем и сложност, при лица над 18 години - допълнителни здравни услуги</t>
  </si>
  <si>
    <t>Оперативни процедури на хранопровод, стомах и дуоденум с голям и много голям обем и сложност, при лица над 18 години - допълнителни здравни услуги</t>
  </si>
  <si>
    <t>Оперативни процедури на хранопровод, стомах и дуоденум със среден обем и сложност при лица над 18 години за самофинансиращи се или здравно неосигурени пациенти</t>
  </si>
  <si>
    <t>Оперативно лечение на враснал нокът</t>
  </si>
  <si>
    <t>Оперативно лечение на интраабдоминални абсцеси за пациенти над 18 год. - допълнителни здравни услуги</t>
  </si>
  <si>
    <t>Оперативно лечение на интраабдоминални абсцеси за пациенти над 18 год. - за самофинансиращи се или неосигурени пациент</t>
  </si>
  <si>
    <t>Оперативно лечение на онкологично заболяване на гърдата: стадии T1-4, N0-2, M0 за самофинансиращи се или здравно неосигурени пациенти</t>
  </si>
  <si>
    <t>Оперативно лечение на онкологично заболяване на гърдата: стадии T1-4, N0-2, M0-допълнителни здравни услуги</t>
  </si>
  <si>
    <t>Оперативно лечение при варикозна болест и усложненията</t>
  </si>
  <si>
    <t>Оперативно лечение при остър перитонит за самофинансиращи се или здравно неосигурени пациенти</t>
  </si>
  <si>
    <t>Оперативно повдигане на седалището</t>
  </si>
  <si>
    <t>Оперативно премахване на гинекомастия</t>
  </si>
  <si>
    <t>Оперативно уголемяване на горни устни</t>
  </si>
  <si>
    <t>Оплождане на 1 яйцеклетка</t>
  </si>
  <si>
    <t>Оплождане на 2 яйцеклетки</t>
  </si>
  <si>
    <t>Оплождане на 3 яйцеклетки</t>
  </si>
  <si>
    <t>Оплождане на 4 яйцеклетки</t>
  </si>
  <si>
    <t>Оплождане на 5 яйцеклетки</t>
  </si>
  <si>
    <t>Оплождане НАД 5 яйцеклетки</t>
  </si>
  <si>
    <t>Определяне на кръвна група с потвърждение  (Blood type)</t>
  </si>
  <si>
    <t>Определяне на Трег клетки</t>
  </si>
  <si>
    <t>Ортопедичен преглед</t>
  </si>
  <si>
    <t>Остеоденситометрия</t>
  </si>
  <si>
    <t>Остеоденситометрия и телесна маса на цяло тяло+о</t>
  </si>
  <si>
    <t>Остеоденситометрия на поясен отдел и бедрена шийка (пакет)</t>
  </si>
  <si>
    <t>Отворена миомектомия и хистеректомия - допълнителни здравни услуги</t>
  </si>
  <si>
    <t>Отворена миомектомия и хистеректомия за самофинансиращи се или здравно неосигурени пациенти</t>
  </si>
  <si>
    <t>Отлепяне на препуциум при физиологична фимоза</t>
  </si>
  <si>
    <t>Отсраняване на хидрогел от гърди</t>
  </si>
  <si>
    <t>Очен секрет</t>
  </si>
  <si>
    <t>Пакет Emsella интензивен 9 процедури</t>
  </si>
  <si>
    <t>Пакет Emsella профилактика след раждане 3 процедури</t>
  </si>
  <si>
    <t>Пакет Emsella стандартен 6 процедури</t>
  </si>
  <si>
    <t>Пакет Emsella пробна терапия една процедура</t>
  </si>
  <si>
    <t>Процедура Emsella</t>
  </si>
  <si>
    <t>Пакет - Подготовка нормално раждане</t>
  </si>
  <si>
    <t>Пакет - Подготовка раждане</t>
  </si>
  <si>
    <t>ПАКЕТ "ДП към СО"</t>
  </si>
  <si>
    <t>Пакет кърмене РО</t>
  </si>
  <si>
    <t>Пакет от 4 консултации, част или не от общия пакет за раждане</t>
  </si>
  <si>
    <t>Пакет оценка на яйчников резерв</t>
  </si>
  <si>
    <t>Панел атипични, типични и вирусни патогени - по опис</t>
  </si>
  <si>
    <t>Паратхормон</t>
  </si>
  <si>
    <t>Педиатричен преглед</t>
  </si>
  <si>
    <t>Педиатричен преглед с УЗ</t>
  </si>
  <si>
    <t>Педиатрични манипулации-неонатология</t>
  </si>
  <si>
    <t>Перианален отпечатък (скоч-лента) за паразити</t>
  </si>
  <si>
    <t>Перитонеално съдържимо</t>
  </si>
  <si>
    <t>Пикочна киселина (урина)</t>
  </si>
  <si>
    <t>Пикочна киселина (uric acid)</t>
  </si>
  <si>
    <t>ПКК, 10 показатели. (CBC 10 indicators)</t>
  </si>
  <si>
    <t>Плазмотерапия за 1 област</t>
  </si>
  <si>
    <t>Пластика на корем</t>
  </si>
  <si>
    <t>Пластика с васкуларизирано ламбо на краче (несвободно)</t>
  </si>
  <si>
    <t>Пластика със свободно микросъдово васкуларизирано ламбо</t>
  </si>
  <si>
    <t>Плащане по КП 279</t>
  </si>
  <si>
    <t>Повдигане и уголемяване на бюст с поставяне на импланти</t>
  </si>
  <si>
    <t>Повторни хирургични интервенции върху гърда с включен консуматив - Р</t>
  </si>
  <si>
    <t>Подмяна на PIP</t>
  </si>
  <si>
    <t>Подмяна на експандер или протеза с имплант за симетризация на бюста - едностранно / двустранно - R</t>
  </si>
  <si>
    <t>Подчертаване на скули с помощта на импланти</t>
  </si>
  <si>
    <t>Поредна терапевтична психологична сесия</t>
  </si>
  <si>
    <t xml:space="preserve">Последваща консултация диетолог </t>
  </si>
  <si>
    <t>Послеродов патронаж</t>
  </si>
  <si>
    <t>Послеродов патронаж - единично посещение</t>
  </si>
  <si>
    <t>Послеродово наблюдение по желание на жената</t>
  </si>
  <si>
    <t>Поставяне на PRP лекарство в матката без анестезия</t>
  </si>
  <si>
    <t xml:space="preserve">Поставяне на PRP медикамент </t>
  </si>
  <si>
    <t>Поставяне на ваксина</t>
  </si>
  <si>
    <t>Поставяне на вътрематочна спирала с УЗИ</t>
  </si>
  <si>
    <t>Поставяне на ДПГ в матката</t>
  </si>
  <si>
    <t>Поставяне на медикамент</t>
  </si>
  <si>
    <t>Поставяне на носни дренажи</t>
  </si>
  <si>
    <t>Поставяне на периферен венозен път</t>
  </si>
  <si>
    <t>Поставяне на пигтейл дренажи</t>
  </si>
  <si>
    <t>Поставяне на порт за самофинансиращи се или здравно неосигурени пациенти</t>
  </si>
  <si>
    <t>Поставяне на тестикуларен имплант</t>
  </si>
  <si>
    <t>Поставяне ня епидурален катетър</t>
  </si>
  <si>
    <t>Потребителска такса Прегледи</t>
  </si>
  <si>
    <t>Потребителска такса Прегледи (пенсионер)</t>
  </si>
  <si>
    <t>Почистване на ушна кал</t>
  </si>
  <si>
    <t>Превръзка рана ангиология</t>
  </si>
  <si>
    <t>Преглед - детски ендокринолог с ехограф</t>
  </si>
  <si>
    <t>Преглед + ЕМГ</t>
  </si>
  <si>
    <t xml:space="preserve">Преглед + колпоскопия </t>
  </si>
  <si>
    <t>Преглед + колпоскопия + биопсия</t>
  </si>
  <si>
    <t>Преглед и почистване на ушна кал</t>
  </si>
  <si>
    <t>Преглед неонатолог/педиатър</t>
  </si>
  <si>
    <t>Преглед неонатолог/педиатър с УЗ</t>
  </si>
  <si>
    <t>Преглед ранна бременност инвитро</t>
  </si>
  <si>
    <t>Преглед съдов хирург</t>
  </si>
  <si>
    <t>Преглед хирург</t>
  </si>
  <si>
    <t>Преглед+ колпоскопия + УЗИ</t>
  </si>
  <si>
    <t>Предна носна тампонада</t>
  </si>
  <si>
    <t>Предоперативно тестуване за анестетици</t>
  </si>
  <si>
    <t>Предоставяне на допълнителни медицински услуги</t>
  </si>
  <si>
    <t>Прекъсване на бременност по желание</t>
  </si>
  <si>
    <t>Прекъсване на бременност по медицински показания до 13 г.с. допълнителни здравни услуги</t>
  </si>
  <si>
    <t>Прекъсване на бременност по медицински показания от 14 до 20 г.с. допълнителни здравни услуги</t>
  </si>
  <si>
    <t>Прекъсване на бременност по медицински показания от 14 до 20 г.с. за самофинансиращи се или здравно неосигурени пациенти</t>
  </si>
  <si>
    <t>Прекъсване на бременността по медицински показания до 13 г.с.  за самофинансиращи се или здравно неосигурени пациенти</t>
  </si>
  <si>
    <t>Премахване на мамарни импланти без пексия / с повдигане  на бюста - R</t>
  </si>
  <si>
    <t>Прилагане на 10 мл. йоден контраст</t>
  </si>
  <si>
    <t>Прилагане на 100 мл. йоден контраст с автоматичен инжектор</t>
  </si>
  <si>
    <t>Прилагане на 20 мл. йоден контраст</t>
  </si>
  <si>
    <t>Прилагане на 50 мл. йоден контраст с автоматичен инжектор</t>
  </si>
  <si>
    <t>Прилагане на бакрибалон, извън КП</t>
  </si>
  <si>
    <t>Проветряване на абсцес</t>
  </si>
  <si>
    <t>Прогестерон (Progesteron)</t>
  </si>
  <si>
    <t>Прокалцитонин</t>
  </si>
  <si>
    <t>Пролактин (Prolactin)</t>
  </si>
  <si>
    <t>Промивка маточна кухина</t>
  </si>
  <si>
    <t>Проследяване инвитро</t>
  </si>
  <si>
    <t>Проследяване ЦАР</t>
  </si>
  <si>
    <t>Протромбиново време с INR</t>
  </si>
  <si>
    <t>Профилна графия на стернум</t>
  </si>
  <si>
    <t>Профилна рентгенография на гръден кош</t>
  </si>
  <si>
    <t>Процедури Термаж</t>
  </si>
  <si>
    <t>Психологична консултация</t>
  </si>
  <si>
    <t>Психологична консултация - онкология</t>
  </si>
  <si>
    <t>Психологична консултация - активна онкология</t>
  </si>
  <si>
    <t>Психологична консултация - акушерство и гинекология</t>
  </si>
  <si>
    <t>Психологична консултация - неонатология</t>
  </si>
  <si>
    <t>Пунктати</t>
  </si>
  <si>
    <t>Пункция на киста със склерозация</t>
  </si>
  <si>
    <t>Пункция на фоликули</t>
  </si>
  <si>
    <t>Първичен гинекологичен преглед</t>
  </si>
  <si>
    <t>Първичен консултативен преглед - Имунология</t>
  </si>
  <si>
    <t>Първичен консултативен преглед - Хирургия</t>
  </si>
  <si>
    <t>Първичен консултативен преглед при бременност</t>
  </si>
  <si>
    <t>Първичен консултативен преглед с/без ултразвуково изследване - Андрология</t>
  </si>
  <si>
    <t>Първичен преглед - детски гастроентеролог</t>
  </si>
  <si>
    <t>Първичен преглед - детски ендокринолог</t>
  </si>
  <si>
    <t>Първичен преглед - детски нефролог</t>
  </si>
  <si>
    <t>Първичен преглед - детски нефролог + УЗ</t>
  </si>
  <si>
    <t>Първичен преглед - ендокринолог</t>
  </si>
  <si>
    <t>Първичен преглед - УНГ</t>
  </si>
  <si>
    <t>Първичен преглед дерматолог</t>
  </si>
  <si>
    <t>Първична психологична оценка</t>
  </si>
  <si>
    <t>Радикална хистеректомия (class) с или без лимфна дисекция за самофинансиращи се или здравнонеосигурени пациенти</t>
  </si>
  <si>
    <t>Радикална хистеректомия (class) с или без лимфна дисекция-допълнителни здравни услуги</t>
  </si>
  <si>
    <t>Раждане с персонален асистент - пакет за самофинансиращи се или здравно неосигурени пациенти</t>
  </si>
  <si>
    <t>Размразяване на ембриони (яйцеклетки)</t>
  </si>
  <si>
    <t>Разчитане на графии</t>
  </si>
  <si>
    <t>Раневи секрети, гной, ексодати</t>
  </si>
  <si>
    <t>Ре - инсеминация</t>
  </si>
  <si>
    <t>Ревизия на имплант на гърда за корекция без подмяна на импланта</t>
  </si>
  <si>
    <t>Ревматоиден фактор</t>
  </si>
  <si>
    <t>Резекция на септум на влагалище</t>
  </si>
  <si>
    <t>Ре-инсеминация S фактор</t>
  </si>
  <si>
    <t>Реконструкция на гърда в отложен порядък – I-ви етап - R</t>
  </si>
  <si>
    <t>Рентгенография на крайници в две проекции</t>
  </si>
  <si>
    <t>Рентгенография на крайници в една равнина</t>
  </si>
  <si>
    <t>Рентгенография на поясни прешлени в една равнина</t>
  </si>
  <si>
    <t>Рентгенография на сакроилиачни стави</t>
  </si>
  <si>
    <t>Рентгенография на синуси</t>
  </si>
  <si>
    <t>Рентгенография на стерноклавикуларна става</t>
  </si>
  <si>
    <t>Рентгенография на челюсти</t>
  </si>
  <si>
    <t>Рентгенография на череп в две равнини</t>
  </si>
  <si>
    <t>Рентгенография на шийни прешлени  в профил и две коси</t>
  </si>
  <si>
    <t>Рентгенография на шийни прешлени в една равнина</t>
  </si>
  <si>
    <t>Рентгенография на шийни, торакални и поясни прешлени в две равнини</t>
  </si>
  <si>
    <t>Рентгеноскопия на бял дроб</t>
  </si>
  <si>
    <t>Реоперация на гърди - смяна на импланти и промяна в позицията им</t>
  </si>
  <si>
    <t>Репродуктивен скриниг панел</t>
  </si>
  <si>
    <t>Ринопластика (Пластика на нос)</t>
  </si>
  <si>
    <t>Рубеола IgG</t>
  </si>
  <si>
    <t>Рубеола IgМ</t>
  </si>
  <si>
    <t>СD запис</t>
  </si>
  <si>
    <t>СА 72-4</t>
  </si>
  <si>
    <t>Сваляне на вътрематочна спирала</t>
  </si>
  <si>
    <t>Сваляне на конци</t>
  </si>
  <si>
    <t>Сваляне на конци с превръзка</t>
  </si>
  <si>
    <t>Сваляне на носна тампонада</t>
  </si>
  <si>
    <t>Сваляне на носни плаки</t>
  </si>
  <si>
    <t>Сваляне на серклажен конец</t>
  </si>
  <si>
    <t>Сегментни снимки на черепа</t>
  </si>
  <si>
    <t>Седимент</t>
  </si>
  <si>
    <t>Серклаж - пълна ранна цервикална оклузия- ETCO - допълнителни здравни услуги</t>
  </si>
  <si>
    <t>Серклаж на маточна шийка- допълнителни здравни услуги</t>
  </si>
  <si>
    <t>Серклажен конец</t>
  </si>
  <si>
    <t>Системна радикална ексцизия на лимфни възли-допълнителни здравни услуги</t>
  </si>
  <si>
    <t>Склеротерапия (Foam washout метод)</t>
  </si>
  <si>
    <t>Склеротерапия с пяна</t>
  </si>
  <si>
    <t>Склеротерапия с пяна на сафенни вени</t>
  </si>
  <si>
    <t>Склеротерапия с пяна под ултразвуков контрол</t>
  </si>
  <si>
    <t>Склеротерапия с течен склерозант</t>
  </si>
  <si>
    <t>Скрининг за атеросклероза</t>
  </si>
  <si>
    <t>Скрининг на гърда</t>
  </si>
  <si>
    <t>Слив гастректомия</t>
  </si>
  <si>
    <t>Смяна на канюла</t>
  </si>
  <si>
    <t>Специални центражи на черепа</t>
  </si>
  <si>
    <t>Специфична стимулация на ПКМК I</t>
  </si>
  <si>
    <t>Специфична стимулация на ПКМК II</t>
  </si>
  <si>
    <t>Спешни състояния в гръдната хирургия за самофинансиращи се или здравно неосигурени пациенти</t>
  </si>
  <si>
    <t>Стандартен акушерски преглед</t>
  </si>
  <si>
    <t>Стандартен акушерски преглед инвитро</t>
  </si>
  <si>
    <t>Стандартна европейска редица</t>
  </si>
  <si>
    <t>Стационарни грижи при бременност с реализиран риск за самофинансиращи се или здравнонеосигурени пациенти</t>
  </si>
  <si>
    <t>Стимулация - малък таз</t>
  </si>
  <si>
    <t>Стомашен байпас</t>
  </si>
  <si>
    <t>Стрипинг</t>
  </si>
  <si>
    <t>СУЕ</t>
  </si>
  <si>
    <t>Съхранение на ембриони/яйцеклетки - до 1 година</t>
  </si>
  <si>
    <t>Съхранение на ембриони/яйцеклетки - до 1 месец</t>
  </si>
  <si>
    <t>Съхранение на ембриони/яйцеклетки - до 2 години</t>
  </si>
  <si>
    <t>Съхранение на ембриони/яйцеклетки - до 3 години</t>
  </si>
  <si>
    <t>Съхранение на ембриони/яйцеклетки - до 5 години</t>
  </si>
  <si>
    <t>Съхранение на ембриони/яйцеклетки - до 6 месец</t>
  </si>
  <si>
    <t>Съхранение на еякулат до 1 година</t>
  </si>
  <si>
    <t>Съхранение на еякулат до 1 месец</t>
  </si>
  <si>
    <t>Съхранение на еякулат до 2 години</t>
  </si>
  <si>
    <t>Съхранение на еякулат до 3 години</t>
  </si>
  <si>
    <t>Съхранение на еякулат до 5 години</t>
  </si>
  <si>
    <t>Съхранение на еякулат до 6 месеца</t>
  </si>
  <si>
    <t>Терапевтична интервенция върху гърда при хиперплазии - Р</t>
  </si>
  <si>
    <t>Терапевтична психологична сесия</t>
  </si>
  <si>
    <t>Терапевтична хирургична процедура отстраняване на гръдни импланти и последваща корекция при необходимост - Р</t>
  </si>
  <si>
    <t>Терапевтични хирургични процедури върху тъканите на устата - Р</t>
  </si>
  <si>
    <t>Терапевтични хирургични процедури върху тъканите на ухото - Р</t>
  </si>
  <si>
    <t>Тест за виталност</t>
  </si>
  <si>
    <t>Тест за изтичане на околоплодни води Амничек</t>
  </si>
  <si>
    <t>Тест за криотолерантност</t>
  </si>
  <si>
    <t>Тест за наличие на левкоцити в еякулат</t>
  </si>
  <si>
    <t>Тест за наркотици в урината</t>
  </si>
  <si>
    <t>Тест за прееклампсия</t>
  </si>
  <si>
    <t>Тест за преждевременно раждане</t>
  </si>
  <si>
    <t>Течно-базирана цитология</t>
  </si>
  <si>
    <t>Течно-базирана цитология + HPV mun 16/11</t>
  </si>
  <si>
    <t>Течно-базирана цитология + HPV mun 16/18</t>
  </si>
  <si>
    <t>Течно-базирана цитология + HPV-високорискови типове-генотопиране 16,18,31,33,35,39,45,52,56,58,59,66</t>
  </si>
  <si>
    <t>Течно-базирана цитология + HPV-високорискови типове-скрининг</t>
  </si>
  <si>
    <t>Тиреоглобулин</t>
  </si>
  <si>
    <t>Токсоплазмоза - Avidity</t>
  </si>
  <si>
    <t>Токсоплазмоза IgG</t>
  </si>
  <si>
    <t>Токсоплазмоза IgМ</t>
  </si>
  <si>
    <t>Торакална парацентеза</t>
  </si>
  <si>
    <t>Торакални, лумбални прешлени в две равнини</t>
  </si>
  <si>
    <t>Транспорт на яйцеклетки/ембриони/сперма в района на София</t>
  </si>
  <si>
    <t>Транспорт на яйцеклетки/ембриони/сперма извън района на София</t>
  </si>
  <si>
    <t>Трансферин</t>
  </si>
  <si>
    <t>Трансфонтанелна ехография</t>
  </si>
  <si>
    <t>Тредлифтинг на влагалище</t>
  </si>
  <si>
    <t>Триглицериди (triglycerides)</t>
  </si>
  <si>
    <t>Трихомони + Кандида + Гарднерела</t>
  </si>
  <si>
    <t>Тромбофилии</t>
  </si>
  <si>
    <t>Тропонин</t>
  </si>
  <si>
    <t>Увеличаване на брадичка с имплант</t>
  </si>
  <si>
    <t>Уголемяване на бюст</t>
  </si>
  <si>
    <t>Удебеляване на пенис</t>
  </si>
  <si>
    <t>Удължаване на пенис</t>
  </si>
  <si>
    <t>УЗИ</t>
  </si>
  <si>
    <t>Уретрален и простатен секрет</t>
  </si>
  <si>
    <t>Урея (Blood urea)</t>
  </si>
  <si>
    <t>Урина за урокултура (еднократно)</t>
  </si>
  <si>
    <t>Урина със седимент (urinalysis)</t>
  </si>
  <si>
    <t>Ушен секрет</t>
  </si>
  <si>
    <t>Фекална маса и ректален секрет</t>
  </si>
  <si>
    <t>Феритин</t>
  </si>
  <si>
    <t>Фетална ехокардиограма</t>
  </si>
  <si>
    <t>Фетална ехокардиография</t>
  </si>
  <si>
    <t>Фибриноген (F I)</t>
  </si>
  <si>
    <t>Физикален преглед Хирург-Мамолог</t>
  </si>
  <si>
    <t>Фистулография</t>
  </si>
  <si>
    <t>Фолиева киселина</t>
  </si>
  <si>
    <t>Фрагментация на ДНК - Halosperm тест</t>
  </si>
  <si>
    <t>Фрагментация на ДНК - SDI тест</t>
  </si>
  <si>
    <t>Фракция на комплемента С3</t>
  </si>
  <si>
    <t>Фракция на комплемента С4</t>
  </si>
  <si>
    <t>Функционално изследване на дишането</t>
  </si>
  <si>
    <t>Хемокултура - апаратна диагностика (аеробна и анаеробна)</t>
  </si>
  <si>
    <t>Херпес симплекс вирус 1 - IgG</t>
  </si>
  <si>
    <t>Херпес симплекс вирус 2 - IgG</t>
  </si>
  <si>
    <t>Хименотомия - допълнителни здравни услуги</t>
  </si>
  <si>
    <t>Хименотомия за самофинансиращи се или здравно неосигурени пациенти</t>
  </si>
  <si>
    <t>Хиругични интервенции върху едната или и двете гърди при асиметрични увреждания с включен консуматив и протеза - Р</t>
  </si>
  <si>
    <t>Хирургична интервенция на лице  - Р</t>
  </si>
  <si>
    <t>Хирургична процедура на чело или слепоочие - Р</t>
  </si>
  <si>
    <t>Хирургични интервенции върху гърда с включен консуматив и протеза I - Р</t>
  </si>
  <si>
    <t>Хирургични интервенции върху гърда с включен консуматив и протеза II комплексно - Р</t>
  </si>
  <si>
    <t>Хирургични интервенции върху кожа в областта на окото - Р</t>
  </si>
  <si>
    <t>Хирургични интервенции върху мастна тъкан - Р</t>
  </si>
  <si>
    <t>Хирургични интервенции върху меки тъкани - неспецифични - Р</t>
  </si>
  <si>
    <t>Хирургични интервенции върху меки тъкани на горен крайник - Р</t>
  </si>
  <si>
    <t>Хирургични интервенции върху меки тъкани на долен крайник - Р</t>
  </si>
  <si>
    <t>Хирургични интервенции върху меки тъкани на коремната стена - Р</t>
  </si>
  <si>
    <t>Хирургични интервенции върху меки тъкани на седалище - Р</t>
  </si>
  <si>
    <t>Хирургични интервенции върху подкожни и кожни образувания - Р</t>
  </si>
  <si>
    <t>Хирургични интервенции върху структурите на носа - Р</t>
  </si>
  <si>
    <t>Хирургични интервенции за затваряне на стома - допълнителни здравни услуги</t>
  </si>
  <si>
    <t>Хирургични интервенции на гърда без протезиране - Р</t>
  </si>
  <si>
    <t>Хирургични интервенции при увреждащи деформации на ареоломамиларния комплекс на гърдата - Р</t>
  </si>
  <si>
    <t>Хирургични терапевтични процедури върху лабии - Р</t>
  </si>
  <si>
    <t>Хирургично лечение при животозастрашаващи инфекции на меките и костните тъкани за самофинансиращи се или здравно неосигурени пациенти</t>
  </si>
  <si>
    <t>Хистеросалпингография</t>
  </si>
  <si>
    <t>Хламидия (ДНК-тест + IgG)</t>
  </si>
  <si>
    <t>Хлорид (Chlorides - Cl-)</t>
  </si>
  <si>
    <t>Холестерол (cholesterol)</t>
  </si>
  <si>
    <t>Холтер за АН</t>
  </si>
  <si>
    <t>Холтер за ЕКГ</t>
  </si>
  <si>
    <t>Хомоцистеин</t>
  </si>
  <si>
    <t>Хорионална биопсия - амбулаторна</t>
  </si>
  <si>
    <t>Хорионална биопсия - допълнителни здравни услуги  за пациенти по КП</t>
  </si>
  <si>
    <t>Храчка и трахеобронхиален секрет</t>
  </si>
  <si>
    <t>Циркумцизио  на лица над 18 години</t>
  </si>
  <si>
    <t>Цитонамазка</t>
  </si>
  <si>
    <t>Частични хирургични интервенции върху кожа в горната област на окото - Р</t>
  </si>
  <si>
    <t>Частични хирургични интервенции върху кожа в долната област на окото - Р</t>
  </si>
  <si>
    <t>Шев на рана</t>
  </si>
  <si>
    <t>Шийни прешлени в профил и две коси</t>
  </si>
  <si>
    <t>ЯМР без контраст</t>
  </si>
  <si>
    <t>ЯМР с контраст</t>
  </si>
  <si>
    <t>ID</t>
  </si>
  <si>
    <t>Услуга</t>
  </si>
  <si>
    <t>Цена пациент лв.</t>
  </si>
  <si>
    <t>Цена пациент €</t>
  </si>
  <si>
    <t>Цена НЗОК лв.</t>
  </si>
  <si>
    <t>Цена НЗОК €</t>
  </si>
  <si>
    <t>Цена МЗ лв.</t>
  </si>
  <si>
    <t>Цена МЗ €</t>
  </si>
  <si>
    <t xml:space="preserve">Група: 01 Андрологични услуги </t>
  </si>
  <si>
    <t>Вливане на медикамент</t>
  </si>
  <si>
    <t>Поставяне на RFID Чип на материал</t>
  </si>
  <si>
    <t>Инвитро програма S фактор</t>
  </si>
  <si>
    <t xml:space="preserve">Група: 01 Генетични изследвания </t>
  </si>
  <si>
    <t>Хетерозиготен скрининг - донори</t>
  </si>
  <si>
    <t>Скрининг за хетерозиготно носителство, малък панел</t>
  </si>
  <si>
    <t>Скрининг за хетерозиготно носителство, голям панел</t>
  </si>
  <si>
    <t>Екзом</t>
  </si>
  <si>
    <t>Екзом, дуо</t>
  </si>
  <si>
    <t>Екзом, трио</t>
  </si>
  <si>
    <t xml:space="preserve">Прецизен панел, Igenomix </t>
  </si>
  <si>
    <t>IDH 1//2 (мозъчни тумори)</t>
  </si>
  <si>
    <t>MGMT промоторно хиперметилиране (мозъчни тумори)</t>
  </si>
  <si>
    <t>FISH -1p/19q ко-делеция (мозъчни тумори)</t>
  </si>
  <si>
    <t>POLE</t>
  </si>
  <si>
    <t>Амниоцентеза/хорионбиопсия/Кордоцентеза c NGS външни</t>
  </si>
  <si>
    <t>Пост-натален скрининг</t>
  </si>
  <si>
    <t>Амниоцентеза/хорионбиопсия/Кордоцентеза c NGS</t>
  </si>
  <si>
    <t>Амниоцентеза кариотип (цитогенетичен анализ)</t>
  </si>
  <si>
    <t>Амниоцентеза кариотип (цитогенетичен анализ) - външни пациенти</t>
  </si>
  <si>
    <t>Кордоцентеза кариотип (цитогенетичен анализ)</t>
  </si>
  <si>
    <t xml:space="preserve">Група: 01 Имунологични изследвания </t>
  </si>
  <si>
    <t>Имунофенотипизиране на едодометриални клетки чрез флоуцитометрия</t>
  </si>
  <si>
    <t>Имплантационен потенциал</t>
  </si>
  <si>
    <t>CD - Clusters differentiation</t>
  </si>
  <si>
    <t>Имплантационен потенциал - 2-ра биопсия</t>
  </si>
  <si>
    <t>Имплантационен потенциал - 2-ра биопсия - Експресна</t>
  </si>
  <si>
    <t>Имплантационен потенциал - Експресна</t>
  </si>
  <si>
    <t>ИМПО Плюс</t>
  </si>
  <si>
    <t>Антиовриални антитела - скрининг (Elisa)</t>
  </si>
  <si>
    <t>Антиспермални антитела - скрининг (Еlisa)</t>
  </si>
  <si>
    <t>Анти-протромбин антитела (IgG+IgA+IgM) - скрининг тест (Elisa)</t>
  </si>
  <si>
    <t>Антинуклеарни антитела IgG  - скрининг тест (Elisa)/dsDNA, SS-A, SS-B, Sm, RNP, Scl-70, Jo-1, centromer B, histones/</t>
  </si>
  <si>
    <t>Антикардиолипинови антитела (IgG+IgA+IgM) - скрининг тест (Elista)</t>
  </si>
  <si>
    <t>Антифосфолипидни антитела (Igg IGM-скрининг) (Elisa)</t>
  </si>
  <si>
    <t>Крос-мач реакция, чрез флоуцитометрия</t>
  </si>
  <si>
    <t xml:space="preserve">Група: 01 Образна диагностика </t>
  </si>
  <si>
    <t>Венозна урография</t>
  </si>
  <si>
    <t>Рентгенография на горни крайници в една равнина</t>
  </si>
  <si>
    <t>Рентгенография на долни крайници в една равнина</t>
  </si>
  <si>
    <t>Консултация - образна диагностика</t>
  </si>
  <si>
    <t>Мамография с контрастна материя</t>
  </si>
  <si>
    <t>Мамография на една гърда в две проекции</t>
  </si>
  <si>
    <t>Мамография с контрастна материя по НЗОК</t>
  </si>
  <si>
    <t>Рентгенография, на шийни прешлени в две проекции</t>
  </si>
  <si>
    <t xml:space="preserve">Група: 01 Патохистологични услуги </t>
  </si>
  <si>
    <t>Експресна цитонамазка</t>
  </si>
  <si>
    <t>Имунохистохимия - P16 INK4a</t>
  </si>
  <si>
    <t>Имунохистохимия - PTEN</t>
  </si>
  <si>
    <t>Имунохистохимия - PAX 8</t>
  </si>
  <si>
    <t>Имунохистохимия - PAX 2</t>
  </si>
  <si>
    <t>Имунохистохимия - p57</t>
  </si>
  <si>
    <t>Хистохимия</t>
  </si>
  <si>
    <t>Имунохистохимия - Ki-67</t>
  </si>
  <si>
    <t>Консултация - онкопрофилактична цитонамазка</t>
  </si>
  <si>
    <t>Имунохистохимия - Estrogen receptor</t>
  </si>
  <si>
    <t xml:space="preserve">Имунохистохимия - p.40 </t>
  </si>
  <si>
    <t xml:space="preserve">Имунохистохимия - IDH-1 </t>
  </si>
  <si>
    <t xml:space="preserve">Имунохистохимия - HP </t>
  </si>
  <si>
    <t>Имунохистохимия - GFAP</t>
  </si>
  <si>
    <t>Имунохистохимия - CD 8</t>
  </si>
  <si>
    <t>Имунохистохимия - CD 4</t>
  </si>
  <si>
    <t xml:space="preserve">Имунохистохимия - AR </t>
  </si>
  <si>
    <t>Имунохистохимия - MSH 2</t>
  </si>
  <si>
    <t>Имунохистохимия - MSH 6</t>
  </si>
  <si>
    <t xml:space="preserve">Имунохистохимия - CD 99 </t>
  </si>
  <si>
    <t xml:space="preserve">Имунохистохимия - Cyclin D1 </t>
  </si>
  <si>
    <t>Имунохистохимия - MLH 1</t>
  </si>
  <si>
    <t xml:space="preserve">Имунохистохимия - CK CAM 5.2 </t>
  </si>
  <si>
    <t>Имунохистохимия - ВCL 2</t>
  </si>
  <si>
    <t xml:space="preserve">Имунохистохимия - MUC 5 AC </t>
  </si>
  <si>
    <t xml:space="preserve">Имунохистохимия - Neurofilament </t>
  </si>
  <si>
    <t>Имунохистохимия - Olig 2</t>
  </si>
  <si>
    <t>Имунохистохимия - PMS 2</t>
  </si>
  <si>
    <t>Имунохистохимия - hCG</t>
  </si>
  <si>
    <t>Имунохистохимия - Progesterone receptor</t>
  </si>
  <si>
    <t>Имунохистохимия - CK 19</t>
  </si>
  <si>
    <t>Имунохистохимия - TTF1</t>
  </si>
  <si>
    <t>Имунохистохимия - Calretinin</t>
  </si>
  <si>
    <t>Имунохистохимия - hPL</t>
  </si>
  <si>
    <t>Имунохистохимия - Caldesmon</t>
  </si>
  <si>
    <t>Имунохистохимия - CD-34</t>
  </si>
  <si>
    <t>Имунохистохимия - Alpha-Fetoprotein</t>
  </si>
  <si>
    <t>Имунохистохимия - beta-Catenin</t>
  </si>
  <si>
    <t>Имунохистохимия - Thyroglobulin</t>
  </si>
  <si>
    <t>Имунохистохимия - Glypican 3</t>
  </si>
  <si>
    <t>Имунохистохимия - NeuN</t>
  </si>
  <si>
    <t>Имунохистохимия - PD-L1</t>
  </si>
  <si>
    <t>Имунохистохимия - SALL 4</t>
  </si>
  <si>
    <t>Имунохистохимия - CD-117</t>
  </si>
  <si>
    <t>Имунохистохимия - CD-79A</t>
  </si>
  <si>
    <t>Имунохистохимия - CD-68</t>
  </si>
  <si>
    <t>Имунохистохимия - CD-56</t>
  </si>
  <si>
    <t>Имунохистохимия - CD-45</t>
  </si>
  <si>
    <t>Имунохистохимия - CD-31</t>
  </si>
  <si>
    <t>Имунохистохимия - CD-30</t>
  </si>
  <si>
    <t>Имунохистохимия - CD-20</t>
  </si>
  <si>
    <t>Имунохистохимия - CD-3</t>
  </si>
  <si>
    <t>Имунохистохимия - SOX 10</t>
  </si>
  <si>
    <t>Имунохистохимия - Napsin A</t>
  </si>
  <si>
    <t>Имунохистохимия - Collagen - type IV</t>
  </si>
  <si>
    <t>Изработване на един микроскопски препарат - 1 бр.</t>
  </si>
  <si>
    <t>Консултация на малък оперативен материал (1бр.) - Женска полова система (вулва, влагалище, маточна шийка, маточно тяло, маточна тръба, яйчник )</t>
  </si>
  <si>
    <t>Консултация на голям оперативен материал (2+ бр.) - Женска полова система (вулва, влагалище, маточна шийка, маточно тяло, маточна тръба, яйчник )</t>
  </si>
  <si>
    <t>Консултация на малък оперативен материал (1бр.) - Черен дроб, жл.пътища, жл.мехур, панкреас</t>
  </si>
  <si>
    <t>Консултация на голям оперативен материал (2+ бр.) - Черен дроб, жл.пътища, жл.мехур, панкреас</t>
  </si>
  <si>
    <t>Консултация на голям оперативен материал (2+ бр.) - Гърда</t>
  </si>
  <si>
    <t>Консултация на малък оперативен материал (1бр.) - Гърда</t>
  </si>
  <si>
    <t>Консултация на малък оперативен материал (1бр.) - Кожа и кожни придатъци</t>
  </si>
  <si>
    <t>Консултация на голям оперативен материал (2+ бр.) - Кожа и кожни придатъци</t>
  </si>
  <si>
    <t>Консултация на голям оперативен материал (2+ бр.) - Отделителна система (бъбрек, уретер, п.мехур, уретра)</t>
  </si>
  <si>
    <t>Консултация на малък оперативен материал (1бр.) - Отделителна система (бъбрек, уретер, п.мехур, уретра)</t>
  </si>
  <si>
    <t>Консултация на голям оперативен материал (2+ бр.) - Ендокринна система ( хипофиза, щитовидна жлеза, паращитовидни жлези надбъбречна жлеза )</t>
  </si>
  <si>
    <t>Консултация на малък оперативен материал (1бр.) - Ендокринна система ( хипофиза, щитовидна жлеза, паращитовидни жлези надбъбречна жлеза )</t>
  </si>
  <si>
    <t>Консултация на голям оперативен материал (2+ бр.) - Плацента и придатъци</t>
  </si>
  <si>
    <t>Консултация на малък оперативен материал (1бр.) - Плацента и придатъци</t>
  </si>
  <si>
    <t>Консултация на голям оперативен материал (2+ бр.) - Мъжка полова система ( пенис, тестис, епидидим, простатна жлеза )</t>
  </si>
  <si>
    <t>Консултация на малък оперативен материал (1бр.) - Мъжка полова система ( пенис, тестис, епидидим, простатна жлеза )</t>
  </si>
  <si>
    <t>Консултация на голям оперативен материал (2+ бр.) - Нервна система ( главен мозък и обвивките му, гръбначен мозък и обвивките му, периф. нерви ) и сетивни органи (око, ухо, език)</t>
  </si>
  <si>
    <t>Консултация на малък оперативен материал (1бр.) - Нервна система ( главен мозък и обвивките му, гръбначен мозък и обвивките му, периф. нерви ) и сетивни органи (око, ухо, език)</t>
  </si>
  <si>
    <t>Консултация на голям оперативен материал (2+ бр.) - Имунна система ( лимфни възли )</t>
  </si>
  <si>
    <t>Консултация на малък оперативен материал (1бр.) - Имунна система ( лимфни възли )</t>
  </si>
  <si>
    <t>Консултация на малък оперативен материал (1бр.) - Опорно-двигателна система ( кост, мускул, сухожилие, лигаменти )</t>
  </si>
  <si>
    <t>Консултация на голям оперативен материал (2+ бр.) - Опорно-двигателна система ( кост, мускул, сухожилие, лигаменти )</t>
  </si>
  <si>
    <t>Консултация на малък оперативен материал (1бр.) - Сърдечно-съдова система ( сърце и кръвоносни и лимфни съдове )</t>
  </si>
  <si>
    <t>Консултация на голям оперативен материал (2+ бр.) - Сърдечно-съдова система ( сърце и кръвоносни и лимфни съдове )</t>
  </si>
  <si>
    <t>Консултация на голям оперативен материал (2+ бр.) - Имунна система ( костен мозък )</t>
  </si>
  <si>
    <t>Консултация на малък оперативен материал (1бр.) - Имунна система ( костен мозък )</t>
  </si>
  <si>
    <t>Консултация на малък оперативен материал (1бр.) - Дихателна система (ларингс, бял дроб, трахея, брохни, плевра)</t>
  </si>
  <si>
    <t>Консултация на голям оперативен материал (2+ бр.) - Дихателна система (ларингс, бял дроб, трахея, брохни, плевра)</t>
  </si>
  <si>
    <t>Консултация на голям оперативен материал (2+ бр.) - Храносмилателна система ( горен ГИТ - устна кухина, фарингс, хранопровод, стомах )</t>
  </si>
  <si>
    <t>Консултация на малък оперативен материал (1бр.) - Храносмилателна система ( горен ГИТ - устна кухина, фарингс, хранопровод, стомах )</t>
  </si>
  <si>
    <t>Консултация на малък оперативен материал (1бр.) - Храносмилателна система ( долен ГИТ - дуоденум, т.черва, д.черва )</t>
  </si>
  <si>
    <t>Консултация на голям оперативен материал (2+ бр.) - Храносмилателна система - ( долен ГИТ - дуоденум, т.черва, д.черва )</t>
  </si>
  <si>
    <t xml:space="preserve">Група: 01 Прегледи и консултации </t>
  </si>
  <si>
    <t>Консултация по документи - детски пулмолог</t>
  </si>
  <si>
    <t>Функционално изследване на дишането (спирометрия) при деца</t>
  </si>
  <si>
    <t>Фетална морфология - ранна - 11 - 13 г.с. - НАДЕЖДА</t>
  </si>
  <si>
    <t>Първичен преглед - невролог</t>
  </si>
  <si>
    <t>Преглед с фиброскоп</t>
  </si>
  <si>
    <t>Тимпанометрия</t>
  </si>
  <si>
    <t>Аудиометрия + Тимпанометрия</t>
  </si>
  <si>
    <t>Преглед хабилитиран лекар или д.м.</t>
  </si>
  <si>
    <t>Вторичен преглед - пластичен хирург</t>
  </si>
  <si>
    <t>Бронходилататорен тест със спирометрия</t>
  </si>
  <si>
    <t>Аудиометрия</t>
  </si>
  <si>
    <t>Доплер</t>
  </si>
  <si>
    <t>Първичен преглед - детски пулмолог + спирометрия</t>
  </si>
  <si>
    <t>Първичен преглед - детски пулмолог</t>
  </si>
  <si>
    <t>Консултация - вирусолог</t>
  </si>
  <si>
    <t>Вторичен преглед - хирург</t>
  </si>
  <si>
    <t>Торакална ехография</t>
  </si>
  <si>
    <t>Вторичен преглед - детски пулмолог</t>
  </si>
  <si>
    <t>Екстракция на чуждо тяло от нос или ухо</t>
  </si>
  <si>
    <t>Каутеризация на варикозни съдове в носа с местна анестезия</t>
  </si>
  <si>
    <t>Инцизия на френулум</t>
  </si>
  <si>
    <t>Консултативен преглед - интернист</t>
  </si>
  <si>
    <t>Консултативен преглед - хематолог</t>
  </si>
  <si>
    <t xml:space="preserve">Първична консултация - диетолог </t>
  </si>
  <si>
    <t>Преглед при невролог и скринингов тест за ранен аутизъм</t>
  </si>
  <si>
    <t>ЕКГ - изследване</t>
  </si>
  <si>
    <t>Фетална морфология - ранна - 11 - 13 г.с. на близнаци - НАДЕЖДА</t>
  </si>
  <si>
    <t>Първичен преглед - инвитро</t>
  </si>
  <si>
    <t>Първичен преглед - кардиолог</t>
  </si>
  <si>
    <t>Първичен преглед - онколог</t>
  </si>
  <si>
    <t>Първичен преглед - неонатолог/педиатър</t>
  </si>
  <si>
    <t>Първичен консултативен преглед - уролог</t>
  </si>
  <si>
    <t xml:space="preserve">Първичен преглед с УЗ - уролог </t>
  </si>
  <si>
    <t>Вторичен преглед - уролог</t>
  </si>
  <si>
    <t>Първичен преглед - кардиолог + УЗ</t>
  </si>
  <si>
    <t>Консултативен преглед - интернист със/без ЕКГ+УЗ - Вътрешни блести</t>
  </si>
  <si>
    <t>Консултация по документи</t>
  </si>
  <si>
    <t>Вторичен преглед + УЗ - гастроентеролог</t>
  </si>
  <si>
    <t>Вторичен преглед без УЗ - гастроентеролог</t>
  </si>
  <si>
    <t>Първичен преглед - професор-онкология</t>
  </si>
  <si>
    <t>Първичен преглед + УЗ - гастроентеролог</t>
  </si>
  <si>
    <t>Първичен консултативен преглед с ултразвук - Хирургия</t>
  </si>
  <si>
    <t>Консултативен преглед - гастроентеролог</t>
  </si>
  <si>
    <t>Вторичен преглед - уролог - хаб. лице</t>
  </si>
  <si>
    <t>Консултативен преглед - интернист със/без ЕКГ - Вътрешни болести</t>
  </si>
  <si>
    <t>Първичен гинекологичен преглед + УЗИ</t>
  </si>
  <si>
    <t>Ехография на корем - педиатър</t>
  </si>
  <si>
    <t>Консултативен преглед - ендокринолог + УЗ</t>
  </si>
  <si>
    <t>Консултативен преглед - гастроентеролог + УЗ</t>
  </si>
  <si>
    <t>Вторичен преглед с УЗ - Женска консултация</t>
  </si>
  <si>
    <t>Вторични консултации в рамките на месеца - инвитро</t>
  </si>
  <si>
    <t>Първичен преглед с УЗ - Женска консултация</t>
  </si>
  <si>
    <t>Вторичен гинекологичен преглед + УЗИ</t>
  </si>
  <si>
    <t>Ултразвук + Доплер</t>
  </si>
  <si>
    <t>Преглед - второ мнение</t>
  </si>
  <si>
    <t>Фетална морфология - 20 - 23 г.с.</t>
  </si>
  <si>
    <t>Фетална морфология - 16 - 18 г.с.</t>
  </si>
  <si>
    <t>Фетална морфология - 20 - 23 г.с. на близнаци</t>
  </si>
  <si>
    <t>Преглед - ЛКК</t>
  </si>
  <si>
    <t>Фетална морфология - 28 - 32 г.с.</t>
  </si>
  <si>
    <t>Фетална морфология - 28 - 32 г.с. за  близнаци</t>
  </si>
  <si>
    <t>Проследяване към пакет женска консултация</t>
  </si>
  <si>
    <t xml:space="preserve">Фетална морфология - ранна - 11 - 13 г.с. </t>
  </si>
  <si>
    <t>Акушерска консултация</t>
  </si>
  <si>
    <t>Акушерска консултация - план за раждане</t>
  </si>
  <si>
    <t>Вторични консултации в рамките на месеца - Женска консултация</t>
  </si>
  <si>
    <t xml:space="preserve">Група: 01 Съдова диагностика </t>
  </si>
  <si>
    <t>Клиничен преглед и дуплекссонография - д-р Масларов</t>
  </si>
  <si>
    <t>Вторичен преглед и дуплекссонография - д-р Масларов</t>
  </si>
  <si>
    <t>Комплексен преглед с доплерова сонография</t>
  </si>
  <si>
    <t>Ехо-доплер на екстракраниални съдове (каротидни и вертебрални артерии)</t>
  </si>
  <si>
    <t>Комплексно изследване с Ехо-доплер на артериална система</t>
  </si>
  <si>
    <t>Комплексно изследване с Ехо-доплер на венозна система</t>
  </si>
  <si>
    <t xml:space="preserve">Група: 01 Хормони </t>
  </si>
  <si>
    <t>Free Testosterone + Bioavailable Testosterone</t>
  </si>
  <si>
    <t>Кортизол (серум) 8 - 10 ч.</t>
  </si>
  <si>
    <t>Кортизол (серум) 15 -17 ч.</t>
  </si>
  <si>
    <t>Кортизол урина 24-часова</t>
  </si>
  <si>
    <t xml:space="preserve">Група: 02 АРТ </t>
  </si>
  <si>
    <t xml:space="preserve">Група: 02 ВСД </t>
  </si>
  <si>
    <t>Преглед с експертиза</t>
  </si>
  <si>
    <t>Неонатална ехокардиография - вторичен</t>
  </si>
  <si>
    <t>Неонатална ехокардиография - първичен</t>
  </si>
  <si>
    <t>Фетална ехокардиография - вторичен</t>
  </si>
  <si>
    <t>Кардиолог - ехокардиография</t>
  </si>
  <si>
    <t>Ехография на сърце - консултация кардиолог</t>
  </si>
  <si>
    <t>Тест за преждевременно раждане - Амничек</t>
  </si>
  <si>
    <t>Панорама Премиум</t>
  </si>
  <si>
    <t>Панорама Стандарт Плюс</t>
  </si>
  <si>
    <t>Панорама Стандарт</t>
  </si>
  <si>
    <t>Микробиомен паспорт</t>
  </si>
  <si>
    <t xml:space="preserve">Група: 02 Миниинвазивно лечение на разширени вени </t>
  </si>
  <si>
    <t xml:space="preserve">Група: 02 Хематология </t>
  </si>
  <si>
    <t>СУЕ - от капилярна кръв (за деца)</t>
  </si>
  <si>
    <t>ПКК + ДКК, 24 показатели (вкл. и по НЗОК)</t>
  </si>
  <si>
    <t xml:space="preserve">Група: 03 Кръвосъсирване </t>
  </si>
  <si>
    <t>Време на съсирване</t>
  </si>
  <si>
    <t>Време на кървене</t>
  </si>
  <si>
    <t xml:space="preserve">Група: 03 Микробиологични изследвания </t>
  </si>
  <si>
    <t>Гърлен/носен/очен  секрет</t>
  </si>
  <si>
    <t>ПАКЕТ гърлен и носен секрет</t>
  </si>
  <si>
    <t>Трихомонас вагиналис - антигенен тест</t>
  </si>
  <si>
    <t>Пакет - материал от генитална система (еякулат, вагинален, цервикален и др.) за бакт. флора, кандида, микоплазми и трихомонас</t>
  </si>
  <si>
    <t xml:space="preserve">Група: 04 ДРУГИ </t>
  </si>
  <si>
    <t xml:space="preserve">Група: 04 Клинична Химия </t>
  </si>
  <si>
    <t>CPK MB</t>
  </si>
  <si>
    <t>Билирубин - общ (Total billirubin)</t>
  </si>
  <si>
    <t>Билирубин - директен</t>
  </si>
  <si>
    <t>Глюкоза 0 мин.</t>
  </si>
  <si>
    <t>Глюкоза 60 мин.</t>
  </si>
  <si>
    <t>Глюкоза 120 мин.</t>
  </si>
  <si>
    <t>Глюкоза 180 мин.</t>
  </si>
  <si>
    <t>Бикарбонат (Bicarbonate)</t>
  </si>
  <si>
    <t xml:space="preserve">Група: 05 Клинична химия - електролити </t>
  </si>
  <si>
    <t xml:space="preserve">Група: 06 Специфични протеини, витамини и др. </t>
  </si>
  <si>
    <t>NTpro BNP</t>
  </si>
  <si>
    <t xml:space="preserve">Група: 07 Серология - вирусологичен скрининг </t>
  </si>
  <si>
    <t>HPV - високорискови типове -генотипиране 16, 18, 31, 33, 35, 39, 45, 52, 58, 59, 66</t>
  </si>
  <si>
    <t>Сифилис - скрининг (syphillis - screening)</t>
  </si>
  <si>
    <t>Микоплазми + Уреаплазми + Хламидия (Пакет)</t>
  </si>
  <si>
    <t>Микоплазми + Уреаплазми + Хламидия</t>
  </si>
  <si>
    <t>Бърз антигенен тест - SARS-CoV-2; INFLUENZA A/B; RSV; Adeno; M.pneum.</t>
  </si>
  <si>
    <t xml:space="preserve">Респираторен панел </t>
  </si>
  <si>
    <t>PCR - CoVID-19 - Деца</t>
  </si>
  <si>
    <t>PCR - B.pertussis/parapertussis/holmesii</t>
  </si>
  <si>
    <t>Бърз антигенен тест служители</t>
  </si>
  <si>
    <t>NAT/PCR detection: HCV</t>
  </si>
  <si>
    <t>NAT/PCR detection: HBV</t>
  </si>
  <si>
    <t>NAT/PCR detection: Syphilis</t>
  </si>
  <si>
    <t>NAT/PCR detection: HIV 1/2</t>
  </si>
  <si>
    <t xml:space="preserve">Група: 08 Кръвно-газов анализ </t>
  </si>
  <si>
    <t xml:space="preserve">Група: 09 Урина </t>
  </si>
  <si>
    <t xml:space="preserve">Група: 10 Количествени анализи в урина </t>
  </si>
  <si>
    <t>Белтък в урина  (24 ч. урина)</t>
  </si>
  <si>
    <t xml:space="preserve">Урея в 24 ч. урина </t>
  </si>
  <si>
    <t>Натрий в 24 ч. урина</t>
  </si>
  <si>
    <t>Хлориди  (урина)</t>
  </si>
  <si>
    <t>Фосфати в 24 ч. урина</t>
  </si>
  <si>
    <t>Калций (24h урина)</t>
  </si>
  <si>
    <t xml:space="preserve">Група: 10 МАНИПУЛАЦИИ </t>
  </si>
  <si>
    <t>Поставяне или смяна на плоска превръзка малка</t>
  </si>
  <si>
    <t>Хирургична процедура в амбулатория с локална анестезия</t>
  </si>
  <si>
    <t>Поставяне или смяна на плоска превръзка средна</t>
  </si>
  <si>
    <t>Снемане на шевове</t>
  </si>
  <si>
    <t>Аноскопия с еднократен консуматив</t>
  </si>
  <si>
    <t>Поставяне на назо-гастрална сонда</t>
  </si>
  <si>
    <t>Поставяне или смяна на уретрален катетър</t>
  </si>
  <si>
    <t xml:space="preserve">Отстраняване на чуждо тяло с локална анестезия </t>
  </si>
  <si>
    <t>Отстраняване на чуждо тяло без анестезия</t>
  </si>
  <si>
    <t>Отстраняване на кърлеж</t>
  </si>
  <si>
    <t>Инцизия на гнойник - локална анестезия</t>
  </si>
  <si>
    <t>Премахване на образувание ( 2бр.) на кожа или подкожие - локална анестезия</t>
  </si>
  <si>
    <t>Премахване на образувание ( 1бр.) на кожа или подкожие - локална анестезия</t>
  </si>
  <si>
    <t>Поставяне или смяна на плоска превръзка голяма</t>
  </si>
  <si>
    <t>Вземане на биопсия за хистологично изследване</t>
  </si>
  <si>
    <t>Екстирпация на нокът - локална анестезия</t>
  </si>
  <si>
    <t>Парциална резекция на нокът - локална анестезия</t>
  </si>
  <si>
    <t>Поставяне на инжекция (мускулна или подкожна)</t>
  </si>
  <si>
    <t>Кратка венозна анастезиция за кратки амбулаторни манипулации, които обичайно са без анестезия</t>
  </si>
  <si>
    <t xml:space="preserve">Хиалуронова терапия вулва/влагалище </t>
  </si>
  <si>
    <t>ПАКЕТ Намаляване на малки срамни устни поради хипертрофия</t>
  </si>
  <si>
    <t>ПАКЕТ 3x Femifine + 3x PRP + 4x мезотерапия</t>
  </si>
  <si>
    <t>ПАКЕТ Femifine + хиалурон вагинално</t>
  </si>
  <si>
    <t>Третиране на кондиломи повече от 2 бр.</t>
  </si>
  <si>
    <t>ПАКЕТ 3x PRP</t>
  </si>
  <si>
    <t>Третиране на кондиломи 1 бр.</t>
  </si>
  <si>
    <t>ПАКЕТ 3x Femifine + 3x PRP + 1x хиалурон</t>
  </si>
  <si>
    <t xml:space="preserve">Мезотерапия- вулва и влагалище </t>
  </si>
  <si>
    <t xml:space="preserve">Група: 11 Туморни маркери </t>
  </si>
  <si>
    <t xml:space="preserve">Група: 12 Външни лаборатории </t>
  </si>
  <si>
    <t>ДНК анализ за муковисцидоза</t>
  </si>
  <si>
    <t>Ескпресен ДНК тест - вирусен панел, разширен</t>
  </si>
  <si>
    <t>Микробиология и антибиограма на храчка</t>
  </si>
  <si>
    <t>Микробиология и антибиограма на гърлен секрет</t>
  </si>
  <si>
    <t>Микробиология и антибиограма на носен секрет</t>
  </si>
  <si>
    <t>Микробиология и антибиограма на бронхоалвеоларен лаваж</t>
  </si>
  <si>
    <t>Микробиология и антибиограма на ушен секрет</t>
  </si>
  <si>
    <t>Панел атипични и типични патогени - M. pneumoniae/C. pneumoniae/L. pneumoniae/S. pneumoniae/H. influenzae/S. aureus MRSA/MSSA</t>
  </si>
  <si>
    <t>ДНК диагностика  човешки папилома вирус вискорискови типове - генотипиране</t>
  </si>
  <si>
    <t>Бета - 2 микроглобулини</t>
  </si>
  <si>
    <t xml:space="preserve">Група: 13 Амниотична течност/Пунктат/Асцит </t>
  </si>
  <si>
    <t xml:space="preserve">Група: Анестезии </t>
  </si>
  <si>
    <t xml:space="preserve">Група: Биохимичен скрининг </t>
  </si>
  <si>
    <t>Free hCG (Бета ЧХГ)</t>
  </si>
  <si>
    <t xml:space="preserve">Група: Диагностични процедури </t>
  </si>
  <si>
    <t xml:space="preserve">Група: Доболнична помощ </t>
  </si>
  <si>
    <t>Консултативен преглед онкодерматолог</t>
  </si>
  <si>
    <t>Първичен преглед - онко-дерматолог</t>
  </si>
  <si>
    <t>Химичен пилинг</t>
  </si>
  <si>
    <t>Криотерапия до 10 броя образувания</t>
  </si>
  <si>
    <t>Криотерапия над 10 броя образувания</t>
  </si>
  <si>
    <t>Дерматоскопия</t>
  </si>
  <si>
    <t>Вторичен преглед - дерматолог</t>
  </si>
  <si>
    <t>Поставяне на гел</t>
  </si>
  <si>
    <t xml:space="preserve">Група: ДОПЪЛНИТЕЛНИ УСЛУГИ </t>
  </si>
  <si>
    <t xml:space="preserve">Пакет физиотерапия и кинезитерапия 5 дни SIMPLE </t>
  </si>
  <si>
    <t>Пакет физиотерапия и кинезитерапия 10 дни - VIP</t>
  </si>
  <si>
    <t xml:space="preserve">Комплексна деконгестивна терапия 10 дни без превръзка </t>
  </si>
  <si>
    <t xml:space="preserve">Комплексна деконгестивна терапия без превръзка 5дни </t>
  </si>
  <si>
    <t xml:space="preserve">Комплексна деконгестивна терапия 5 дни с превръзка </t>
  </si>
  <si>
    <t xml:space="preserve">Комплексна деконгестивна терапия с превръзка 10 дни </t>
  </si>
  <si>
    <t>Пакет Физиотерапия и кинезитерапия 5 дни - VIP</t>
  </si>
  <si>
    <t xml:space="preserve">Пакет физиотерапия и кинезитерапия 7 дни - SIMPLE </t>
  </si>
  <si>
    <t xml:space="preserve">Пакет физиотерапия и кинезитерапия 7 дни - МАХ </t>
  </si>
  <si>
    <t xml:space="preserve">Пакет физиотерапия и кинезитерапия 5 дни - МАХ </t>
  </si>
  <si>
    <t xml:space="preserve">Пакет физиотерапия и кинезитерапия 10 дни - MAX </t>
  </si>
  <si>
    <t>Пакет физиотерапия и кинезитерапия 10 дни - SIMPLE</t>
  </si>
  <si>
    <t xml:space="preserve">Мануален лимфен дренаж 5 дни </t>
  </si>
  <si>
    <t xml:space="preserve">Пакет физиотерапия и кинезитерапия 7 дни </t>
  </si>
  <si>
    <t xml:space="preserve">Апаратен лимфен  дренаж пакет 5дни </t>
  </si>
  <si>
    <t>Вакуум масаж - апаратен</t>
  </si>
  <si>
    <t>Лечение с ниско, средно и високо честотен ток на едно поле</t>
  </si>
  <si>
    <t>Масаж общи техники (едно поле)</t>
  </si>
  <si>
    <t>Неуспешно външно верзио</t>
  </si>
  <si>
    <t>Мануална мобилизация,манипулация с ПИР</t>
  </si>
  <si>
    <t>Обучение в дейности от ежедневието</t>
  </si>
  <si>
    <t>Топлолечение</t>
  </si>
  <si>
    <t>Без лекарствено лечение на болката - включва два или три физикални фактора (продължителност 10 дни)</t>
  </si>
  <si>
    <t>Програма за редукция на телесното тегло - включва два или три физикални фактора (продължителност 10 дни)</t>
  </si>
  <si>
    <t>Програма за пациенти със/след инсултни усложнения (продължителност 10 дни)</t>
  </si>
  <si>
    <t>Лечение с нискочестотно магнитно поле на едно поле</t>
  </si>
  <si>
    <t>Лечение с нискочестотно магнитно поле на повече полета</t>
  </si>
  <si>
    <t>Deep oscilation лице</t>
  </si>
  <si>
    <t>Deep oscilation тяло</t>
  </si>
  <si>
    <t>Лапароскопска лимфонодектомия пелвис тоталис за здравноосигурени пациенти</t>
  </si>
  <si>
    <t>Лечение с ултразвук на повече полета</t>
  </si>
  <si>
    <t>Училище за бременни</t>
  </si>
  <si>
    <t>Електростимулация на денервирани мускули</t>
  </si>
  <si>
    <t>Пакет BRCA - Основен</t>
  </si>
  <si>
    <t>Електростимулация на инервирани мускули</t>
  </si>
  <si>
    <t>Електростимулация на повече от един периферен нерв</t>
  </si>
  <si>
    <t>Престой в стая с подобрени битови условия до 5 дни</t>
  </si>
  <si>
    <t>Мануална терапия</t>
  </si>
  <si>
    <t>Престой в стая с подобрени битови условия до 3 дни</t>
  </si>
  <si>
    <t>Престой в стая с подобрени битови условия до 7 дни</t>
  </si>
  <si>
    <t>Електростимулация на периферен нерв</t>
  </si>
  <si>
    <t>Измервания (ъглометрия, сантиметрия)</t>
  </si>
  <si>
    <t>Копие на медицинска документация върху електронен носител - след операция (снимки)</t>
  </si>
  <si>
    <t>Престой в стая с подобрени битови условия до 1 ден</t>
  </si>
  <si>
    <t>DC 1 Лепило</t>
  </si>
  <si>
    <t>III гр. - електролечение + вакуум + лазер + масаж (мануален)</t>
  </si>
  <si>
    <t>II гр. - електролечение + вакуум + лазер + масаж (мануален)</t>
  </si>
  <si>
    <t>I гр. - електролечение + вакуум</t>
  </si>
  <si>
    <t>High Intensity Laser - две полета</t>
  </si>
  <si>
    <t>High Intensity Laser - едно поле</t>
  </si>
  <si>
    <t>Масаж с ароматерапия - етерични масла - цялостен</t>
  </si>
  <si>
    <t>Първичен преглед - физиотерапия</t>
  </si>
  <si>
    <t>Лечение с ниско, средно и високо честотен ток на повече полета</t>
  </si>
  <si>
    <t>Консултация - образна диагностика Павлов</t>
  </si>
  <si>
    <t>Вторичен преглед - нефролог, възрастни</t>
  </si>
  <si>
    <t>Комплексни неонатологични грижи за деца с тегло над 2500 гр. първа степен на тежест за самофинансиращи се или здравно неосигурени пациенти</t>
  </si>
  <si>
    <t>Дерматохирургия (оперативно отстраняване на бенки и цикатрикси в областта на лицето и главата)</t>
  </si>
  <si>
    <t>Вторичен преглед - ортопед - д-р Алексиев</t>
  </si>
  <si>
    <t>Ваксина Boostrix pre-filled syr. 0.5ml, 1 доза</t>
  </si>
  <si>
    <t>Комплексни неонатологични грижи за деца с тегло под 1500 гр. за самофинансиращи се или здравно неосигурени пациенти</t>
  </si>
  <si>
    <t>Комплексни неонатологични грижи за деца с тегло над 2500 гр. втора степен на тежест за самофинансиращи се или здравно неосигурени пациенти</t>
  </si>
  <si>
    <t>ПАКЕТ външно верзио</t>
  </si>
  <si>
    <t>Gait analysis - Podosmart - ортопед</t>
  </si>
  <si>
    <t>Акушерска консултация - кърмене</t>
  </si>
  <si>
    <t>Предоперативен пакет НГ</t>
  </si>
  <si>
    <t>Доплащане АПр 38</t>
  </si>
  <si>
    <t>Двустранна едномоментна реконструкция на гърда</t>
  </si>
  <si>
    <t>ПАКЕТ - Диагностична хистероскопия + PRP 2</t>
  </si>
  <si>
    <t>Пакет ОЗОНОТЕРАПИЯ</t>
  </si>
  <si>
    <t>ОЗОНОТЕРАПИЯ</t>
  </si>
  <si>
    <t>Комплексни интензивни неонатологични грижи за новородени с дихателна недостатъчност чрез механична вентилация, 2 степен на тежест за самофинансиращи се или здравно неосигурени пациенти</t>
  </si>
  <si>
    <t>Такса консумативи (електроди, едн. чаршафи, лекарства за йоно и фонофореза), еднократно</t>
  </si>
  <si>
    <t>Ударно-вълнова терапия (Shok Wave) съчетано с H I Laser</t>
  </si>
  <si>
    <t>Преглед и подготовка на документи за санаториално и балнеолечение</t>
  </si>
  <si>
    <t>Раждане - самостоятелно настаняване - VIP пакет малък - ст. 1, 2 ет.</t>
  </si>
  <si>
    <t>Раждане - самостоятелно настаняване - VIP пакет малък - ст. 12, 3 ет.</t>
  </si>
  <si>
    <t>Раждане - самостоятелно настаняване - VIP пакет голям - апартамент</t>
  </si>
  <si>
    <t>Раждане - самостоятелно настаняване - VIP с настаняване и на придружител</t>
  </si>
  <si>
    <t>Корекция на елонгирана маточна шийка /манчестърска операция/</t>
  </si>
  <si>
    <t>Лапароскопска апендектомия - допълнителни здравни услуги</t>
  </si>
  <si>
    <t>Имунизация срещу RSV</t>
  </si>
  <si>
    <t>Поставяне на песар</t>
  </si>
  <si>
    <t>Цялостен лифтинг на лице (чело, вежди, лице, шия, клепачи)</t>
  </si>
  <si>
    <t>Първичен преглед - ортопед без УЗ - д-р Алексиев</t>
  </si>
  <si>
    <t>Оперативно лечение при остър перитонит - допълнителни здравни услуги</t>
  </si>
  <si>
    <t>Оперативни процедури върху черен дроб при ехинококова болест при лица над 18 години - допълнителни здравни услуги</t>
  </si>
  <si>
    <t>Оперативни процедури върху екстрахепаталните жлъчни пътища при лица над 18 години - допълнителни здравни услуги</t>
  </si>
  <si>
    <t>Интраутеринна трансфузия - за здравно осигурени пациенти</t>
  </si>
  <si>
    <t>Системна радикална ексцизия на лимфни възли - за самофинансиращи се или здравно неосигурени пациенти</t>
  </si>
  <si>
    <t>Осигуряване на постоянен достъп за провеждане на диализно лечение и химиотерапия при лица над 18 години - допълнителни здравни услуги</t>
  </si>
  <si>
    <t>Оперативни процедури върху панкреас и дистален холедох със среден обем и сложност при лица над 18 години - допълнителни здравни услуги</t>
  </si>
  <si>
    <t>Замразяване до 4 ембриона за PGD</t>
  </si>
  <si>
    <t>Оперативни процедури на тънки и дебели черва, вкл. при заболявания на мезентериума и ретроперитонеума със среден обем и сложност при лица над 18 години - допълнителни здравни услуги</t>
  </si>
  <si>
    <t>Вторично поставяне на PRP медикамент №1</t>
  </si>
  <si>
    <t>Лимфодренажен масаж - ръчен</t>
  </si>
  <si>
    <t>Инвитро програма ДЕ + PGD</t>
  </si>
  <si>
    <t>Инвитро програма 2 ДЕ + PGD</t>
  </si>
  <si>
    <t>Хемотрансфузия</t>
  </si>
  <si>
    <t>А 1 - Тест</t>
  </si>
  <si>
    <t>Хирургично лечение при надбъбречни заболявания при лица над 18 години</t>
  </si>
  <si>
    <t xml:space="preserve">Вътреставна апликация </t>
  </si>
  <si>
    <t>Поставяне на PRP – ортопед 2 зони - д-р Фурлакис</t>
  </si>
  <si>
    <t>Амниоцентеза - амбулаторна самофинансиращи се или здравнонеосигурени</t>
  </si>
  <si>
    <t>Мануално мускулно тестуване</t>
  </si>
  <si>
    <t>Намаляване на долни (срамни) устни - лабиопластика</t>
  </si>
  <si>
    <t>Липектомия на бедра (Thigh lift)</t>
  </si>
  <si>
    <t>Липектомия на мишници (Arm lift)</t>
  </si>
  <si>
    <t>Позиционна терапия</t>
  </si>
  <si>
    <t>Светлолечение (инфрачервени и ултравиолетови лъчи)</t>
  </si>
  <si>
    <t>Криотерапия</t>
  </si>
  <si>
    <t>Мануална терапия - мобилизации, релаксационни техники и манипулации</t>
  </si>
  <si>
    <t>Масаж с ароматерапия - етерични масла - частичен</t>
  </si>
  <si>
    <t>Поставяне на PRP – ортопед 1 зона - д-р Фурлакис</t>
  </si>
  <si>
    <t>Карта - дубликат</t>
  </si>
  <si>
    <t>Изготвяне на индивидуален комплекс упражнения</t>
  </si>
  <si>
    <t>Пакет - Подготовка грижа за новородено</t>
  </si>
  <si>
    <t>Промиване на порт</t>
  </si>
  <si>
    <t>Механотерапия, лечение с уреди</t>
  </si>
  <si>
    <t>Вакуум масаж - вендузи</t>
  </si>
  <si>
    <t>Рефлекторен масаж</t>
  </si>
  <si>
    <t>Масаж на стъпалата</t>
  </si>
  <si>
    <t>Акупунктура</t>
  </si>
  <si>
    <t>Мокса</t>
  </si>
  <si>
    <t>Лимфодренажен масаж - апаратен едно поле</t>
  </si>
  <si>
    <t>Лимфодренажен масаж - апаратен две полета</t>
  </si>
  <si>
    <t>Целутрон</t>
  </si>
  <si>
    <t>Масаж с мед на гърба</t>
  </si>
  <si>
    <t>Вливане на ОНКО медикамент</t>
  </si>
  <si>
    <t>Масаж с мед антицелулитен</t>
  </si>
  <si>
    <t>Копие на медицинска документация върху електронен носител - след операция (снимки+видео)</t>
  </si>
  <si>
    <t>Масаж на бедра с вендузи/антицелулитен</t>
  </si>
  <si>
    <t>Поставяне на интрадермални филъри - едно поле</t>
  </si>
  <si>
    <t>Поставяне на ботокс - една зона</t>
  </si>
  <si>
    <t>Лечебна физкултура - аналитична, пасивна, дихателна</t>
  </si>
  <si>
    <t>Първичен преглед - нефролог</t>
  </si>
  <si>
    <t>Вторичен преглед - физиотерапия</t>
  </si>
  <si>
    <t>ПАКЕТ - Скрининг Менопауза</t>
  </si>
  <si>
    <t>Първичен преглед ортопед с УЗ - д-р Алексиев</t>
  </si>
  <si>
    <t>Бърз тест - Бета-хемолитичен стрептокок (група А) - за скарлатина</t>
  </si>
  <si>
    <t>Масаж общи техники (цялостен)</t>
  </si>
  <si>
    <t>Масаж общи техники (две полета)</t>
  </si>
  <si>
    <t>Диагностична хистероскопия с кратка венозна анестезия</t>
  </si>
  <si>
    <t>Ортопедичен преглед - д-р Фурлакис</t>
  </si>
  <si>
    <t>Електростимулация на повече от пет мускулни полета</t>
  </si>
  <si>
    <t>Поставяне на интрадермални филъри - две полета</t>
  </si>
  <si>
    <t>Инфилтрационна терапия</t>
  </si>
  <si>
    <t>Обучение в ходене и ползване на помощни средства</t>
  </si>
  <si>
    <t>ПАКЕТ CA 125 + HE4 + ROMA Index</t>
  </si>
  <si>
    <t>Липектомия на ръце/мишници (Arm lifting)</t>
  </si>
  <si>
    <t>Пакет BRCA - Базов</t>
  </si>
  <si>
    <t>Лечение с ултразвук на едно поле</t>
  </si>
  <si>
    <t>Лечение с ултразвук на гласни връзки</t>
  </si>
  <si>
    <t xml:space="preserve"> Лапароскопска трахелектомия за здравноосигурени пациенти</t>
  </si>
  <si>
    <t>Индивидуални акушерски/сестрински грижи /пост/ до 7 дни</t>
  </si>
  <si>
    <t>Постизометрична релаксация</t>
  </si>
  <si>
    <t>Индивидуални акушерски/сестрински грижи /пост/ до 5 дни</t>
  </si>
  <si>
    <t>Индивидуални акушерски/сестрински грижи /пост/ до 3 дни</t>
  </si>
  <si>
    <t>Индивидуални акушерски/сестрински грижи /пост/ до 1 ден</t>
  </si>
  <si>
    <t>Първичен преглед - алерголог</t>
  </si>
  <si>
    <t>ЕТ + Оплождане</t>
  </si>
  <si>
    <t>5103/3022</t>
  </si>
  <si>
    <t>Тумори на кожа без пластика - допълнителни здравни услуги</t>
  </si>
  <si>
    <t xml:space="preserve">Оперативни процедури на малки кожни лезии </t>
  </si>
  <si>
    <t xml:space="preserve">Поставяне на PRP лекарство </t>
  </si>
  <si>
    <t>Лапароскопска холецистектомия - допълнителни здравни услуги</t>
  </si>
  <si>
    <t>Лапароскопска холецистектомия (неосигурен)</t>
  </si>
  <si>
    <t>Тумори на кожа с пластика- допълнителни здравни услуги</t>
  </si>
  <si>
    <t>Проктологични процедури - хемороиди - допълнителни здравни услуги</t>
  </si>
  <si>
    <t>Хиатална херния лапароскопска  - допълнителни здравни услуги за осигурен</t>
  </si>
  <si>
    <t>Дебелочревна хирургия с голям обем конвенционална операция  - допълнителни здравни услуги</t>
  </si>
  <si>
    <t>Проктологични процедури - фисури - допълнителни здравни услуги</t>
  </si>
  <si>
    <t>Проктологични процедури - фистули- допълнителни здравни услуги</t>
  </si>
  <si>
    <t>Проктологични процедури - пилорна киста - допълнителни здравни услуги</t>
  </si>
  <si>
    <t>Дебелочревна хирургия с голям обем конвенционална операция за самофинансиращи се или здравно неосигурени пациенти</t>
  </si>
  <si>
    <t>Конвенционална холецистектомия (неосигурен)</t>
  </si>
  <si>
    <t>Проктологични процедури - фисури (неосигурен)</t>
  </si>
  <si>
    <t>Проктологични процедури - фистули (неосигурен)</t>
  </si>
  <si>
    <t>Проктологични процедури - хемороиди (неосигурен)</t>
  </si>
  <si>
    <t>Проктологични процедури - пилорна киста (неосигурен)</t>
  </si>
  <si>
    <t>Тумори на кожа без пластика (неосигурен)</t>
  </si>
  <si>
    <t>Тумори на кожа с пластика (неосигурен)</t>
  </si>
  <si>
    <t>Поставяне на катетър за перитонеална диализа (неосигурен)</t>
  </si>
  <si>
    <t>Дебелочревна хирургия с голям обем лапароскопска операция (неосигурен)</t>
  </si>
  <si>
    <t>Поставяне на PRP лекарство яйчник</t>
  </si>
  <si>
    <t>Хиатална херния конвенционална (неосигурен)</t>
  </si>
  <si>
    <t>Пакет „ГРИЖА разширен след 24 г.с.“ - наблюдение след 24 г.с.</t>
  </si>
  <si>
    <t>Пакет „ГРИЖА основен до 24 г.с.“ - регистрация в ЖК и наблюдение до 24 г.с.</t>
  </si>
  <si>
    <t>Пакет „ГРИЖА основен след 24 г.с.“ - наблюдение след 24 г.с.</t>
  </si>
  <si>
    <t>Пакет „ГРИЖА разширен до 24 г.с.“ - регистрация в ЖК и наблюдение до 24 г.с.</t>
  </si>
  <si>
    <t>Хиатална херния лапароскопска (неосигурен)</t>
  </si>
  <si>
    <t>Дебелочревна хирургия с голям обем лапароскопска операция</t>
  </si>
  <si>
    <t>Хиатална херния конвенционална - допълнителни здравни услуги за осигурен</t>
  </si>
  <si>
    <t>Поставяне на катетър за перитонеална диализа- допълнителни здравни услуги</t>
  </si>
  <si>
    <t>Оперативна хистероскопия - за самофинансиращи се или здравно неосигурени пациенти</t>
  </si>
  <si>
    <t>Поставяне на балон катетър с анестезия</t>
  </si>
  <si>
    <t>Андрологични операции (варикоцеле, хидроцеле, циркумцизия, орхиектомия, френумотомия, екстирпация на киста на епидидима)</t>
  </si>
  <si>
    <t>Оперативна хистероскопия с лазер - допълнителни здравни услуги</t>
  </si>
  <si>
    <t>Оперативна хистероскопия - допълнителни здравни услуги</t>
  </si>
  <si>
    <t>Оперативни процедури върху щитовидна и паращитовидни жлези, с голям и много голям обем и сложност-допълнителни здравни услуги (1ден)</t>
  </si>
  <si>
    <t>Инцизия или марсупилизация на бартолинова жлеза - за самофинансиращи се или здравно неосигурени пациенти</t>
  </si>
  <si>
    <t>Вземане на секрет за МБ изледване</t>
  </si>
  <si>
    <t>Лазераблация на кондиломи</t>
  </si>
  <si>
    <t>Консултация по медицинска документация</t>
  </si>
  <si>
    <t>Проба манту</t>
  </si>
  <si>
    <t>Отчитане манту</t>
  </si>
  <si>
    <t>Конизация на маточна шийка - за самофинансиращи се или здравно неосигурени пациенти</t>
  </si>
  <si>
    <t>Лазераблация фистули, дермкисти и хемароиди</t>
  </si>
  <si>
    <t>Биопсия на млечна жлеза за пациенти приети по АПр №44</t>
  </si>
  <si>
    <t>Абразио на матката за самофинансиращи се или здравно неосигурени пациенти</t>
  </si>
  <si>
    <t>Конвенционална холецистектомия -допълнителни здравни услуги</t>
  </si>
  <si>
    <t>Вътрематочна апликация на лекарство инвитро №2</t>
  </si>
  <si>
    <t>Абразио на матката - допълнителни здравни услуги</t>
  </si>
  <si>
    <t>Херния умбиликална лапароскопска - допълнителни здравни услуги за осигурен</t>
  </si>
  <si>
    <t>Херния постоперативна конвенционална пермагна - допълнителни здравни услуги за осигурен</t>
  </si>
  <si>
    <t>Инвитро програма Е фактор - малка</t>
  </si>
  <si>
    <t>5368.74</t>
  </si>
  <si>
    <t>Инвитро програма Е фактор - средна</t>
  </si>
  <si>
    <t>10092.06</t>
  </si>
  <si>
    <t>Инвитро програва Е фактор – голяма</t>
  </si>
  <si>
    <t>12360.88</t>
  </si>
  <si>
    <t>Ръкавна резекция</t>
  </si>
  <si>
    <t>Херния умбиликална конвенционална с малка обем - допълнителни здравни услуги за осигурен</t>
  </si>
  <si>
    <t>Херния умбиликална конвенционална с голям обем - допълнителни здравни услуги за осигурен</t>
  </si>
  <si>
    <t>Херния ингвинална конвенционална едностранна (неосигурен)</t>
  </si>
  <si>
    <t>Херния умбиликална конвенционална с голям обем (неосигурен)</t>
  </si>
  <si>
    <t>Херния умбиликална конвенционална с малка обем (неосигурен)</t>
  </si>
  <si>
    <t>Херния умбиликална лапароскопска (неосигурен)</t>
  </si>
  <si>
    <t>Херния ингвинална лапароскопска двустранна (неосигурен)</t>
  </si>
  <si>
    <t>Херния ингвинална лапароскопска едностранна (неосигурен)</t>
  </si>
  <si>
    <t>Херния ингвинална конвенционална двустранна (неосигурен)</t>
  </si>
  <si>
    <t>Херния ингвинална лапароскопска двустранна - допълнителни здравни услуги за осигурен</t>
  </si>
  <si>
    <t>Херния ингвинална конвенционална едностранна без платно - допълнителни здравни услуги за осигурен</t>
  </si>
  <si>
    <t>Херния ингвинална конвенционална едностранна огромна над 1000мл - допълнителни здравни услуги за осигурен</t>
  </si>
  <si>
    <t>Херния ингвинална лапароскопска едностранна - допълнителни здравни услуги за осигурен</t>
  </si>
  <si>
    <t>Херния ингвинална конвенционална двустранна - допълнителни здравни услуги за осигурен</t>
  </si>
  <si>
    <t>Херния ингвинална конвенционална едностранна - допълнителни здравни услуги за осигурен</t>
  </si>
  <si>
    <t>Пакет ДЕТЕ ваксинация</t>
  </si>
  <si>
    <t>Пакет ДЕТЕ 3-15</t>
  </si>
  <si>
    <t>Пакет ДЕТЕ 1-3</t>
  </si>
  <si>
    <t>Пакет ДЕТЕ 0-1</t>
  </si>
  <si>
    <t>Диагностична хистероскопия без анестезия</t>
  </si>
  <si>
    <t>Заболявания на хепатобилиарната система, панкреаса и перитонеума-допълнителни здравни услуги (1ден)</t>
  </si>
  <si>
    <t>Лапароскопса асистерана вагинална хистеректомия с предна и /или задна пластика</t>
  </si>
  <si>
    <t>Лапароскопса асистерана вагинална хистеректомия</t>
  </si>
  <si>
    <t>Биопсия на вулва</t>
  </si>
  <si>
    <t>Лапароскопска уретровезикопексия а модо Бърч</t>
  </si>
  <si>
    <t>Диагностична лапароскопия</t>
  </si>
  <si>
    <t>Оперативни процедури върху щитовидна и паращитовидни жлези със среден обем и сложност, допълнителни здравни услуги (1 ден)</t>
  </si>
  <si>
    <t xml:space="preserve">Хирургично лечение при животозастрашаващи инфекции на меките и костните тъкани - допълнителни здравни услуги </t>
  </si>
  <si>
    <t>Лапароскопия с отстраняване на матка (TLH) за самофинансиращи се или здравно неосигурени пациенти</t>
  </si>
  <si>
    <t>Оперативни интервенции върху гърда с локална ексцизия и биопсия - допълнителни здравни услуги</t>
  </si>
  <si>
    <t>Лапароскопия (с отстраняване на миома) - допълнителни здравни услуги</t>
  </si>
  <si>
    <t>Лапароскопия  (с отстраняване на киста, тръба и/или аднекс) за самофинансиращи се или здравно неосигурени пациенти</t>
  </si>
  <si>
    <t>Лапароскопия (с отстраняване на миома) за самофинансиращи се или здравно неосигурени пациенти</t>
  </si>
  <si>
    <t>Ендоскопско и медикаментозно лечение при остро кървене от долен и горен ГИТ - допълнителни здравни услуги</t>
  </si>
  <si>
    <t>Ендоскопско и медикаментозно лечение при остро кървене от ГИТ - допълнителни здравни услуги</t>
  </si>
  <si>
    <t>PIK3CA (рак на гърдата)</t>
  </si>
  <si>
    <t>DPYD (флуороурацил терапия)</t>
  </si>
  <si>
    <t>FISH her-2-neu (рак на гърдата и стомаха)</t>
  </si>
  <si>
    <t>BRAF (меланом)</t>
  </si>
  <si>
    <t>CRC Mutation Panel (KRAS, NRAS, BRAF, PIK3CA, AKT1)</t>
  </si>
  <si>
    <t>Консервативно лечение на съдова недостатъчност- допълнителни здравни услуги</t>
  </si>
  <si>
    <t>Ултразвукова остеодензитометрия</t>
  </si>
  <si>
    <t>Предна или задна вагинална пластика - за самофинансиращи се или здравно неосигурени пациенти</t>
  </si>
  <si>
    <t>Ембриотрансфер</t>
  </si>
  <si>
    <t>Предна и/или задна вагинална пластика - допълнителни здравни услуги</t>
  </si>
  <si>
    <t>Инцизия или марсупилизация на бартолинит - допълнителни здравни услуги</t>
  </si>
  <si>
    <t>Приложение на D-терапия на влагалището</t>
  </si>
  <si>
    <t>Приложение на лабиална терапия Плюс</t>
  </si>
  <si>
    <t>Приложение на лабиална терапия</t>
  </si>
  <si>
    <t>Трансвагинален слинг - за самофинансиращи се или здравно неосигурени пациенти</t>
  </si>
  <si>
    <t>Приложение на D-терапия на влагалището Плюс</t>
  </si>
  <si>
    <t>Вагинална хистеректомия с предна и задна вагинална пластика - допълнителни здравни услуги</t>
  </si>
  <si>
    <t>Спешни състояния в гръдната хирургия - допълнителни здравни услуги</t>
  </si>
  <si>
    <t>Трансвагинален слинг - допълнителни здравни услуги</t>
  </si>
  <si>
    <t>Вагинална хистеректомия - допълнителни здравни услуги</t>
  </si>
  <si>
    <t>Конизация на маточната шийка - с допълнителни здравни услуги</t>
  </si>
  <si>
    <t>Серклаж на маточна шийка - за самофинансиращи се или здравно неосигурени пациенти</t>
  </si>
  <si>
    <t>Оперативни процедури върху далака при лица над 18 години - допълнителни здравни услуги</t>
  </si>
  <si>
    <t>Оперативни процедури върху черен дроб при ехинококова болест за самофинансиращи се или здравно неосигурени пациенти</t>
  </si>
  <si>
    <t>Оперативни интервенции при тумор на пикочния мехур за самофинансиращи се или здравно неосигурени пациенти</t>
  </si>
  <si>
    <t>Оперативни интервенции при диабетно стъпало без съдово-реконструктивни операции - допълнителни здравни услуги (1 ден)</t>
  </si>
  <si>
    <t>Оперативни интервенции при инфекции на меките и костните тъкани - за допълнителни здравни услуги</t>
  </si>
  <si>
    <t>Оперативни интервенции при инфекции на меките и костните тъкани за самофинансиращи се или здравно неосигурени пациенти</t>
  </si>
  <si>
    <t>Оперативно лечение при остър перитонит - допълнителни услуги (1ден)</t>
  </si>
  <si>
    <t>Интервенционални процедури при заболявания на ГИТ - допълнителни здравни услуги</t>
  </si>
  <si>
    <t>Раждане - нормално, без епидурален катетър, пакет допълнителни здравни услуги</t>
  </si>
  <si>
    <t>Раждане - нормално, без епидурален катетър, пакет за самофинансиращи се или здравно неосигурени пациенти</t>
  </si>
  <si>
    <t>Раждане - нормално, с поставяне епидурален катетър, пакет допълнителни здравни услуги</t>
  </si>
  <si>
    <t>Раждане - нормално, с поставяне епидурален катетър, пакет за самофинансиращи се или здравно неосигурени пациенти</t>
  </si>
  <si>
    <t>Раждане - оперативно, пакет допълнителни здравни услуги</t>
  </si>
  <si>
    <t>Раждане - оперативно, пакет за самофинансиращи се или здравно неосигурени пациенти</t>
  </si>
  <si>
    <t>Раждане с персонален асистент без епидурална упойка - пакет допълнителни здравни услуги</t>
  </si>
  <si>
    <t>Раждане с персонален асистент - без епидурална упойка - пакет за самофинансиращи се или здравно неосигурени пациенти</t>
  </si>
  <si>
    <t>Раждане с персонален асистент - пакет допълнителни здравни услуги</t>
  </si>
  <si>
    <t>Аборт по медицински показания - след 24 г.с.</t>
  </si>
  <si>
    <t>Стационарна грижа при бременност с реализиран риск, допълнително здравни услуги (1ден)</t>
  </si>
  <si>
    <t>Интензивни грижи при бременност с реализиран риск - допълнително здравни услуги (1ден)</t>
  </si>
  <si>
    <t xml:space="preserve">Група: Оперативни процедури </t>
  </si>
  <si>
    <t xml:space="preserve">Група: Платени оперативни процедури </t>
  </si>
  <si>
    <t xml:space="preserve">Група: Терапевтични процедури </t>
  </si>
  <si>
    <t xml:space="preserve">Група: Услуги с нефиксирана цена </t>
  </si>
  <si>
    <t>Хранителна добавка Фи-Фрут</t>
  </si>
  <si>
    <t>Група: Пакети</t>
  </si>
  <si>
    <t>ПАКЕТ КЪРМЕНЕ РО</t>
  </si>
  <si>
    <t>ПАКЕТ Сканиране на маточна шийка</t>
  </si>
  <si>
    <t>Пакет малък таз</t>
  </si>
  <si>
    <t>Лигиране на хемороиди с гумен пръстен</t>
  </si>
  <si>
    <t>Диагностична хистероскопия + PRP</t>
  </si>
  <si>
    <t>Диагностична хистероскопия + PRP 2</t>
  </si>
  <si>
    <t>ПАКЕТ - 3x FemiFine възстановяваща терапия на влагалище при вагинална атрофия</t>
  </si>
  <si>
    <t>ПАКЕТ Мезотерапия PrimaVera 4</t>
  </si>
  <si>
    <t>ПАКЕТ Мезотерапия PrimaVera 6</t>
  </si>
  <si>
    <t>ПАКЕТ  3x Femifine + хиалурон вагинално</t>
  </si>
  <si>
    <t>ПАКЕТ 3х Femifine + 3х PRP</t>
  </si>
  <si>
    <t>Пакет Emsella пробна терапия</t>
  </si>
  <si>
    <t>Пакет Emsella профилактика след раждане - 3 процедури</t>
  </si>
  <si>
    <t>Пакет Emsella стандартен - 6 процедури</t>
  </si>
  <si>
    <t>Пакет Emsella интензивен - 9 процедури</t>
  </si>
  <si>
    <t>ПАКЕТ 3x Femifine + 6x Emsella</t>
  </si>
  <si>
    <t>ПАКЕТ 3x Femifine + 9x Emsella</t>
  </si>
  <si>
    <t>Пакет ОЗОНОТЕРАПИЯ - Възстановителна 1 процедура</t>
  </si>
  <si>
    <t>Пакет ОЗОНОТЕРАПИЯ - Възстановителна 3 процедури</t>
  </si>
  <si>
    <t>Пакет ОЗОНОТЕРАПИЯ - Възстановителна 6 процедури</t>
  </si>
  <si>
    <t>Пакет ОЗОНОТЕРАПИЯ - Възстановителна 9 процедури</t>
  </si>
  <si>
    <t>Пакет ОЗОНОТЕРАПИЯ - Лечебна 5 процедури</t>
  </si>
  <si>
    <t xml:space="preserve">ПАКЕТ Femifine x3 + ОЗОНОТЕРАПИЯ х6 </t>
  </si>
  <si>
    <t>ПАКЕТ Femifine x3 + ОЗОНОТЕРАПИЯ х9</t>
  </si>
  <si>
    <t>ПАКЕТ Femifine x5</t>
  </si>
  <si>
    <t>https://nadezhdahospital.com</t>
  </si>
  <si>
    <t>В сила от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</si>
</sst>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1"/>
      <name val="Calibri"/>
      <family val="2"/>
      <scheme val="minor"/>
    </font>
    <font>
      <b/>
      <sz val="9"/>
      <color rgb="FF000000"/>
      <name val="Tahoma"/>
      <family val="2"/>
    </font>
    <font>
      <b/>
      <sz val="9"/>
      <name val="Tahoma"/>
      <family val="2"/>
    </font>
    <font>
      <sz val="9"/>
      <color theme="1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CDCDC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8" xfId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 wrapText="1" readingOrder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wrapText="1"/>
    </xf>
    <xf numFmtId="0" fontId="18" fillId="2" borderId="13" xfId="0" applyFont="1" applyFill="1" applyBorder="1" applyAlignment="1">
      <alignment horizontal="right" vertical="center" wrapText="1" readingOrder="1"/>
    </xf>
    <xf numFmtId="49" fontId="18" fillId="2" borderId="13" xfId="0" applyNumberFormat="1" applyFont="1" applyFill="1" applyBorder="1" applyAlignment="1">
      <alignment horizontal="left" vertical="center" wrapText="1" readingOrder="1"/>
    </xf>
    <xf numFmtId="0" fontId="18" fillId="2" borderId="13" xfId="0" applyFont="1" applyFill="1" applyBorder="1" applyAlignment="1">
      <alignment horizontal="center" vertical="center" wrapText="1" readingOrder="1"/>
    </xf>
    <xf numFmtId="2" fontId="18" fillId="2" borderId="13" xfId="0" applyNumberFormat="1" applyFont="1" applyFill="1" applyBorder="1" applyAlignment="1">
      <alignment horizontal="center" vertical="center" wrapText="1" readingOrder="1"/>
    </xf>
    <xf numFmtId="0" fontId="17" fillId="0" borderId="13" xfId="0" applyFont="1" applyBorder="1" applyAlignment="1">
      <alignment horizontal="center" wrapText="1"/>
    </xf>
    <xf numFmtId="49" fontId="18" fillId="0" borderId="13" xfId="0" applyNumberFormat="1" applyFont="1" applyBorder="1" applyAlignment="1">
      <alignment horizontal="left" vertical="center" wrapText="1" readingOrder="1"/>
    </xf>
    <xf numFmtId="0" fontId="18" fillId="0" borderId="13" xfId="0" applyFont="1" applyBorder="1" applyAlignment="1">
      <alignment horizontal="right" vertical="center" wrapText="1" readingOrder="1"/>
    </xf>
    <xf numFmtId="0" fontId="18" fillId="0" borderId="13" xfId="0" applyFont="1" applyBorder="1" applyAlignment="1">
      <alignment horizontal="center" vertical="center" wrapText="1" readingOrder="1"/>
    </xf>
    <xf numFmtId="2" fontId="18" fillId="0" borderId="13" xfId="0" applyNumberFormat="1" applyFont="1" applyBorder="1" applyAlignment="1">
      <alignment horizontal="center" vertical="center" wrapText="1" readingOrder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2" fontId="17" fillId="0" borderId="0" xfId="0" applyNumberFormat="1" applyFont="1" applyAlignment="1">
      <alignment horizontal="center" wrapText="1"/>
    </xf>
    <xf numFmtId="49" fontId="18" fillId="0" borderId="13" xfId="0" applyNumberFormat="1" applyFont="1" applyBorder="1" applyAlignment="1">
      <alignment horizontal="center" vertical="center" wrapText="1" readingOrder="1"/>
    </xf>
    <xf numFmtId="2" fontId="17" fillId="0" borderId="13" xfId="0" applyNumberFormat="1" applyFont="1" applyBorder="1" applyAlignment="1">
      <alignment horizontal="center" wrapText="1"/>
    </xf>
    <xf numFmtId="49" fontId="15" fillId="0" borderId="13" xfId="0" applyNumberFormat="1" applyFont="1" applyBorder="1" applyAlignment="1">
      <alignment vertical="center" wrapText="1" readingOrder="1"/>
    </xf>
    <xf numFmtId="49" fontId="15" fillId="3" borderId="18" xfId="0" applyNumberFormat="1" applyFont="1" applyFill="1" applyBorder="1" applyAlignment="1">
      <alignment vertical="center" wrapText="1" readingOrder="1"/>
    </xf>
    <xf numFmtId="49" fontId="15" fillId="3" borderId="19" xfId="0" applyNumberFormat="1" applyFont="1" applyFill="1" applyBorder="1" applyAlignment="1">
      <alignment vertical="center" wrapText="1" readingOrder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7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49" fontId="15" fillId="3" borderId="17" xfId="0" applyNumberFormat="1" applyFont="1" applyFill="1" applyBorder="1" applyAlignment="1">
      <alignment horizontal="center" vertical="center" wrapText="1" readingOrder="1"/>
    </xf>
    <xf numFmtId="49" fontId="15" fillId="3" borderId="18" xfId="0" applyNumberFormat="1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dezhdahospital.com/" TargetMode="External"/><Relationship Id="rId1" Type="http://schemas.openxmlformats.org/officeDocument/2006/relationships/hyperlink" Target="mailto:mbal@nadezhd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showGridLines="0" view="pageBreakPreview" zoomScale="80" zoomScaleNormal="100" zoomScaleSheetLayoutView="80" workbookViewId="0">
      <selection activeCell="A19" sqref="A19:F19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6" t="s">
        <v>24</v>
      </c>
      <c r="B1" s="67"/>
      <c r="C1" s="67"/>
      <c r="D1" s="67"/>
      <c r="E1" s="67"/>
      <c r="F1" s="68"/>
    </row>
    <row r="2" spans="1:6" ht="15.75" x14ac:dyDescent="0.25">
      <c r="A2" s="69" t="s">
        <v>1</v>
      </c>
      <c r="B2" s="70"/>
      <c r="C2" s="70"/>
      <c r="D2" s="70"/>
      <c r="E2" s="70"/>
      <c r="F2" s="71"/>
    </row>
    <row r="3" spans="1:6" ht="15.75" x14ac:dyDescent="0.25">
      <c r="A3" s="3" t="s">
        <v>4</v>
      </c>
      <c r="B3" s="20" t="s">
        <v>25</v>
      </c>
      <c r="C3" s="4" t="s">
        <v>5</v>
      </c>
      <c r="D3" s="20" t="s">
        <v>26</v>
      </c>
      <c r="E3" s="4" t="s">
        <v>6</v>
      </c>
      <c r="F3" s="21" t="s">
        <v>18</v>
      </c>
    </row>
    <row r="4" spans="1:6" ht="15.75" x14ac:dyDescent="0.25">
      <c r="A4" s="60" t="s">
        <v>27</v>
      </c>
      <c r="B4" s="61"/>
      <c r="C4" s="61"/>
      <c r="D4" s="61"/>
      <c r="E4" s="61"/>
      <c r="F4" s="62"/>
    </row>
    <row r="5" spans="1:6" ht="15.75" x14ac:dyDescent="0.25">
      <c r="A5" s="63" t="s">
        <v>0</v>
      </c>
      <c r="B5" s="64"/>
      <c r="C5" s="64"/>
      <c r="D5" s="64"/>
      <c r="E5" s="64"/>
      <c r="F5" s="65"/>
    </row>
    <row r="6" spans="1:6" ht="15.75" x14ac:dyDescent="0.25">
      <c r="A6" s="3" t="s">
        <v>7</v>
      </c>
      <c r="B6" s="7" t="s">
        <v>19</v>
      </c>
      <c r="C6" s="4" t="s">
        <v>8</v>
      </c>
      <c r="D6" s="7" t="s">
        <v>20</v>
      </c>
      <c r="E6" s="4" t="s">
        <v>9</v>
      </c>
      <c r="F6" s="23" t="s">
        <v>19</v>
      </c>
    </row>
    <row r="7" spans="1:6" ht="15.75" x14ac:dyDescent="0.25">
      <c r="A7" s="63" t="s">
        <v>11</v>
      </c>
      <c r="B7" s="64"/>
      <c r="C7" s="64"/>
      <c r="D7" s="64"/>
      <c r="E7" s="64"/>
      <c r="F7" s="65"/>
    </row>
    <row r="8" spans="1:6" ht="15.75" x14ac:dyDescent="0.25">
      <c r="A8" s="3" t="s">
        <v>10</v>
      </c>
      <c r="B8" s="22" t="s">
        <v>21</v>
      </c>
      <c r="C8" s="4" t="s">
        <v>14</v>
      </c>
      <c r="D8" s="22">
        <v>3</v>
      </c>
      <c r="E8" s="4" t="s">
        <v>13</v>
      </c>
      <c r="F8" s="23"/>
    </row>
    <row r="9" spans="1:6" ht="15.75" x14ac:dyDescent="0.25">
      <c r="A9" s="45" t="s">
        <v>11</v>
      </c>
      <c r="B9" s="46"/>
      <c r="C9" s="46"/>
      <c r="D9" s="46"/>
      <c r="E9" s="46"/>
      <c r="F9" s="47"/>
    </row>
    <row r="10" spans="1:6" ht="15.75" x14ac:dyDescent="0.25">
      <c r="A10" s="3" t="s">
        <v>7</v>
      </c>
      <c r="B10" s="7" t="s">
        <v>19</v>
      </c>
      <c r="C10" s="4" t="s">
        <v>8</v>
      </c>
      <c r="D10" s="7" t="s">
        <v>28</v>
      </c>
      <c r="E10" s="4" t="s">
        <v>9</v>
      </c>
      <c r="F10" s="23" t="s">
        <v>19</v>
      </c>
    </row>
    <row r="11" spans="1:6" ht="15.75" x14ac:dyDescent="0.25">
      <c r="A11" s="63" t="s">
        <v>11</v>
      </c>
      <c r="B11" s="64"/>
      <c r="C11" s="64"/>
      <c r="D11" s="64"/>
      <c r="E11" s="64"/>
      <c r="F11" s="65"/>
    </row>
    <row r="12" spans="1:6" ht="15.75" x14ac:dyDescent="0.25">
      <c r="A12" s="3" t="s">
        <v>29</v>
      </c>
      <c r="B12" s="22" t="s">
        <v>30</v>
      </c>
      <c r="C12" s="4" t="s">
        <v>14</v>
      </c>
      <c r="D12" s="22" t="s">
        <v>32</v>
      </c>
      <c r="E12" s="4" t="s">
        <v>31</v>
      </c>
      <c r="F12" s="23"/>
    </row>
    <row r="13" spans="1:6" ht="19.5" customHeight="1" x14ac:dyDescent="0.25">
      <c r="A13" s="45" t="s">
        <v>11</v>
      </c>
      <c r="B13" s="46"/>
      <c r="C13" s="46"/>
      <c r="D13" s="46"/>
      <c r="E13" s="46"/>
      <c r="F13" s="47"/>
    </row>
    <row r="14" spans="1:6" ht="19.5" customHeight="1" x14ac:dyDescent="0.25">
      <c r="A14" s="60" t="s">
        <v>22</v>
      </c>
      <c r="B14" s="61"/>
      <c r="C14" s="61"/>
      <c r="D14" s="61"/>
      <c r="E14" s="61"/>
      <c r="F14" s="62"/>
    </row>
    <row r="15" spans="1:6" ht="23.25" customHeight="1" x14ac:dyDescent="0.25">
      <c r="A15" s="63" t="s">
        <v>12</v>
      </c>
      <c r="B15" s="64"/>
      <c r="C15" s="64"/>
      <c r="D15" s="64"/>
      <c r="E15" s="64"/>
      <c r="F15" s="65"/>
    </row>
    <row r="16" spans="1:6" ht="16.5" thickBot="1" x14ac:dyDescent="0.3">
      <c r="A16" s="5" t="s">
        <v>2</v>
      </c>
      <c r="B16" s="24" t="s">
        <v>23</v>
      </c>
      <c r="C16" s="6" t="s">
        <v>3</v>
      </c>
      <c r="D16" s="8">
        <v>886200682</v>
      </c>
      <c r="E16" s="9"/>
      <c r="F16" s="10"/>
    </row>
    <row r="17" spans="1:6" ht="16.5" thickBot="1" x14ac:dyDescent="0.3">
      <c r="A17" s="1"/>
    </row>
    <row r="18" spans="1:6" ht="15.75" x14ac:dyDescent="0.25">
      <c r="A18" s="57"/>
      <c r="B18" s="58"/>
      <c r="C18" s="58"/>
      <c r="D18" s="58"/>
      <c r="E18" s="58"/>
      <c r="F18" s="59"/>
    </row>
    <row r="19" spans="1:6" ht="42.75" customHeight="1" x14ac:dyDescent="0.25">
      <c r="A19" s="54" t="s">
        <v>1508</v>
      </c>
      <c r="B19" s="55"/>
      <c r="C19" s="55"/>
      <c r="D19" s="55"/>
      <c r="E19" s="55"/>
      <c r="F19" s="56"/>
    </row>
    <row r="20" spans="1:6" ht="15.75" x14ac:dyDescent="0.25">
      <c r="A20" s="48"/>
      <c r="B20" s="49"/>
      <c r="C20" s="49"/>
      <c r="D20" s="49"/>
      <c r="E20" s="49"/>
      <c r="F20" s="50"/>
    </row>
    <row r="21" spans="1:6" ht="42.75" customHeight="1" x14ac:dyDescent="0.25">
      <c r="A21" s="51" t="s">
        <v>15</v>
      </c>
      <c r="B21" s="52"/>
      <c r="C21" s="52"/>
      <c r="D21" s="52"/>
      <c r="E21" s="52"/>
      <c r="F21" s="53"/>
    </row>
    <row r="22" spans="1:6" ht="15.75" x14ac:dyDescent="0.25">
      <c r="A22" s="48"/>
      <c r="B22" s="49"/>
      <c r="C22" s="49"/>
      <c r="D22" s="49"/>
      <c r="E22" s="49"/>
      <c r="F22" s="50"/>
    </row>
    <row r="23" spans="1:6" ht="42.75" customHeight="1" x14ac:dyDescent="0.25">
      <c r="A23" s="51" t="s">
        <v>16</v>
      </c>
      <c r="B23" s="52"/>
      <c r="C23" s="52"/>
      <c r="D23" s="52"/>
      <c r="E23" s="52"/>
      <c r="F23" s="53"/>
    </row>
  </sheetData>
  <mergeCells count="16">
    <mergeCell ref="A11:F11"/>
    <mergeCell ref="A1:F1"/>
    <mergeCell ref="A2:F2"/>
    <mergeCell ref="A7:F7"/>
    <mergeCell ref="A4:F4"/>
    <mergeCell ref="A5:F5"/>
    <mergeCell ref="A9:F9"/>
    <mergeCell ref="A13:F13"/>
    <mergeCell ref="A20:F20"/>
    <mergeCell ref="A21:F21"/>
    <mergeCell ref="A22:F22"/>
    <mergeCell ref="A23:F23"/>
    <mergeCell ref="A19:F19"/>
    <mergeCell ref="A18:F18"/>
    <mergeCell ref="A14:F14"/>
    <mergeCell ref="A15:F15"/>
  </mergeCells>
  <hyperlinks>
    <hyperlink ref="B16" r:id="rId1" xr:uid="{1DF57D15-B4DF-4333-B93F-0F209C1382AF}"/>
    <hyperlink ref="A19" r:id="rId2" xr:uid="{A3947CBF-2C86-4462-83DC-71612F802E7B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99"/>
  <sheetViews>
    <sheetView tabSelected="1" topLeftCell="A1002" zoomScale="87" zoomScaleNormal="87" workbookViewId="0">
      <selection activeCell="C1024" sqref="C1024"/>
    </sheetView>
  </sheetViews>
  <sheetFormatPr defaultColWidth="9.140625" defaultRowHeight="15" x14ac:dyDescent="0.25"/>
  <cols>
    <col min="1" max="1" width="5.42578125" style="12" customWidth="1"/>
    <col min="2" max="2" width="75.85546875" style="12" customWidth="1"/>
    <col min="3" max="3" width="11.7109375" style="12" customWidth="1"/>
    <col min="4" max="6" width="10.28515625" style="12" customWidth="1"/>
    <col min="7" max="16384" width="9.140625" style="12"/>
  </cols>
  <sheetData>
    <row r="1" spans="1:8" s="11" customFormat="1" ht="18.75" x14ac:dyDescent="0.25">
      <c r="A1" s="74" t="s">
        <v>17</v>
      </c>
      <c r="B1" s="74"/>
      <c r="C1" s="74"/>
      <c r="D1" s="74"/>
      <c r="E1" s="74"/>
      <c r="F1" s="74"/>
    </row>
    <row r="2" spans="1:8" ht="20.25" x14ac:dyDescent="0.25">
      <c r="A2" s="75" t="str">
        <f>InfoHospital!A1</f>
        <v>Медицински център Надежда Клиникал ЕООД</v>
      </c>
      <c r="B2" s="75"/>
      <c r="C2" s="75"/>
      <c r="D2" s="75"/>
      <c r="E2" s="75"/>
      <c r="F2" s="75"/>
    </row>
    <row r="3" spans="1:8" ht="15.75" x14ac:dyDescent="0.25">
      <c r="A3" s="76" t="s">
        <v>1</v>
      </c>
      <c r="B3" s="76"/>
      <c r="C3" s="76"/>
      <c r="D3" s="76"/>
      <c r="E3" s="76"/>
      <c r="F3" s="76"/>
    </row>
    <row r="4" spans="1:8" ht="15.75" x14ac:dyDescent="0.25">
      <c r="A4" s="19" t="s">
        <v>4</v>
      </c>
      <c r="B4" s="18" t="str">
        <f>InfoHospital!B3</f>
        <v>204945282</v>
      </c>
      <c r="C4" s="17"/>
      <c r="D4" s="17"/>
      <c r="E4" s="17"/>
      <c r="F4" s="17"/>
    </row>
    <row r="5" spans="1:8" x14ac:dyDescent="0.25">
      <c r="A5" s="77" t="s">
        <v>1509</v>
      </c>
      <c r="B5" s="77"/>
      <c r="C5" s="77"/>
      <c r="D5" s="77"/>
      <c r="E5" s="77"/>
      <c r="F5" s="77"/>
    </row>
    <row r="6" spans="1:8" s="14" customFormat="1" ht="33.75" x14ac:dyDescent="0.25">
      <c r="A6" s="42" t="s">
        <v>840</v>
      </c>
      <c r="B6" s="25" t="s">
        <v>841</v>
      </c>
      <c r="C6" s="26" t="s">
        <v>842</v>
      </c>
      <c r="D6" s="26" t="s">
        <v>843</v>
      </c>
      <c r="E6" s="26" t="s">
        <v>844</v>
      </c>
      <c r="F6" s="26" t="s">
        <v>845</v>
      </c>
      <c r="G6" s="26" t="s">
        <v>846</v>
      </c>
      <c r="H6" s="26" t="s">
        <v>847</v>
      </c>
    </row>
    <row r="7" spans="1:8" s="15" customFormat="1" ht="13.5" x14ac:dyDescent="0.15">
      <c r="A7" s="28">
        <v>5253</v>
      </c>
      <c r="B7" s="29" t="s">
        <v>189</v>
      </c>
      <c r="C7" s="30">
        <v>3.5</v>
      </c>
      <c r="D7" s="31">
        <f>C7/1.95583</f>
        <v>1.7895215841867647</v>
      </c>
      <c r="E7" s="30"/>
      <c r="F7" s="30"/>
      <c r="G7" s="30"/>
      <c r="H7" s="32"/>
    </row>
    <row r="8" spans="1:8" s="13" customFormat="1" ht="12.75" x14ac:dyDescent="0.15">
      <c r="A8" s="28">
        <v>5251</v>
      </c>
      <c r="B8" s="29" t="s">
        <v>607</v>
      </c>
      <c r="C8" s="30">
        <v>1</v>
      </c>
      <c r="D8" s="31">
        <f t="shared" ref="D8:D9" si="0">C8/1.95583</f>
        <v>0.51129188119621849</v>
      </c>
      <c r="E8" s="30"/>
      <c r="F8" s="30"/>
      <c r="G8" s="30"/>
      <c r="H8" s="32"/>
    </row>
    <row r="9" spans="1:8" s="16" customFormat="1" ht="12.75" x14ac:dyDescent="0.15">
      <c r="A9" s="28">
        <v>5252</v>
      </c>
      <c r="B9" s="29" t="s">
        <v>606</v>
      </c>
      <c r="C9" s="30">
        <v>2.9</v>
      </c>
      <c r="D9" s="31">
        <f t="shared" si="0"/>
        <v>1.4827464554690335</v>
      </c>
      <c r="E9" s="30"/>
      <c r="F9" s="30"/>
      <c r="G9" s="30"/>
      <c r="H9" s="32"/>
    </row>
    <row r="10" spans="1:8" s="16" customFormat="1" ht="12.75" x14ac:dyDescent="0.25">
      <c r="A10" s="72" t="s">
        <v>848</v>
      </c>
      <c r="B10" s="73"/>
      <c r="C10" s="43"/>
      <c r="D10" s="43"/>
      <c r="E10" s="43"/>
      <c r="F10" s="43"/>
      <c r="G10" s="43"/>
      <c r="H10" s="44"/>
    </row>
    <row r="11" spans="1:8" s="16" customFormat="1" ht="12.75" x14ac:dyDescent="0.15">
      <c r="A11" s="28">
        <v>6255</v>
      </c>
      <c r="B11" s="29" t="s">
        <v>599</v>
      </c>
      <c r="C11" s="30">
        <v>68.45</v>
      </c>
      <c r="D11" s="31">
        <f t="shared" ref="D11:D41" si="1">C11/1.95583</f>
        <v>34.997929267881155</v>
      </c>
      <c r="E11" s="30"/>
      <c r="F11" s="30"/>
      <c r="G11" s="30"/>
      <c r="H11" s="32"/>
    </row>
    <row r="12" spans="1:8" s="16" customFormat="1" ht="12.75" x14ac:dyDescent="0.15">
      <c r="A12" s="28">
        <v>13126</v>
      </c>
      <c r="B12" s="29" t="s">
        <v>849</v>
      </c>
      <c r="C12" s="30">
        <v>119.31</v>
      </c>
      <c r="D12" s="31">
        <f t="shared" si="1"/>
        <v>61.002234345520833</v>
      </c>
      <c r="E12" s="30"/>
      <c r="F12" s="30"/>
      <c r="G12" s="30"/>
      <c r="H12" s="32"/>
    </row>
    <row r="13" spans="1:8" s="16" customFormat="1" ht="12.75" x14ac:dyDescent="0.15">
      <c r="A13" s="28">
        <v>6190</v>
      </c>
      <c r="B13" s="29" t="s">
        <v>291</v>
      </c>
      <c r="C13" s="30">
        <v>146.69</v>
      </c>
      <c r="D13" s="31">
        <f t="shared" si="1"/>
        <v>75.001406052673289</v>
      </c>
      <c r="E13" s="30"/>
      <c r="F13" s="30"/>
      <c r="G13" s="30"/>
      <c r="H13" s="32"/>
    </row>
    <row r="14" spans="1:8" s="16" customFormat="1" ht="12.75" x14ac:dyDescent="0.15">
      <c r="A14" s="28">
        <v>6135</v>
      </c>
      <c r="B14" s="29" t="s">
        <v>742</v>
      </c>
      <c r="C14" s="30">
        <v>361.83</v>
      </c>
      <c r="D14" s="31">
        <f t="shared" si="1"/>
        <v>185.00074137322773</v>
      </c>
      <c r="E14" s="30"/>
      <c r="F14" s="30"/>
      <c r="G14" s="30"/>
      <c r="H14" s="32"/>
    </row>
    <row r="15" spans="1:8" s="16" customFormat="1" ht="12.75" x14ac:dyDescent="0.15">
      <c r="A15" s="28">
        <v>6136</v>
      </c>
      <c r="B15" s="29" t="s">
        <v>737</v>
      </c>
      <c r="C15" s="30">
        <v>547.63</v>
      </c>
      <c r="D15" s="31">
        <f t="shared" si="1"/>
        <v>279.99877289948512</v>
      </c>
      <c r="E15" s="30"/>
      <c r="F15" s="30"/>
      <c r="G15" s="30"/>
      <c r="H15" s="32"/>
    </row>
    <row r="16" spans="1:8" s="13" customFormat="1" ht="12.75" x14ac:dyDescent="0.15">
      <c r="A16" s="28">
        <v>6134</v>
      </c>
      <c r="B16" s="29" t="s">
        <v>738</v>
      </c>
      <c r="C16" s="30">
        <v>244.48</v>
      </c>
      <c r="D16" s="31">
        <f t="shared" si="1"/>
        <v>125.0006391148515</v>
      </c>
      <c r="E16" s="30"/>
      <c r="F16" s="30"/>
      <c r="G16" s="30"/>
      <c r="H16" s="32"/>
    </row>
    <row r="17" spans="1:8" s="13" customFormat="1" ht="12.75" x14ac:dyDescent="0.15">
      <c r="A17" s="28">
        <v>6137</v>
      </c>
      <c r="B17" s="29" t="s">
        <v>739</v>
      </c>
      <c r="C17" s="30">
        <v>606.30999999999995</v>
      </c>
      <c r="D17" s="31">
        <f t="shared" si="1"/>
        <v>310.00138048807923</v>
      </c>
      <c r="E17" s="30"/>
      <c r="F17" s="30"/>
      <c r="G17" s="30"/>
      <c r="H17" s="32"/>
    </row>
    <row r="18" spans="1:8" s="16" customFormat="1" ht="12.75" x14ac:dyDescent="0.15">
      <c r="A18" s="28">
        <v>6138</v>
      </c>
      <c r="B18" s="29" t="s">
        <v>740</v>
      </c>
      <c r="C18" s="30">
        <v>762.77</v>
      </c>
      <c r="D18" s="31">
        <f t="shared" si="1"/>
        <v>389.99810822003957</v>
      </c>
      <c r="E18" s="30"/>
      <c r="F18" s="30"/>
      <c r="G18" s="30"/>
      <c r="H18" s="32"/>
    </row>
    <row r="19" spans="1:8" s="16" customFormat="1" ht="12.75" x14ac:dyDescent="0.15">
      <c r="A19" s="28">
        <v>6139</v>
      </c>
      <c r="B19" s="29" t="s">
        <v>741</v>
      </c>
      <c r="C19" s="30">
        <v>997.47</v>
      </c>
      <c r="D19" s="31">
        <f t="shared" si="1"/>
        <v>509.99831273679206</v>
      </c>
      <c r="E19" s="30"/>
      <c r="F19" s="30"/>
      <c r="G19" s="30"/>
      <c r="H19" s="32"/>
    </row>
    <row r="20" spans="1:8" s="16" customFormat="1" ht="12.75" x14ac:dyDescent="0.15">
      <c r="A20" s="28">
        <v>5325</v>
      </c>
      <c r="B20" s="29" t="s">
        <v>658</v>
      </c>
      <c r="C20" s="30">
        <v>58.67</v>
      </c>
      <c r="D20" s="31">
        <f t="shared" si="1"/>
        <v>29.997494669782139</v>
      </c>
      <c r="E20" s="30"/>
      <c r="F20" s="30"/>
      <c r="G20" s="30"/>
      <c r="H20" s="32"/>
    </row>
    <row r="21" spans="1:8" s="13" customFormat="1" ht="12.75" x14ac:dyDescent="0.15">
      <c r="A21" s="28">
        <v>5335</v>
      </c>
      <c r="B21" s="29" t="s">
        <v>327</v>
      </c>
      <c r="C21" s="30">
        <v>488.96</v>
      </c>
      <c r="D21" s="31">
        <f t="shared" si="1"/>
        <v>250.00127822970299</v>
      </c>
      <c r="E21" s="30"/>
      <c r="F21" s="30"/>
      <c r="G21" s="30"/>
      <c r="H21" s="32"/>
    </row>
    <row r="22" spans="1:8" s="13" customFormat="1" ht="12.75" x14ac:dyDescent="0.15">
      <c r="A22" s="28">
        <v>5338</v>
      </c>
      <c r="B22" s="29" t="s">
        <v>326</v>
      </c>
      <c r="C22" s="30">
        <v>254.26</v>
      </c>
      <c r="D22" s="31">
        <f t="shared" si="1"/>
        <v>130.0010737129505</v>
      </c>
      <c r="E22" s="30"/>
      <c r="F22" s="30"/>
      <c r="G22" s="30"/>
      <c r="H22" s="32"/>
    </row>
    <row r="23" spans="1:8" s="13" customFormat="1" ht="12.75" x14ac:dyDescent="0.15">
      <c r="A23" s="28">
        <v>12910</v>
      </c>
      <c r="B23" s="29" t="s">
        <v>373</v>
      </c>
      <c r="C23" s="30">
        <v>60.14</v>
      </c>
      <c r="D23" s="31">
        <f t="shared" si="1"/>
        <v>30.74909373514058</v>
      </c>
      <c r="E23" s="30"/>
      <c r="F23" s="30"/>
      <c r="G23" s="30"/>
      <c r="H23" s="32"/>
    </row>
    <row r="24" spans="1:8" s="13" customFormat="1" ht="12.75" x14ac:dyDescent="0.15">
      <c r="A24" s="28">
        <v>13282</v>
      </c>
      <c r="B24" s="29" t="s">
        <v>850</v>
      </c>
      <c r="C24" s="30">
        <v>21.51</v>
      </c>
      <c r="D24" s="31">
        <f t="shared" si="1"/>
        <v>10.997888364530661</v>
      </c>
      <c r="E24" s="30"/>
      <c r="F24" s="30"/>
      <c r="G24" s="30"/>
      <c r="H24" s="32"/>
    </row>
    <row r="25" spans="1:8" s="13" customFormat="1" ht="12.75" x14ac:dyDescent="0.15">
      <c r="A25" s="28">
        <v>12913</v>
      </c>
      <c r="B25" s="29" t="s">
        <v>279</v>
      </c>
      <c r="C25" s="30">
        <v>27.38</v>
      </c>
      <c r="D25" s="31">
        <f t="shared" si="1"/>
        <v>13.999171707152462</v>
      </c>
      <c r="E25" s="30"/>
      <c r="F25" s="30"/>
      <c r="G25" s="30"/>
      <c r="H25" s="32"/>
    </row>
    <row r="26" spans="1:8" s="13" customFormat="1" ht="12.75" x14ac:dyDescent="0.15">
      <c r="A26" s="28">
        <v>5344</v>
      </c>
      <c r="B26" s="29" t="s">
        <v>512</v>
      </c>
      <c r="C26" s="30">
        <v>88.01</v>
      </c>
      <c r="D26" s="31">
        <f t="shared" si="1"/>
        <v>44.998798464079194</v>
      </c>
      <c r="E26" s="30"/>
      <c r="F26" s="30"/>
      <c r="G26" s="30"/>
      <c r="H26" s="32"/>
    </row>
    <row r="27" spans="1:8" s="13" customFormat="1" ht="12.75" x14ac:dyDescent="0.15">
      <c r="A27" s="28">
        <v>5346</v>
      </c>
      <c r="B27" s="29" t="s">
        <v>499</v>
      </c>
      <c r="C27" s="30">
        <v>107.57</v>
      </c>
      <c r="D27" s="31">
        <f t="shared" si="1"/>
        <v>54.999667660277218</v>
      </c>
      <c r="E27" s="30"/>
      <c r="F27" s="30"/>
      <c r="G27" s="30"/>
      <c r="H27" s="32"/>
    </row>
    <row r="28" spans="1:8" s="13" customFormat="1" ht="12.75" x14ac:dyDescent="0.15">
      <c r="A28" s="28">
        <v>5349</v>
      </c>
      <c r="B28" s="29" t="s">
        <v>514</v>
      </c>
      <c r="C28" s="30">
        <v>215.14</v>
      </c>
      <c r="D28" s="31">
        <f t="shared" si="1"/>
        <v>109.99933532055444</v>
      </c>
      <c r="E28" s="30"/>
      <c r="F28" s="30"/>
      <c r="G28" s="30"/>
      <c r="H28" s="32"/>
    </row>
    <row r="29" spans="1:8" s="13" customFormat="1" ht="12.75" x14ac:dyDescent="0.15">
      <c r="A29" s="28">
        <v>9551</v>
      </c>
      <c r="B29" s="29" t="s">
        <v>515</v>
      </c>
      <c r="C29" s="30">
        <v>782.33</v>
      </c>
      <c r="D29" s="31">
        <f t="shared" si="1"/>
        <v>399.99897741623766</v>
      </c>
      <c r="E29" s="30"/>
      <c r="F29" s="30"/>
      <c r="G29" s="30"/>
      <c r="H29" s="32"/>
    </row>
    <row r="30" spans="1:8" x14ac:dyDescent="0.15">
      <c r="A30" s="28">
        <v>9657</v>
      </c>
      <c r="B30" s="29" t="s">
        <v>135</v>
      </c>
      <c r="C30" s="30">
        <v>269.89999999999998</v>
      </c>
      <c r="D30" s="31">
        <f t="shared" si="1"/>
        <v>137.99767873485936</v>
      </c>
      <c r="E30" s="30"/>
      <c r="F30" s="30"/>
      <c r="G30" s="30"/>
      <c r="H30" s="32"/>
    </row>
    <row r="31" spans="1:8" x14ac:dyDescent="0.15">
      <c r="A31" s="28">
        <v>5354</v>
      </c>
      <c r="B31" s="29" t="s">
        <v>143</v>
      </c>
      <c r="C31" s="30">
        <v>107.57</v>
      </c>
      <c r="D31" s="31">
        <f t="shared" si="1"/>
        <v>54.999667660277218</v>
      </c>
      <c r="E31" s="30"/>
      <c r="F31" s="30"/>
      <c r="G31" s="30"/>
      <c r="H31" s="32"/>
    </row>
    <row r="32" spans="1:8" x14ac:dyDescent="0.15">
      <c r="A32" s="28">
        <v>5356</v>
      </c>
      <c r="B32" s="29" t="s">
        <v>513</v>
      </c>
      <c r="C32" s="30">
        <v>227.85</v>
      </c>
      <c r="D32" s="31">
        <f t="shared" si="1"/>
        <v>116.49785513055838</v>
      </c>
      <c r="E32" s="30"/>
      <c r="F32" s="30"/>
      <c r="G32" s="30"/>
      <c r="H32" s="32"/>
    </row>
    <row r="33" spans="1:8" x14ac:dyDescent="0.15">
      <c r="A33" s="28">
        <v>5359</v>
      </c>
      <c r="B33" s="29" t="s">
        <v>851</v>
      </c>
      <c r="C33" s="30">
        <v>575.01</v>
      </c>
      <c r="D33" s="31">
        <f t="shared" si="1"/>
        <v>293.99794460663759</v>
      </c>
      <c r="E33" s="30"/>
      <c r="F33" s="30"/>
      <c r="G33" s="30"/>
      <c r="H33" s="32"/>
    </row>
    <row r="34" spans="1:8" x14ac:dyDescent="0.15">
      <c r="A34" s="28">
        <v>5360</v>
      </c>
      <c r="B34" s="29" t="s">
        <v>751</v>
      </c>
      <c r="C34" s="30">
        <v>60.63</v>
      </c>
      <c r="D34" s="31">
        <f t="shared" si="1"/>
        <v>30.99962675692673</v>
      </c>
      <c r="E34" s="30"/>
      <c r="F34" s="30"/>
      <c r="G34" s="30"/>
      <c r="H34" s="32"/>
    </row>
    <row r="35" spans="1:8" x14ac:dyDescent="0.15">
      <c r="A35" s="28">
        <v>5361</v>
      </c>
      <c r="B35" s="29" t="s">
        <v>748</v>
      </c>
      <c r="C35" s="30">
        <v>60.63</v>
      </c>
      <c r="D35" s="31">
        <f t="shared" si="1"/>
        <v>30.99962675692673</v>
      </c>
      <c r="E35" s="30"/>
      <c r="F35" s="30"/>
      <c r="G35" s="30"/>
      <c r="H35" s="32"/>
    </row>
    <row r="36" spans="1:8" x14ac:dyDescent="0.15">
      <c r="A36" s="28">
        <v>5362</v>
      </c>
      <c r="B36" s="29" t="s">
        <v>793</v>
      </c>
      <c r="C36" s="30">
        <v>215.14</v>
      </c>
      <c r="D36" s="31">
        <f t="shared" si="1"/>
        <v>109.99933532055444</v>
      </c>
      <c r="E36" s="30"/>
      <c r="F36" s="30"/>
      <c r="G36" s="30"/>
      <c r="H36" s="32"/>
    </row>
    <row r="37" spans="1:8" x14ac:dyDescent="0.15">
      <c r="A37" s="28">
        <v>9656</v>
      </c>
      <c r="B37" s="29" t="s">
        <v>128</v>
      </c>
      <c r="C37" s="30">
        <v>136.91</v>
      </c>
      <c r="D37" s="31">
        <f t="shared" si="1"/>
        <v>70.00097145457427</v>
      </c>
      <c r="E37" s="30"/>
      <c r="F37" s="30"/>
      <c r="G37" s="30"/>
      <c r="H37" s="32"/>
    </row>
    <row r="38" spans="1:8" x14ac:dyDescent="0.15">
      <c r="A38" s="28">
        <v>5363</v>
      </c>
      <c r="B38" s="29" t="s">
        <v>794</v>
      </c>
      <c r="C38" s="30">
        <v>215.14</v>
      </c>
      <c r="D38" s="31">
        <f t="shared" si="1"/>
        <v>109.99933532055444</v>
      </c>
      <c r="E38" s="30"/>
      <c r="F38" s="30"/>
      <c r="G38" s="30"/>
      <c r="H38" s="32"/>
    </row>
    <row r="39" spans="1:8" x14ac:dyDescent="0.15">
      <c r="A39" s="28">
        <v>5364</v>
      </c>
      <c r="B39" s="29" t="s">
        <v>750</v>
      </c>
      <c r="C39" s="30">
        <v>176.02</v>
      </c>
      <c r="D39" s="31">
        <f t="shared" si="1"/>
        <v>89.997596928158387</v>
      </c>
      <c r="E39" s="30"/>
      <c r="F39" s="30"/>
      <c r="G39" s="30"/>
      <c r="H39" s="32"/>
    </row>
    <row r="40" spans="1:8" x14ac:dyDescent="0.15">
      <c r="A40" s="28">
        <v>5365</v>
      </c>
      <c r="B40" s="29" t="s">
        <v>172</v>
      </c>
      <c r="C40" s="30">
        <v>97.79</v>
      </c>
      <c r="D40" s="31">
        <f t="shared" si="1"/>
        <v>49.999233062178213</v>
      </c>
      <c r="E40" s="30"/>
      <c r="F40" s="30"/>
      <c r="G40" s="30"/>
      <c r="H40" s="32"/>
    </row>
    <row r="41" spans="1:8" x14ac:dyDescent="0.15">
      <c r="A41" s="28">
        <v>5367</v>
      </c>
      <c r="B41" s="29" t="s">
        <v>115</v>
      </c>
      <c r="C41" s="30">
        <v>381.39</v>
      </c>
      <c r="D41" s="31">
        <f t="shared" si="1"/>
        <v>195.00161056942576</v>
      </c>
      <c r="E41" s="30"/>
      <c r="F41" s="30"/>
      <c r="G41" s="30"/>
      <c r="H41" s="32"/>
    </row>
    <row r="42" spans="1:8" x14ac:dyDescent="0.25">
      <c r="A42" s="72" t="s">
        <v>852</v>
      </c>
      <c r="B42" s="73"/>
      <c r="C42" s="43"/>
      <c r="D42" s="43"/>
      <c r="E42" s="43"/>
      <c r="F42" s="43"/>
      <c r="G42" s="43"/>
      <c r="H42" s="44"/>
    </row>
    <row r="43" spans="1:8" x14ac:dyDescent="0.15">
      <c r="A43" s="28">
        <v>13122</v>
      </c>
      <c r="B43" s="29" t="s">
        <v>853</v>
      </c>
      <c r="C43" s="30">
        <v>1437.54</v>
      </c>
      <c r="D43" s="31">
        <f t="shared" ref="D43:D68" si="2">C43/1.95583</f>
        <v>735.00253089481191</v>
      </c>
      <c r="E43" s="30"/>
      <c r="F43" s="30"/>
      <c r="G43" s="30"/>
      <c r="H43" s="32"/>
    </row>
    <row r="44" spans="1:8" x14ac:dyDescent="0.15">
      <c r="A44" s="28">
        <v>13108</v>
      </c>
      <c r="B44" s="29" t="s">
        <v>854</v>
      </c>
      <c r="C44" s="30">
        <v>625.87</v>
      </c>
      <c r="D44" s="31">
        <f t="shared" si="2"/>
        <v>320.00224968427727</v>
      </c>
      <c r="E44" s="30"/>
      <c r="F44" s="30"/>
      <c r="G44" s="30"/>
      <c r="H44" s="32"/>
    </row>
    <row r="45" spans="1:8" x14ac:dyDescent="0.15">
      <c r="A45" s="28">
        <v>13109</v>
      </c>
      <c r="B45" s="29" t="s">
        <v>855</v>
      </c>
      <c r="C45" s="30">
        <v>1437.54</v>
      </c>
      <c r="D45" s="31">
        <f t="shared" si="2"/>
        <v>735.00253089481191</v>
      </c>
      <c r="E45" s="30"/>
      <c r="F45" s="30"/>
      <c r="G45" s="30"/>
      <c r="H45" s="32"/>
    </row>
    <row r="46" spans="1:8" x14ac:dyDescent="0.15">
      <c r="A46" s="28">
        <v>13105</v>
      </c>
      <c r="B46" s="29" t="s">
        <v>856</v>
      </c>
      <c r="C46" s="30">
        <v>2249.1999999999998</v>
      </c>
      <c r="D46" s="31">
        <f t="shared" si="2"/>
        <v>1149.9976991865346</v>
      </c>
      <c r="E46" s="30"/>
      <c r="F46" s="30"/>
      <c r="G46" s="30"/>
      <c r="H46" s="32"/>
    </row>
    <row r="47" spans="1:8" x14ac:dyDescent="0.15">
      <c r="A47" s="28">
        <v>13106</v>
      </c>
      <c r="B47" s="29" t="s">
        <v>857</v>
      </c>
      <c r="C47" s="30">
        <v>4596.2</v>
      </c>
      <c r="D47" s="31">
        <f t="shared" si="2"/>
        <v>2349.9997443540592</v>
      </c>
      <c r="E47" s="30"/>
      <c r="F47" s="30"/>
      <c r="G47" s="30"/>
      <c r="H47" s="32"/>
    </row>
    <row r="48" spans="1:8" x14ac:dyDescent="0.15">
      <c r="A48" s="28">
        <v>13107</v>
      </c>
      <c r="B48" s="29" t="s">
        <v>858</v>
      </c>
      <c r="C48" s="30">
        <v>6845.41</v>
      </c>
      <c r="D48" s="31">
        <f t="shared" si="2"/>
        <v>3500.0025564594062</v>
      </c>
      <c r="E48" s="30"/>
      <c r="F48" s="30"/>
      <c r="G48" s="30"/>
      <c r="H48" s="32"/>
    </row>
    <row r="49" spans="1:8" x14ac:dyDescent="0.15">
      <c r="A49" s="28">
        <v>13119</v>
      </c>
      <c r="B49" s="29" t="s">
        <v>859</v>
      </c>
      <c r="C49" s="30">
        <v>1349.52</v>
      </c>
      <c r="D49" s="31">
        <f t="shared" si="2"/>
        <v>689.99861951192077</v>
      </c>
      <c r="E49" s="30"/>
      <c r="F49" s="30"/>
      <c r="G49" s="30"/>
      <c r="H49" s="32"/>
    </row>
    <row r="50" spans="1:8" x14ac:dyDescent="0.15">
      <c r="A50" s="28">
        <v>9697</v>
      </c>
      <c r="B50" s="29" t="s">
        <v>222</v>
      </c>
      <c r="C50" s="30">
        <v>1535.33</v>
      </c>
      <c r="D50" s="31">
        <f t="shared" si="2"/>
        <v>785.00176395699009</v>
      </c>
      <c r="E50" s="30"/>
      <c r="F50" s="30"/>
      <c r="G50" s="30"/>
      <c r="H50" s="32"/>
    </row>
    <row r="51" spans="1:8" x14ac:dyDescent="0.15">
      <c r="A51" s="28">
        <v>9690</v>
      </c>
      <c r="B51" s="29" t="s">
        <v>332</v>
      </c>
      <c r="C51" s="30">
        <v>156.47</v>
      </c>
      <c r="D51" s="31">
        <f t="shared" si="2"/>
        <v>80.001840650772309</v>
      </c>
      <c r="E51" s="30"/>
      <c r="F51" s="30"/>
      <c r="G51" s="30"/>
      <c r="H51" s="32"/>
    </row>
    <row r="52" spans="1:8" x14ac:dyDescent="0.15">
      <c r="A52" s="28">
        <v>6268</v>
      </c>
      <c r="B52" s="29" t="s">
        <v>124</v>
      </c>
      <c r="C52" s="30">
        <v>743.22</v>
      </c>
      <c r="D52" s="31">
        <f t="shared" si="2"/>
        <v>380.00235194265355</v>
      </c>
      <c r="E52" s="30"/>
      <c r="F52" s="30"/>
      <c r="G52" s="30"/>
      <c r="H52" s="32"/>
    </row>
    <row r="53" spans="1:8" x14ac:dyDescent="0.15">
      <c r="A53" s="28">
        <v>13659</v>
      </c>
      <c r="B53" s="29" t="s">
        <v>860</v>
      </c>
      <c r="C53" s="30">
        <v>352.05</v>
      </c>
      <c r="D53" s="31">
        <f t="shared" si="2"/>
        <v>180.00030677512873</v>
      </c>
      <c r="E53" s="30"/>
      <c r="F53" s="30"/>
      <c r="G53" s="30"/>
      <c r="H53" s="32"/>
    </row>
    <row r="54" spans="1:8" x14ac:dyDescent="0.15">
      <c r="A54" s="28">
        <v>13660</v>
      </c>
      <c r="B54" s="29" t="s">
        <v>861</v>
      </c>
      <c r="C54" s="30">
        <v>352.05</v>
      </c>
      <c r="D54" s="31">
        <f t="shared" si="2"/>
        <v>180.00030677512873</v>
      </c>
      <c r="E54" s="30"/>
      <c r="F54" s="30"/>
      <c r="G54" s="30"/>
      <c r="H54" s="32"/>
    </row>
    <row r="55" spans="1:8" x14ac:dyDescent="0.15">
      <c r="A55" s="28">
        <v>13661</v>
      </c>
      <c r="B55" s="29" t="s">
        <v>862</v>
      </c>
      <c r="C55" s="30">
        <v>625.87</v>
      </c>
      <c r="D55" s="31">
        <f t="shared" si="2"/>
        <v>320.00224968427727</v>
      </c>
      <c r="E55" s="30"/>
      <c r="F55" s="30"/>
      <c r="G55" s="30"/>
      <c r="H55" s="32"/>
    </row>
    <row r="56" spans="1:8" x14ac:dyDescent="0.15">
      <c r="A56" s="28">
        <v>13662</v>
      </c>
      <c r="B56" s="29" t="s">
        <v>863</v>
      </c>
      <c r="C56" s="30">
        <v>256.25</v>
      </c>
      <c r="D56" s="31">
        <f t="shared" si="2"/>
        <v>131.018544556531</v>
      </c>
      <c r="E56" s="30"/>
      <c r="F56" s="30"/>
      <c r="G56" s="30"/>
      <c r="H56" s="32"/>
    </row>
    <row r="57" spans="1:8" x14ac:dyDescent="0.15">
      <c r="A57" s="28">
        <v>13664</v>
      </c>
      <c r="B57" s="29" t="s">
        <v>864</v>
      </c>
      <c r="C57" s="30">
        <v>352.05</v>
      </c>
      <c r="D57" s="31">
        <f t="shared" si="2"/>
        <v>180.00030677512873</v>
      </c>
      <c r="E57" s="30"/>
      <c r="F57" s="30"/>
      <c r="G57" s="30"/>
      <c r="H57" s="32"/>
    </row>
    <row r="58" spans="1:8" x14ac:dyDescent="0.15">
      <c r="A58" s="28">
        <v>13665</v>
      </c>
      <c r="B58" s="29" t="s">
        <v>865</v>
      </c>
      <c r="C58" s="30">
        <v>1916.71</v>
      </c>
      <c r="D58" s="31">
        <f t="shared" si="2"/>
        <v>979.99826160760392</v>
      </c>
      <c r="E58" s="30"/>
      <c r="F58" s="30"/>
      <c r="G58" s="30"/>
      <c r="H58" s="32"/>
    </row>
    <row r="59" spans="1:8" x14ac:dyDescent="0.15">
      <c r="A59" s="28">
        <v>5403</v>
      </c>
      <c r="B59" s="29" t="s">
        <v>154</v>
      </c>
      <c r="C59" s="30">
        <v>743.22</v>
      </c>
      <c r="D59" s="31">
        <f t="shared" si="2"/>
        <v>380.00235194265355</v>
      </c>
      <c r="E59" s="30"/>
      <c r="F59" s="30"/>
      <c r="G59" s="30"/>
      <c r="H59" s="32"/>
    </row>
    <row r="60" spans="1:8" x14ac:dyDescent="0.15">
      <c r="A60" s="28">
        <v>5405</v>
      </c>
      <c r="B60" s="29" t="s">
        <v>866</v>
      </c>
      <c r="C60" s="30">
        <v>488.96</v>
      </c>
      <c r="D60" s="31">
        <f t="shared" si="2"/>
        <v>250.00127822970299</v>
      </c>
      <c r="E60" s="30"/>
      <c r="F60" s="30"/>
      <c r="G60" s="30"/>
      <c r="H60" s="32"/>
    </row>
    <row r="61" spans="1:8" x14ac:dyDescent="0.15">
      <c r="A61" s="28">
        <v>5408</v>
      </c>
      <c r="B61" s="29" t="s">
        <v>867</v>
      </c>
      <c r="C61" s="30">
        <v>743.22</v>
      </c>
      <c r="D61" s="31">
        <f t="shared" si="2"/>
        <v>380.00235194265355</v>
      </c>
      <c r="E61" s="30"/>
      <c r="F61" s="30"/>
      <c r="G61" s="30"/>
      <c r="H61" s="32"/>
    </row>
    <row r="62" spans="1:8" x14ac:dyDescent="0.15">
      <c r="A62" s="28">
        <v>5401</v>
      </c>
      <c r="B62" s="29" t="s">
        <v>149</v>
      </c>
      <c r="C62" s="30">
        <v>293.37</v>
      </c>
      <c r="D62" s="31">
        <f t="shared" si="2"/>
        <v>149.99769918653462</v>
      </c>
      <c r="E62" s="30"/>
      <c r="F62" s="30"/>
      <c r="G62" s="30"/>
      <c r="H62" s="32"/>
    </row>
    <row r="63" spans="1:8" x14ac:dyDescent="0.15">
      <c r="A63" s="28">
        <v>9689</v>
      </c>
      <c r="B63" s="29" t="s">
        <v>489</v>
      </c>
      <c r="C63" s="30">
        <v>97.79</v>
      </c>
      <c r="D63" s="31">
        <f t="shared" si="2"/>
        <v>49.999233062178213</v>
      </c>
      <c r="E63" s="30"/>
      <c r="F63" s="30"/>
      <c r="G63" s="30"/>
      <c r="H63" s="32"/>
    </row>
    <row r="64" spans="1:8" x14ac:dyDescent="0.15">
      <c r="A64" s="28">
        <v>6293</v>
      </c>
      <c r="B64" s="29" t="s">
        <v>868</v>
      </c>
      <c r="C64" s="30">
        <v>684.54</v>
      </c>
      <c r="D64" s="31">
        <f t="shared" si="2"/>
        <v>349.99974435405937</v>
      </c>
      <c r="E64" s="30"/>
      <c r="F64" s="30"/>
      <c r="G64" s="30"/>
      <c r="H64" s="32"/>
    </row>
    <row r="65" spans="1:8" x14ac:dyDescent="0.15">
      <c r="A65" s="28">
        <v>5922</v>
      </c>
      <c r="B65" s="29" t="s">
        <v>869</v>
      </c>
      <c r="C65" s="30">
        <v>488.96</v>
      </c>
      <c r="D65" s="31">
        <f t="shared" si="2"/>
        <v>250.00127822970299</v>
      </c>
      <c r="E65" s="30"/>
      <c r="F65" s="30"/>
      <c r="G65" s="30"/>
      <c r="H65" s="32"/>
    </row>
    <row r="66" spans="1:8" x14ac:dyDescent="0.15">
      <c r="A66" s="28">
        <v>5398</v>
      </c>
      <c r="B66" s="29" t="s">
        <v>394</v>
      </c>
      <c r="C66" s="30">
        <v>293.37</v>
      </c>
      <c r="D66" s="31">
        <f t="shared" si="2"/>
        <v>149.99769918653462</v>
      </c>
      <c r="E66" s="30"/>
      <c r="F66" s="30"/>
      <c r="G66" s="30"/>
      <c r="H66" s="32"/>
    </row>
    <row r="67" spans="1:8" x14ac:dyDescent="0.15">
      <c r="A67" s="28">
        <v>5402</v>
      </c>
      <c r="B67" s="29" t="s">
        <v>773</v>
      </c>
      <c r="C67" s="30">
        <v>293.37</v>
      </c>
      <c r="D67" s="31">
        <f t="shared" si="2"/>
        <v>149.99769918653462</v>
      </c>
      <c r="E67" s="30"/>
      <c r="F67" s="30"/>
      <c r="G67" s="30"/>
      <c r="H67" s="32"/>
    </row>
    <row r="68" spans="1:8" x14ac:dyDescent="0.15">
      <c r="A68" s="28">
        <v>5589</v>
      </c>
      <c r="B68" s="29" t="s">
        <v>161</v>
      </c>
      <c r="C68" s="30">
        <v>762.77</v>
      </c>
      <c r="D68" s="31">
        <f t="shared" si="2"/>
        <v>389.99810822003957</v>
      </c>
      <c r="E68" s="30"/>
      <c r="F68" s="30"/>
      <c r="G68" s="30"/>
      <c r="H68" s="32"/>
    </row>
    <row r="69" spans="1:8" x14ac:dyDescent="0.25">
      <c r="A69" s="72" t="s">
        <v>870</v>
      </c>
      <c r="B69" s="73"/>
      <c r="C69" s="43"/>
      <c r="D69" s="43"/>
      <c r="E69" s="43"/>
      <c r="F69" s="43"/>
      <c r="G69" s="43"/>
      <c r="H69" s="44"/>
    </row>
    <row r="70" spans="1:8" x14ac:dyDescent="0.15">
      <c r="A70" s="28">
        <v>5624</v>
      </c>
      <c r="B70" s="29" t="s">
        <v>298</v>
      </c>
      <c r="C70" s="30">
        <v>359.87</v>
      </c>
      <c r="D70" s="31">
        <f t="shared" ref="D70:D115" si="3">C70/1.95583</f>
        <v>183.99860928608317</v>
      </c>
      <c r="E70" s="30"/>
      <c r="F70" s="30"/>
      <c r="G70" s="30"/>
      <c r="H70" s="32"/>
    </row>
    <row r="71" spans="1:8" x14ac:dyDescent="0.15">
      <c r="A71" s="28">
        <v>12981</v>
      </c>
      <c r="B71" s="29" t="s">
        <v>871</v>
      </c>
      <c r="C71" s="30">
        <v>400.95</v>
      </c>
      <c r="D71" s="31">
        <f t="shared" si="3"/>
        <v>205.0024797656238</v>
      </c>
      <c r="E71" s="30"/>
      <c r="F71" s="30"/>
      <c r="G71" s="30"/>
      <c r="H71" s="32"/>
    </row>
    <row r="72" spans="1:8" x14ac:dyDescent="0.15">
      <c r="A72" s="28">
        <v>5255</v>
      </c>
      <c r="B72" s="29" t="s">
        <v>340</v>
      </c>
      <c r="C72" s="30">
        <v>58.67</v>
      </c>
      <c r="D72" s="31">
        <f t="shared" si="3"/>
        <v>29.997494669782139</v>
      </c>
      <c r="E72" s="30"/>
      <c r="F72" s="30"/>
      <c r="G72" s="30"/>
      <c r="H72" s="32"/>
    </row>
    <row r="73" spans="1:8" x14ac:dyDescent="0.15">
      <c r="A73" s="28">
        <v>5256</v>
      </c>
      <c r="B73" s="29" t="s">
        <v>342</v>
      </c>
      <c r="C73" s="30">
        <v>95.84</v>
      </c>
      <c r="D73" s="31">
        <f t="shared" si="3"/>
        <v>49.002213893845585</v>
      </c>
      <c r="E73" s="30"/>
      <c r="F73" s="30"/>
      <c r="G73" s="30"/>
      <c r="H73" s="32"/>
    </row>
    <row r="74" spans="1:8" x14ac:dyDescent="0.15">
      <c r="A74" s="28">
        <v>5257</v>
      </c>
      <c r="B74" s="29" t="s">
        <v>692</v>
      </c>
      <c r="C74" s="30">
        <v>479.18</v>
      </c>
      <c r="D74" s="31">
        <f t="shared" si="3"/>
        <v>245.00084363160397</v>
      </c>
      <c r="E74" s="30"/>
      <c r="F74" s="30"/>
      <c r="G74" s="30"/>
      <c r="H74" s="32"/>
    </row>
    <row r="75" spans="1:8" x14ac:dyDescent="0.15">
      <c r="A75" s="28">
        <v>5259</v>
      </c>
      <c r="B75" s="29" t="s">
        <v>720</v>
      </c>
      <c r="C75" s="30">
        <v>273.82</v>
      </c>
      <c r="D75" s="31">
        <f t="shared" si="3"/>
        <v>140.00194290914854</v>
      </c>
      <c r="E75" s="30"/>
      <c r="F75" s="30"/>
      <c r="G75" s="30"/>
      <c r="H75" s="32"/>
    </row>
    <row r="76" spans="1:8" x14ac:dyDescent="0.15">
      <c r="A76" s="28">
        <v>5254</v>
      </c>
      <c r="B76" s="29" t="s">
        <v>721</v>
      </c>
      <c r="C76" s="30">
        <v>146.69</v>
      </c>
      <c r="D76" s="31">
        <f t="shared" si="3"/>
        <v>75.001406052673289</v>
      </c>
      <c r="E76" s="30"/>
      <c r="F76" s="30"/>
      <c r="G76" s="30"/>
      <c r="H76" s="32"/>
    </row>
    <row r="77" spans="1:8" x14ac:dyDescent="0.15">
      <c r="A77" s="28">
        <v>5755</v>
      </c>
      <c r="B77" s="29" t="s">
        <v>872</v>
      </c>
      <c r="C77" s="30">
        <v>380.41</v>
      </c>
      <c r="D77" s="31">
        <f t="shared" si="3"/>
        <v>194.50054452585348</v>
      </c>
      <c r="E77" s="30"/>
      <c r="F77" s="30"/>
      <c r="G77" s="30"/>
      <c r="H77" s="32"/>
    </row>
    <row r="78" spans="1:8" x14ac:dyDescent="0.15">
      <c r="A78" s="28">
        <v>13253</v>
      </c>
      <c r="B78" s="29" t="s">
        <v>873</v>
      </c>
      <c r="C78" s="30">
        <v>430.28</v>
      </c>
      <c r="D78" s="31">
        <f t="shared" si="3"/>
        <v>219.99867064110887</v>
      </c>
      <c r="E78" s="30"/>
      <c r="F78" s="30"/>
      <c r="G78" s="30"/>
      <c r="H78" s="32"/>
    </row>
    <row r="79" spans="1:8" x14ac:dyDescent="0.15">
      <c r="A79" s="28">
        <v>9840</v>
      </c>
      <c r="B79" s="29" t="s">
        <v>874</v>
      </c>
      <c r="C79" s="30">
        <v>211.23</v>
      </c>
      <c r="D79" s="31">
        <f t="shared" si="3"/>
        <v>108.00018406507722</v>
      </c>
      <c r="E79" s="30"/>
      <c r="F79" s="30"/>
      <c r="G79" s="30"/>
      <c r="H79" s="32"/>
    </row>
    <row r="80" spans="1:8" x14ac:dyDescent="0.15">
      <c r="A80" s="28">
        <v>12979</v>
      </c>
      <c r="B80" s="29" t="s">
        <v>875</v>
      </c>
      <c r="C80" s="30">
        <v>385.3</v>
      </c>
      <c r="D80" s="31">
        <f t="shared" si="3"/>
        <v>197.00076182490298</v>
      </c>
      <c r="E80" s="30"/>
      <c r="F80" s="30"/>
      <c r="G80" s="30"/>
      <c r="H80" s="32"/>
    </row>
    <row r="81" spans="1:8" x14ac:dyDescent="0.15">
      <c r="A81" s="28">
        <v>12978</v>
      </c>
      <c r="B81" s="29" t="s">
        <v>876</v>
      </c>
      <c r="C81" s="30">
        <v>541.76</v>
      </c>
      <c r="D81" s="31">
        <f t="shared" si="3"/>
        <v>276.99748955686334</v>
      </c>
      <c r="E81" s="30"/>
      <c r="F81" s="30"/>
      <c r="G81" s="30"/>
      <c r="H81" s="32"/>
    </row>
    <row r="82" spans="1:8" x14ac:dyDescent="0.15">
      <c r="A82" s="28">
        <v>13227</v>
      </c>
      <c r="B82" s="29" t="s">
        <v>877</v>
      </c>
      <c r="C82" s="30">
        <v>547.63</v>
      </c>
      <c r="D82" s="31">
        <f t="shared" si="3"/>
        <v>279.99877289948512</v>
      </c>
      <c r="E82" s="30"/>
      <c r="F82" s="30"/>
      <c r="G82" s="30"/>
      <c r="H82" s="32"/>
    </row>
    <row r="83" spans="1:8" x14ac:dyDescent="0.15">
      <c r="A83" s="28">
        <v>5262</v>
      </c>
      <c r="B83" s="29" t="s">
        <v>130</v>
      </c>
      <c r="C83" s="30">
        <v>48.9</v>
      </c>
      <c r="D83" s="31">
        <f t="shared" si="3"/>
        <v>25.002172990495083</v>
      </c>
      <c r="E83" s="30"/>
      <c r="F83" s="30"/>
      <c r="G83" s="30"/>
      <c r="H83" s="32"/>
    </row>
    <row r="84" spans="1:8" x14ac:dyDescent="0.15">
      <c r="A84" s="28">
        <v>8791</v>
      </c>
      <c r="B84" s="29" t="s">
        <v>107</v>
      </c>
      <c r="C84" s="30">
        <v>50.85</v>
      </c>
      <c r="D84" s="31">
        <f t="shared" si="3"/>
        <v>25.999192158827711</v>
      </c>
      <c r="E84" s="30"/>
      <c r="F84" s="30"/>
      <c r="G84" s="30"/>
      <c r="H84" s="32"/>
    </row>
    <row r="85" spans="1:8" x14ac:dyDescent="0.15">
      <c r="A85" s="28">
        <v>5263</v>
      </c>
      <c r="B85" s="29" t="s">
        <v>96</v>
      </c>
      <c r="C85" s="30">
        <v>70.41</v>
      </c>
      <c r="D85" s="31">
        <f t="shared" si="3"/>
        <v>36.000061355025743</v>
      </c>
      <c r="E85" s="30"/>
      <c r="F85" s="30"/>
      <c r="G85" s="30"/>
      <c r="H85" s="32"/>
    </row>
    <row r="86" spans="1:8" x14ac:dyDescent="0.15">
      <c r="A86" s="28">
        <v>8790</v>
      </c>
      <c r="B86" s="29" t="s">
        <v>138</v>
      </c>
      <c r="C86" s="30">
        <v>52.81</v>
      </c>
      <c r="D86" s="31">
        <f t="shared" si="3"/>
        <v>27.001324245972299</v>
      </c>
      <c r="E86" s="30"/>
      <c r="F86" s="30"/>
      <c r="G86" s="30"/>
      <c r="H86" s="32"/>
    </row>
    <row r="87" spans="1:8" x14ac:dyDescent="0.15">
      <c r="A87" s="28">
        <v>8789</v>
      </c>
      <c r="B87" s="29" t="s">
        <v>108</v>
      </c>
      <c r="C87" s="30">
        <v>50.85</v>
      </c>
      <c r="D87" s="31">
        <f t="shared" si="3"/>
        <v>25.999192158827711</v>
      </c>
      <c r="E87" s="30"/>
      <c r="F87" s="30"/>
      <c r="G87" s="30"/>
      <c r="H87" s="32"/>
    </row>
    <row r="88" spans="1:8" x14ac:dyDescent="0.15">
      <c r="A88" s="28">
        <v>5264</v>
      </c>
      <c r="B88" s="29" t="s">
        <v>129</v>
      </c>
      <c r="C88" s="30">
        <v>70.41</v>
      </c>
      <c r="D88" s="31">
        <f t="shared" si="3"/>
        <v>36.000061355025743</v>
      </c>
      <c r="E88" s="30"/>
      <c r="F88" s="30"/>
      <c r="G88" s="30"/>
      <c r="H88" s="32"/>
    </row>
    <row r="89" spans="1:8" x14ac:dyDescent="0.15">
      <c r="A89" s="28">
        <v>5265</v>
      </c>
      <c r="B89" s="29" t="s">
        <v>165</v>
      </c>
      <c r="C89" s="30">
        <v>23.47</v>
      </c>
      <c r="D89" s="31">
        <f t="shared" si="3"/>
        <v>12.000020451675248</v>
      </c>
      <c r="E89" s="30"/>
      <c r="F89" s="30"/>
      <c r="G89" s="30"/>
      <c r="H89" s="32"/>
    </row>
    <row r="90" spans="1:8" x14ac:dyDescent="0.15">
      <c r="A90" s="28">
        <v>5266</v>
      </c>
      <c r="B90" s="29" t="s">
        <v>163</v>
      </c>
      <c r="C90" s="30">
        <v>23.47</v>
      </c>
      <c r="D90" s="31">
        <f t="shared" si="3"/>
        <v>12.000020451675248</v>
      </c>
      <c r="E90" s="30"/>
      <c r="F90" s="30"/>
      <c r="G90" s="30"/>
      <c r="H90" s="32"/>
    </row>
    <row r="91" spans="1:8" x14ac:dyDescent="0.15">
      <c r="A91" s="28">
        <v>5267</v>
      </c>
      <c r="B91" s="29" t="s">
        <v>167</v>
      </c>
      <c r="C91" s="30">
        <v>33.25</v>
      </c>
      <c r="D91" s="31">
        <f t="shared" si="3"/>
        <v>17.000455049774263</v>
      </c>
      <c r="E91" s="30"/>
      <c r="F91" s="30"/>
      <c r="G91" s="30"/>
      <c r="H91" s="32"/>
    </row>
    <row r="92" spans="1:8" x14ac:dyDescent="0.15">
      <c r="A92" s="28">
        <v>5268</v>
      </c>
      <c r="B92" s="29" t="s">
        <v>878</v>
      </c>
      <c r="C92" s="30">
        <v>44.98</v>
      </c>
      <c r="D92" s="31">
        <f t="shared" si="3"/>
        <v>22.997908816205907</v>
      </c>
      <c r="E92" s="30"/>
      <c r="F92" s="30"/>
      <c r="G92" s="30"/>
      <c r="H92" s="32"/>
    </row>
    <row r="93" spans="1:8" x14ac:dyDescent="0.15">
      <c r="A93" s="28">
        <v>5269</v>
      </c>
      <c r="B93" s="29" t="s">
        <v>879</v>
      </c>
      <c r="C93" s="30">
        <v>46.94</v>
      </c>
      <c r="D93" s="31">
        <f t="shared" si="3"/>
        <v>24.000040903350495</v>
      </c>
      <c r="E93" s="30"/>
      <c r="F93" s="30"/>
      <c r="G93" s="30"/>
      <c r="H93" s="32"/>
    </row>
    <row r="94" spans="1:8" x14ac:dyDescent="0.15">
      <c r="A94" s="28">
        <v>5270</v>
      </c>
      <c r="B94" s="29" t="s">
        <v>880</v>
      </c>
      <c r="C94" s="30">
        <v>33.25</v>
      </c>
      <c r="D94" s="31">
        <f t="shared" si="3"/>
        <v>17.000455049774263</v>
      </c>
      <c r="E94" s="30"/>
      <c r="F94" s="30"/>
      <c r="G94" s="30"/>
      <c r="H94" s="32"/>
    </row>
    <row r="95" spans="1:8" x14ac:dyDescent="0.15">
      <c r="A95" s="28">
        <v>5271</v>
      </c>
      <c r="B95" s="29" t="s">
        <v>47</v>
      </c>
      <c r="C95" s="30">
        <v>33.25</v>
      </c>
      <c r="D95" s="31">
        <f t="shared" si="3"/>
        <v>17.000455049774263</v>
      </c>
      <c r="E95" s="30"/>
      <c r="F95" s="30"/>
      <c r="G95" s="30"/>
      <c r="H95" s="32"/>
    </row>
    <row r="96" spans="1:8" x14ac:dyDescent="0.15">
      <c r="A96" s="28">
        <v>5272</v>
      </c>
      <c r="B96" s="29" t="s">
        <v>52</v>
      </c>
      <c r="C96" s="30">
        <v>33.25</v>
      </c>
      <c r="D96" s="31">
        <f t="shared" si="3"/>
        <v>17.000455049774263</v>
      </c>
      <c r="E96" s="30"/>
      <c r="F96" s="30"/>
      <c r="G96" s="30"/>
      <c r="H96" s="32"/>
    </row>
    <row r="97" spans="1:8" x14ac:dyDescent="0.15">
      <c r="A97" s="28">
        <v>5273</v>
      </c>
      <c r="B97" s="29" t="s">
        <v>50</v>
      </c>
      <c r="C97" s="30">
        <v>33.25</v>
      </c>
      <c r="D97" s="31">
        <f t="shared" si="3"/>
        <v>17.000455049774263</v>
      </c>
      <c r="E97" s="30"/>
      <c r="F97" s="30"/>
      <c r="G97" s="30"/>
      <c r="H97" s="32"/>
    </row>
    <row r="98" spans="1:8" x14ac:dyDescent="0.15">
      <c r="A98" s="28">
        <v>5274</v>
      </c>
      <c r="B98" s="29" t="s">
        <v>51</v>
      </c>
      <c r="C98" s="30">
        <v>33.25</v>
      </c>
      <c r="D98" s="31">
        <f t="shared" si="3"/>
        <v>17.000455049774263</v>
      </c>
      <c r="E98" s="30"/>
      <c r="F98" s="30"/>
      <c r="G98" s="30"/>
      <c r="H98" s="32"/>
    </row>
    <row r="99" spans="1:8" x14ac:dyDescent="0.15">
      <c r="A99" s="28">
        <v>5275</v>
      </c>
      <c r="B99" s="29" t="s">
        <v>49</v>
      </c>
      <c r="C99" s="30">
        <v>33.25</v>
      </c>
      <c r="D99" s="31">
        <f t="shared" si="3"/>
        <v>17.000455049774263</v>
      </c>
      <c r="E99" s="30"/>
      <c r="F99" s="30"/>
      <c r="G99" s="30"/>
      <c r="H99" s="32"/>
    </row>
    <row r="100" spans="1:8" x14ac:dyDescent="0.15">
      <c r="A100" s="28">
        <v>5276</v>
      </c>
      <c r="B100" s="29" t="s">
        <v>48</v>
      </c>
      <c r="C100" s="30">
        <v>33.25</v>
      </c>
      <c r="D100" s="31">
        <f t="shared" si="3"/>
        <v>17.000455049774263</v>
      </c>
      <c r="E100" s="30"/>
      <c r="F100" s="30"/>
      <c r="G100" s="30"/>
      <c r="H100" s="32"/>
    </row>
    <row r="101" spans="1:8" x14ac:dyDescent="0.15">
      <c r="A101" s="28">
        <v>5277</v>
      </c>
      <c r="B101" s="29" t="s">
        <v>44</v>
      </c>
      <c r="C101" s="30">
        <v>33.25</v>
      </c>
      <c r="D101" s="31">
        <f t="shared" si="3"/>
        <v>17.000455049774263</v>
      </c>
      <c r="E101" s="30"/>
      <c r="F101" s="30"/>
      <c r="G101" s="30"/>
      <c r="H101" s="32"/>
    </row>
    <row r="102" spans="1:8" ht="22.5" x14ac:dyDescent="0.15">
      <c r="A102" s="28">
        <v>5278</v>
      </c>
      <c r="B102" s="29" t="s">
        <v>881</v>
      </c>
      <c r="C102" s="30">
        <v>62.59</v>
      </c>
      <c r="D102" s="31">
        <f t="shared" si="3"/>
        <v>32.001758844071318</v>
      </c>
      <c r="E102" s="30"/>
      <c r="F102" s="30"/>
      <c r="G102" s="30"/>
      <c r="H102" s="32"/>
    </row>
    <row r="103" spans="1:8" x14ac:dyDescent="0.15">
      <c r="A103" s="28">
        <v>5279</v>
      </c>
      <c r="B103" s="29" t="s">
        <v>548</v>
      </c>
      <c r="C103" s="30">
        <v>181.89</v>
      </c>
      <c r="D103" s="31">
        <f t="shared" si="3"/>
        <v>92.998880270780177</v>
      </c>
      <c r="E103" s="30"/>
      <c r="F103" s="30"/>
      <c r="G103" s="30"/>
      <c r="H103" s="32"/>
    </row>
    <row r="104" spans="1:8" x14ac:dyDescent="0.15">
      <c r="A104" s="28">
        <v>5280</v>
      </c>
      <c r="B104" s="29" t="s">
        <v>882</v>
      </c>
      <c r="C104" s="30">
        <v>50.85</v>
      </c>
      <c r="D104" s="31">
        <f t="shared" si="3"/>
        <v>25.999192158827711</v>
      </c>
      <c r="E104" s="30"/>
      <c r="F104" s="30"/>
      <c r="G104" s="30"/>
      <c r="H104" s="32"/>
    </row>
    <row r="105" spans="1:8" ht="22.5" x14ac:dyDescent="0.15">
      <c r="A105" s="28">
        <v>5281</v>
      </c>
      <c r="B105" s="29" t="s">
        <v>338</v>
      </c>
      <c r="C105" s="30">
        <v>336.4</v>
      </c>
      <c r="D105" s="31">
        <f t="shared" si="3"/>
        <v>171.99858883440788</v>
      </c>
      <c r="E105" s="30"/>
      <c r="F105" s="30"/>
      <c r="G105" s="30"/>
      <c r="H105" s="32"/>
    </row>
    <row r="106" spans="1:8" x14ac:dyDescent="0.15">
      <c r="A106" s="28">
        <v>5282</v>
      </c>
      <c r="B106" s="29" t="s">
        <v>339</v>
      </c>
      <c r="C106" s="30">
        <v>312.93</v>
      </c>
      <c r="D106" s="31">
        <f t="shared" si="3"/>
        <v>159.99856838273266</v>
      </c>
      <c r="E106" s="30"/>
      <c r="F106" s="30"/>
      <c r="G106" s="30"/>
      <c r="H106" s="32"/>
    </row>
    <row r="107" spans="1:8" x14ac:dyDescent="0.15">
      <c r="A107" s="28">
        <v>5283</v>
      </c>
      <c r="B107" s="29" t="s">
        <v>883</v>
      </c>
      <c r="C107" s="30">
        <v>80.19</v>
      </c>
      <c r="D107" s="31">
        <f t="shared" si="3"/>
        <v>41.000495953124762</v>
      </c>
      <c r="E107" s="30"/>
      <c r="F107" s="30"/>
      <c r="G107" s="30"/>
      <c r="H107" s="32"/>
    </row>
    <row r="108" spans="1:8" x14ac:dyDescent="0.15">
      <c r="A108" s="28">
        <v>5284</v>
      </c>
      <c r="B108" s="29" t="s">
        <v>341</v>
      </c>
      <c r="C108" s="30">
        <v>234.7</v>
      </c>
      <c r="D108" s="31">
        <f t="shared" si="3"/>
        <v>120.00020451675248</v>
      </c>
      <c r="E108" s="30"/>
      <c r="F108" s="30"/>
      <c r="G108" s="30"/>
      <c r="H108" s="32"/>
    </row>
    <row r="109" spans="1:8" x14ac:dyDescent="0.15">
      <c r="A109" s="28">
        <v>5285</v>
      </c>
      <c r="B109" s="29" t="s">
        <v>43</v>
      </c>
      <c r="C109" s="30">
        <v>50.85</v>
      </c>
      <c r="D109" s="31">
        <f t="shared" si="3"/>
        <v>25.999192158827711</v>
      </c>
      <c r="E109" s="30"/>
      <c r="F109" s="30"/>
      <c r="G109" s="30"/>
      <c r="H109" s="32"/>
    </row>
    <row r="110" spans="1:8" x14ac:dyDescent="0.15">
      <c r="A110" s="28">
        <v>5286</v>
      </c>
      <c r="B110" s="29" t="s">
        <v>106</v>
      </c>
      <c r="C110" s="30">
        <v>27.38</v>
      </c>
      <c r="D110" s="31">
        <f t="shared" si="3"/>
        <v>13.999171707152462</v>
      </c>
      <c r="E110" s="30"/>
      <c r="F110" s="30"/>
      <c r="G110" s="30"/>
      <c r="H110" s="32"/>
    </row>
    <row r="111" spans="1:8" x14ac:dyDescent="0.15">
      <c r="A111" s="28">
        <v>5287</v>
      </c>
      <c r="B111" s="29" t="s">
        <v>105</v>
      </c>
      <c r="C111" s="30">
        <v>27.38</v>
      </c>
      <c r="D111" s="31">
        <f t="shared" si="3"/>
        <v>13.999171707152462</v>
      </c>
      <c r="E111" s="30"/>
      <c r="F111" s="30"/>
      <c r="G111" s="30"/>
      <c r="H111" s="32"/>
    </row>
    <row r="112" spans="1:8" x14ac:dyDescent="0.15">
      <c r="A112" s="28">
        <v>5288</v>
      </c>
      <c r="B112" s="29" t="s">
        <v>104</v>
      </c>
      <c r="C112" s="30">
        <v>27.38</v>
      </c>
      <c r="D112" s="31">
        <f t="shared" si="3"/>
        <v>13.999171707152462</v>
      </c>
      <c r="E112" s="30"/>
      <c r="F112" s="30"/>
      <c r="G112" s="30"/>
      <c r="H112" s="32"/>
    </row>
    <row r="113" spans="1:8" x14ac:dyDescent="0.15">
      <c r="A113" s="28">
        <v>6142</v>
      </c>
      <c r="B113" s="29" t="s">
        <v>795</v>
      </c>
      <c r="C113" s="30">
        <v>27.38</v>
      </c>
      <c r="D113" s="31">
        <f t="shared" si="3"/>
        <v>13.999171707152462</v>
      </c>
      <c r="E113" s="30"/>
      <c r="F113" s="30"/>
      <c r="G113" s="30"/>
      <c r="H113" s="32"/>
    </row>
    <row r="114" spans="1:8" x14ac:dyDescent="0.15">
      <c r="A114" s="28">
        <v>6143</v>
      </c>
      <c r="B114" s="29" t="s">
        <v>796</v>
      </c>
      <c r="C114" s="30">
        <v>27.38</v>
      </c>
      <c r="D114" s="31">
        <f t="shared" si="3"/>
        <v>13.999171707152462</v>
      </c>
      <c r="E114" s="30"/>
      <c r="F114" s="30"/>
      <c r="G114" s="30"/>
      <c r="H114" s="32"/>
    </row>
    <row r="115" spans="1:8" x14ac:dyDescent="0.15">
      <c r="A115" s="28">
        <v>5261</v>
      </c>
      <c r="B115" s="29" t="s">
        <v>884</v>
      </c>
      <c r="C115" s="30">
        <v>479.18</v>
      </c>
      <c r="D115" s="31">
        <f t="shared" si="3"/>
        <v>245.00084363160397</v>
      </c>
      <c r="E115" s="30"/>
      <c r="F115" s="30"/>
      <c r="G115" s="30"/>
      <c r="H115" s="32"/>
    </row>
    <row r="116" spans="1:8" x14ac:dyDescent="0.25">
      <c r="A116" s="72" t="s">
        <v>885</v>
      </c>
      <c r="B116" s="73"/>
      <c r="C116" s="43"/>
      <c r="D116" s="43"/>
      <c r="E116" s="43"/>
      <c r="F116" s="43"/>
      <c r="G116" s="43"/>
      <c r="H116" s="44"/>
    </row>
    <row r="117" spans="1:8" x14ac:dyDescent="0.15">
      <c r="A117" s="28">
        <v>8753</v>
      </c>
      <c r="B117" s="29" t="s">
        <v>311</v>
      </c>
      <c r="C117" s="30">
        <v>165.27</v>
      </c>
      <c r="D117" s="31">
        <f t="shared" ref="D117:D180" si="4">C117/1.95583</f>
        <v>84.501209205299034</v>
      </c>
      <c r="E117" s="30"/>
      <c r="F117" s="30"/>
      <c r="G117" s="30"/>
      <c r="H117" s="32"/>
    </row>
    <row r="118" spans="1:8" x14ac:dyDescent="0.15">
      <c r="A118" s="28">
        <v>6282</v>
      </c>
      <c r="B118" s="29" t="s">
        <v>552</v>
      </c>
      <c r="C118" s="30">
        <v>132.51</v>
      </c>
      <c r="D118" s="31">
        <f t="shared" si="4"/>
        <v>67.751287177310914</v>
      </c>
      <c r="E118" s="30"/>
      <c r="F118" s="30"/>
      <c r="G118" s="30"/>
      <c r="H118" s="32"/>
    </row>
    <row r="119" spans="1:8" x14ac:dyDescent="0.15">
      <c r="A119" s="28">
        <v>8754</v>
      </c>
      <c r="B119" s="29" t="s">
        <v>395</v>
      </c>
      <c r="C119" s="30">
        <v>110.11</v>
      </c>
      <c r="D119" s="31">
        <f t="shared" si="4"/>
        <v>56.298349038515617</v>
      </c>
      <c r="E119" s="30"/>
      <c r="F119" s="30"/>
      <c r="G119" s="30"/>
      <c r="H119" s="32"/>
    </row>
    <row r="120" spans="1:8" x14ac:dyDescent="0.15">
      <c r="A120" s="28">
        <v>6286</v>
      </c>
      <c r="B120" s="29" t="s">
        <v>439</v>
      </c>
      <c r="C120" s="30">
        <v>330.54</v>
      </c>
      <c r="D120" s="31">
        <f t="shared" si="4"/>
        <v>169.00241841059807</v>
      </c>
      <c r="E120" s="30"/>
      <c r="F120" s="30"/>
      <c r="G120" s="30"/>
      <c r="H120" s="32"/>
    </row>
    <row r="121" spans="1:8" x14ac:dyDescent="0.15">
      <c r="A121" s="28">
        <v>6284</v>
      </c>
      <c r="B121" s="29" t="s">
        <v>441</v>
      </c>
      <c r="C121" s="30">
        <v>286.52999999999997</v>
      </c>
      <c r="D121" s="31">
        <f t="shared" si="4"/>
        <v>146.50046271915247</v>
      </c>
      <c r="E121" s="30"/>
      <c r="F121" s="30"/>
      <c r="G121" s="30"/>
      <c r="H121" s="32"/>
    </row>
    <row r="122" spans="1:8" x14ac:dyDescent="0.15">
      <c r="A122" s="28">
        <v>6285</v>
      </c>
      <c r="B122" s="29" t="s">
        <v>442</v>
      </c>
      <c r="C122" s="30">
        <v>286.52999999999997</v>
      </c>
      <c r="D122" s="31">
        <f t="shared" si="4"/>
        <v>146.50046271915247</v>
      </c>
      <c r="E122" s="30"/>
      <c r="F122" s="30"/>
      <c r="G122" s="30"/>
      <c r="H122" s="32"/>
    </row>
    <row r="123" spans="1:8" x14ac:dyDescent="0.15">
      <c r="A123" s="28">
        <v>13651</v>
      </c>
      <c r="B123" s="29" t="s">
        <v>886</v>
      </c>
      <c r="C123" s="30">
        <v>33.25</v>
      </c>
      <c r="D123" s="31">
        <f t="shared" si="4"/>
        <v>17.000455049774263</v>
      </c>
      <c r="E123" s="30"/>
      <c r="F123" s="30"/>
      <c r="G123" s="30"/>
      <c r="H123" s="32"/>
    </row>
    <row r="124" spans="1:8" x14ac:dyDescent="0.15">
      <c r="A124" s="28">
        <v>5411</v>
      </c>
      <c r="B124" s="29" t="s">
        <v>689</v>
      </c>
      <c r="C124" s="30">
        <v>77.260000000000005</v>
      </c>
      <c r="D124" s="31">
        <f t="shared" si="4"/>
        <v>39.50241074121984</v>
      </c>
      <c r="E124" s="30"/>
      <c r="F124" s="30"/>
      <c r="G124" s="30"/>
      <c r="H124" s="32"/>
    </row>
    <row r="125" spans="1:8" x14ac:dyDescent="0.15">
      <c r="A125" s="28">
        <v>5412</v>
      </c>
      <c r="B125" s="29" t="s">
        <v>687</v>
      </c>
      <c r="C125" s="30">
        <v>77.260000000000005</v>
      </c>
      <c r="D125" s="31">
        <f t="shared" si="4"/>
        <v>39.50241074121984</v>
      </c>
      <c r="E125" s="30"/>
      <c r="F125" s="30"/>
      <c r="G125" s="30"/>
      <c r="H125" s="32"/>
    </row>
    <row r="126" spans="1:8" x14ac:dyDescent="0.15">
      <c r="A126" s="28">
        <v>5413</v>
      </c>
      <c r="B126" s="29" t="s">
        <v>686</v>
      </c>
      <c r="C126" s="30">
        <v>93.88</v>
      </c>
      <c r="D126" s="31">
        <f t="shared" si="4"/>
        <v>48.00008180670099</v>
      </c>
      <c r="E126" s="30"/>
      <c r="F126" s="30"/>
      <c r="G126" s="30"/>
      <c r="H126" s="32"/>
    </row>
    <row r="127" spans="1:8" x14ac:dyDescent="0.15">
      <c r="A127" s="28">
        <v>5414</v>
      </c>
      <c r="B127" s="29" t="s">
        <v>685</v>
      </c>
      <c r="C127" s="30">
        <v>55.25</v>
      </c>
      <c r="D127" s="31">
        <f t="shared" si="4"/>
        <v>28.248876436091074</v>
      </c>
      <c r="E127" s="30"/>
      <c r="F127" s="30"/>
      <c r="G127" s="30"/>
      <c r="H127" s="32"/>
    </row>
    <row r="128" spans="1:8" x14ac:dyDescent="0.15">
      <c r="A128" s="28">
        <v>6287</v>
      </c>
      <c r="B128" s="29" t="s">
        <v>683</v>
      </c>
      <c r="C128" s="30">
        <v>49.68</v>
      </c>
      <c r="D128" s="31">
        <f t="shared" si="4"/>
        <v>25.400980657828136</v>
      </c>
      <c r="E128" s="30"/>
      <c r="F128" s="30"/>
      <c r="G128" s="30"/>
      <c r="H128" s="32"/>
    </row>
    <row r="129" spans="1:8" x14ac:dyDescent="0.15">
      <c r="A129" s="28">
        <v>13100</v>
      </c>
      <c r="B129" s="29" t="s">
        <v>887</v>
      </c>
      <c r="C129" s="30">
        <v>55.25</v>
      </c>
      <c r="D129" s="31">
        <f t="shared" si="4"/>
        <v>28.248876436091074</v>
      </c>
      <c r="E129" s="30"/>
      <c r="F129" s="30"/>
      <c r="G129" s="30"/>
      <c r="H129" s="32"/>
    </row>
    <row r="130" spans="1:8" x14ac:dyDescent="0.15">
      <c r="A130" s="28">
        <v>5415</v>
      </c>
      <c r="B130" s="29" t="s">
        <v>680</v>
      </c>
      <c r="C130" s="30">
        <v>60.63</v>
      </c>
      <c r="D130" s="31">
        <f t="shared" si="4"/>
        <v>30.99962675692673</v>
      </c>
      <c r="E130" s="30"/>
      <c r="F130" s="30"/>
      <c r="G130" s="30"/>
      <c r="H130" s="32"/>
    </row>
    <row r="131" spans="1:8" x14ac:dyDescent="0.15">
      <c r="A131" s="28">
        <v>13078</v>
      </c>
      <c r="B131" s="29" t="s">
        <v>888</v>
      </c>
      <c r="C131" s="30">
        <v>60.63</v>
      </c>
      <c r="D131" s="31">
        <f t="shared" si="4"/>
        <v>30.99962675692673</v>
      </c>
      <c r="E131" s="30"/>
      <c r="F131" s="30"/>
      <c r="G131" s="30"/>
      <c r="H131" s="32"/>
    </row>
    <row r="132" spans="1:8" x14ac:dyDescent="0.15">
      <c r="A132" s="28">
        <v>5416</v>
      </c>
      <c r="B132" s="29" t="s">
        <v>679</v>
      </c>
      <c r="C132" s="30">
        <v>77.260000000000005</v>
      </c>
      <c r="D132" s="31">
        <f t="shared" si="4"/>
        <v>39.50241074121984</v>
      </c>
      <c r="E132" s="30"/>
      <c r="F132" s="30"/>
      <c r="G132" s="30"/>
      <c r="H132" s="32"/>
    </row>
    <row r="133" spans="1:8" x14ac:dyDescent="0.15">
      <c r="A133" s="28">
        <v>5417</v>
      </c>
      <c r="B133" s="29" t="s">
        <v>477</v>
      </c>
      <c r="C133" s="30">
        <v>60.63</v>
      </c>
      <c r="D133" s="31">
        <f t="shared" si="4"/>
        <v>30.99962675692673</v>
      </c>
      <c r="E133" s="30"/>
      <c r="F133" s="30"/>
      <c r="G133" s="30"/>
      <c r="H133" s="32"/>
    </row>
    <row r="134" spans="1:8" x14ac:dyDescent="0.15">
      <c r="A134" s="28">
        <v>5418</v>
      </c>
      <c r="B134" s="29" t="s">
        <v>644</v>
      </c>
      <c r="C134" s="30">
        <v>60.63</v>
      </c>
      <c r="D134" s="31">
        <f t="shared" si="4"/>
        <v>30.99962675692673</v>
      </c>
      <c r="E134" s="30"/>
      <c r="F134" s="30"/>
      <c r="G134" s="30"/>
      <c r="H134" s="32"/>
    </row>
    <row r="135" spans="1:8" x14ac:dyDescent="0.15">
      <c r="A135" s="28">
        <v>5419</v>
      </c>
      <c r="B135" s="29" t="s">
        <v>476</v>
      </c>
      <c r="C135" s="30">
        <v>77.260000000000005</v>
      </c>
      <c r="D135" s="31">
        <f t="shared" si="4"/>
        <v>39.50241074121984</v>
      </c>
      <c r="E135" s="30"/>
      <c r="F135" s="30"/>
      <c r="G135" s="30"/>
      <c r="H135" s="32"/>
    </row>
    <row r="136" spans="1:8" x14ac:dyDescent="0.15">
      <c r="A136" s="28">
        <v>5420</v>
      </c>
      <c r="B136" s="29" t="s">
        <v>643</v>
      </c>
      <c r="C136" s="30">
        <v>44.01</v>
      </c>
      <c r="D136" s="31">
        <f t="shared" si="4"/>
        <v>22.501955691445573</v>
      </c>
      <c r="E136" s="30"/>
      <c r="F136" s="30"/>
      <c r="G136" s="30"/>
      <c r="H136" s="32"/>
    </row>
    <row r="137" spans="1:8" x14ac:dyDescent="0.15">
      <c r="A137" s="28">
        <v>5421</v>
      </c>
      <c r="B137" s="29" t="s">
        <v>684</v>
      </c>
      <c r="C137" s="30">
        <v>49.68</v>
      </c>
      <c r="D137" s="31">
        <f t="shared" si="4"/>
        <v>25.400980657828136</v>
      </c>
      <c r="E137" s="30"/>
      <c r="F137" s="30"/>
      <c r="G137" s="30"/>
      <c r="H137" s="32"/>
    </row>
    <row r="138" spans="1:8" x14ac:dyDescent="0.15">
      <c r="A138" s="28">
        <v>5422</v>
      </c>
      <c r="B138" s="29" t="s">
        <v>682</v>
      </c>
      <c r="C138" s="30">
        <v>60.63</v>
      </c>
      <c r="D138" s="31">
        <f t="shared" si="4"/>
        <v>30.99962675692673</v>
      </c>
      <c r="E138" s="30"/>
      <c r="F138" s="30"/>
      <c r="G138" s="30"/>
      <c r="H138" s="32"/>
    </row>
    <row r="139" spans="1:8" x14ac:dyDescent="0.15">
      <c r="A139" s="28">
        <v>5423</v>
      </c>
      <c r="B139" s="29" t="s">
        <v>432</v>
      </c>
      <c r="C139" s="30">
        <v>60.63</v>
      </c>
      <c r="D139" s="31">
        <f t="shared" si="4"/>
        <v>30.99962675692673</v>
      </c>
      <c r="E139" s="30"/>
      <c r="F139" s="30"/>
      <c r="G139" s="30"/>
      <c r="H139" s="32"/>
    </row>
    <row r="140" spans="1:8" x14ac:dyDescent="0.15">
      <c r="A140" s="28">
        <v>5424</v>
      </c>
      <c r="B140" s="29" t="s">
        <v>719</v>
      </c>
      <c r="C140" s="30">
        <v>83.12</v>
      </c>
      <c r="D140" s="31">
        <f t="shared" si="4"/>
        <v>42.498581165029684</v>
      </c>
      <c r="E140" s="30"/>
      <c r="F140" s="30"/>
      <c r="G140" s="30"/>
      <c r="H140" s="32"/>
    </row>
    <row r="141" spans="1:8" x14ac:dyDescent="0.15">
      <c r="A141" s="28">
        <v>5425</v>
      </c>
      <c r="B141" s="29" t="s">
        <v>791</v>
      </c>
      <c r="C141" s="30">
        <v>77.260000000000005</v>
      </c>
      <c r="D141" s="31">
        <f t="shared" si="4"/>
        <v>39.50241074121984</v>
      </c>
      <c r="E141" s="30"/>
      <c r="F141" s="30"/>
      <c r="G141" s="30"/>
      <c r="H141" s="32"/>
    </row>
    <row r="142" spans="1:8" x14ac:dyDescent="0.15">
      <c r="A142" s="28">
        <v>5426</v>
      </c>
      <c r="B142" s="29" t="s">
        <v>511</v>
      </c>
      <c r="C142" s="30">
        <v>60.63</v>
      </c>
      <c r="D142" s="31">
        <f t="shared" si="4"/>
        <v>30.99962675692673</v>
      </c>
      <c r="E142" s="30"/>
      <c r="F142" s="30"/>
      <c r="G142" s="30"/>
      <c r="H142" s="32"/>
    </row>
    <row r="143" spans="1:8" x14ac:dyDescent="0.15">
      <c r="A143" s="28">
        <v>5427</v>
      </c>
      <c r="B143" s="29" t="s">
        <v>510</v>
      </c>
      <c r="C143" s="30">
        <v>60.63</v>
      </c>
      <c r="D143" s="31">
        <f t="shared" si="4"/>
        <v>30.99962675692673</v>
      </c>
      <c r="E143" s="30"/>
      <c r="F143" s="30"/>
      <c r="G143" s="30"/>
      <c r="H143" s="32"/>
    </row>
    <row r="144" spans="1:8" x14ac:dyDescent="0.15">
      <c r="A144" s="28">
        <v>5428</v>
      </c>
      <c r="B144" s="29" t="s">
        <v>690</v>
      </c>
      <c r="C144" s="30">
        <v>49.68</v>
      </c>
      <c r="D144" s="31">
        <f t="shared" si="4"/>
        <v>25.400980657828136</v>
      </c>
      <c r="E144" s="30"/>
      <c r="F144" s="30"/>
      <c r="G144" s="30"/>
      <c r="H144" s="32"/>
    </row>
    <row r="145" spans="1:8" x14ac:dyDescent="0.15">
      <c r="A145" s="28">
        <v>5431</v>
      </c>
      <c r="B145" s="33" t="s">
        <v>822</v>
      </c>
      <c r="C145" s="30">
        <v>254.26</v>
      </c>
      <c r="D145" s="31">
        <f t="shared" si="4"/>
        <v>130.0010737129505</v>
      </c>
      <c r="E145" s="30"/>
      <c r="F145" s="30"/>
      <c r="G145" s="30"/>
      <c r="H145" s="32"/>
    </row>
    <row r="146" spans="1:8" x14ac:dyDescent="0.15">
      <c r="A146" s="28">
        <v>5432</v>
      </c>
      <c r="B146" s="29" t="s">
        <v>550</v>
      </c>
      <c r="C146" s="30">
        <v>99.26</v>
      </c>
      <c r="D146" s="31">
        <f t="shared" si="4"/>
        <v>50.750832127536654</v>
      </c>
      <c r="E146" s="30"/>
      <c r="F146" s="30"/>
      <c r="G146" s="30"/>
      <c r="H146" s="32"/>
    </row>
    <row r="147" spans="1:8" x14ac:dyDescent="0.15">
      <c r="A147" s="28">
        <v>5433</v>
      </c>
      <c r="B147" s="29" t="s">
        <v>671</v>
      </c>
      <c r="C147" s="30">
        <v>55.25</v>
      </c>
      <c r="D147" s="31">
        <f t="shared" si="4"/>
        <v>28.248876436091074</v>
      </c>
      <c r="E147" s="30"/>
      <c r="F147" s="30"/>
      <c r="G147" s="30"/>
      <c r="H147" s="32"/>
    </row>
    <row r="148" spans="1:8" x14ac:dyDescent="0.15">
      <c r="A148" s="28">
        <v>5434</v>
      </c>
      <c r="B148" s="29" t="s">
        <v>889</v>
      </c>
      <c r="C148" s="30">
        <v>49.68</v>
      </c>
      <c r="D148" s="31">
        <f t="shared" si="4"/>
        <v>25.400980657828136</v>
      </c>
      <c r="E148" s="30"/>
      <c r="F148" s="30"/>
      <c r="G148" s="30"/>
      <c r="H148" s="32"/>
    </row>
    <row r="149" spans="1:8" x14ac:dyDescent="0.15">
      <c r="A149" s="28">
        <v>5435</v>
      </c>
      <c r="B149" s="29" t="s">
        <v>482</v>
      </c>
      <c r="C149" s="30">
        <v>88.01</v>
      </c>
      <c r="D149" s="31">
        <f t="shared" si="4"/>
        <v>44.998798464079194</v>
      </c>
      <c r="E149" s="30"/>
      <c r="F149" s="30"/>
      <c r="G149" s="30"/>
      <c r="H149" s="32"/>
    </row>
    <row r="150" spans="1:8" x14ac:dyDescent="0.15">
      <c r="A150" s="28">
        <v>5436</v>
      </c>
      <c r="B150" s="29" t="s">
        <v>480</v>
      </c>
      <c r="C150" s="30">
        <v>110.11</v>
      </c>
      <c r="D150" s="31">
        <f t="shared" si="4"/>
        <v>56.298349038515617</v>
      </c>
      <c r="E150" s="30"/>
      <c r="F150" s="30"/>
      <c r="G150" s="30"/>
      <c r="H150" s="32"/>
    </row>
    <row r="151" spans="1:8" x14ac:dyDescent="0.15">
      <c r="A151" s="28">
        <v>5437</v>
      </c>
      <c r="B151" s="29" t="s">
        <v>444</v>
      </c>
      <c r="C151" s="30">
        <v>248.39</v>
      </c>
      <c r="D151" s="31">
        <f t="shared" si="4"/>
        <v>126.99979037032871</v>
      </c>
      <c r="E151" s="30"/>
      <c r="F151" s="30"/>
      <c r="G151" s="30"/>
      <c r="H151" s="32"/>
    </row>
    <row r="152" spans="1:8" x14ac:dyDescent="0.15">
      <c r="A152" s="28">
        <v>5438</v>
      </c>
      <c r="B152" s="29" t="s">
        <v>451</v>
      </c>
      <c r="C152" s="30">
        <v>209.27</v>
      </c>
      <c r="D152" s="31">
        <f t="shared" si="4"/>
        <v>106.99805197793265</v>
      </c>
      <c r="E152" s="30"/>
      <c r="F152" s="30"/>
      <c r="G152" s="30"/>
      <c r="H152" s="32"/>
    </row>
    <row r="153" spans="1:8" x14ac:dyDescent="0.15">
      <c r="A153" s="28">
        <v>5439</v>
      </c>
      <c r="B153" s="29" t="s">
        <v>447</v>
      </c>
      <c r="C153" s="30">
        <v>275.77</v>
      </c>
      <c r="D153" s="31">
        <f t="shared" si="4"/>
        <v>140.99896207748117</v>
      </c>
      <c r="E153" s="30"/>
      <c r="F153" s="30"/>
      <c r="G153" s="30"/>
      <c r="H153" s="32"/>
    </row>
    <row r="154" spans="1:8" x14ac:dyDescent="0.15">
      <c r="A154" s="28">
        <v>8782</v>
      </c>
      <c r="B154" s="29" t="s">
        <v>455</v>
      </c>
      <c r="C154" s="30">
        <v>242.52</v>
      </c>
      <c r="D154" s="31">
        <f t="shared" si="4"/>
        <v>123.99850702770692</v>
      </c>
      <c r="E154" s="30"/>
      <c r="F154" s="30"/>
      <c r="G154" s="30"/>
      <c r="H154" s="32"/>
    </row>
    <row r="155" spans="1:8" x14ac:dyDescent="0.15">
      <c r="A155" s="28">
        <v>7007</v>
      </c>
      <c r="B155" s="29" t="s">
        <v>450</v>
      </c>
      <c r="C155" s="30">
        <v>143.26</v>
      </c>
      <c r="D155" s="31">
        <f t="shared" si="4"/>
        <v>73.247674900170253</v>
      </c>
      <c r="E155" s="30"/>
      <c r="F155" s="30"/>
      <c r="G155" s="30"/>
      <c r="H155" s="32"/>
    </row>
    <row r="156" spans="1:8" x14ac:dyDescent="0.15">
      <c r="A156" s="28">
        <v>5440</v>
      </c>
      <c r="B156" s="29" t="s">
        <v>454</v>
      </c>
      <c r="C156" s="30">
        <v>220.03</v>
      </c>
      <c r="D156" s="31">
        <f t="shared" si="4"/>
        <v>112.49955261960396</v>
      </c>
      <c r="E156" s="30"/>
      <c r="F156" s="30"/>
      <c r="G156" s="30"/>
      <c r="H156" s="32"/>
    </row>
    <row r="157" spans="1:8" x14ac:dyDescent="0.15">
      <c r="A157" s="28">
        <v>5441</v>
      </c>
      <c r="B157" s="29" t="s">
        <v>445</v>
      </c>
      <c r="C157" s="30">
        <v>264.04000000000002</v>
      </c>
      <c r="D157" s="31">
        <f t="shared" si="4"/>
        <v>135.00150831104955</v>
      </c>
      <c r="E157" s="30"/>
      <c r="F157" s="30"/>
      <c r="G157" s="30"/>
      <c r="H157" s="32"/>
    </row>
    <row r="158" spans="1:8" x14ac:dyDescent="0.15">
      <c r="A158" s="28">
        <v>5442</v>
      </c>
      <c r="B158" s="29" t="s">
        <v>452</v>
      </c>
      <c r="C158" s="30">
        <v>220.03</v>
      </c>
      <c r="D158" s="31">
        <f t="shared" si="4"/>
        <v>112.49955261960396</v>
      </c>
      <c r="E158" s="30"/>
      <c r="F158" s="30"/>
      <c r="G158" s="30"/>
      <c r="H158" s="32"/>
    </row>
    <row r="159" spans="1:8" x14ac:dyDescent="0.15">
      <c r="A159" s="28">
        <v>6288</v>
      </c>
      <c r="B159" s="29" t="s">
        <v>438</v>
      </c>
      <c r="C159" s="30">
        <v>385.3</v>
      </c>
      <c r="D159" s="31">
        <f t="shared" si="4"/>
        <v>197.00076182490298</v>
      </c>
      <c r="E159" s="30"/>
      <c r="F159" s="30"/>
      <c r="G159" s="30"/>
      <c r="H159" s="32"/>
    </row>
    <row r="160" spans="1:8" x14ac:dyDescent="0.15">
      <c r="A160" s="28">
        <v>5443</v>
      </c>
      <c r="B160" s="29" t="s">
        <v>446</v>
      </c>
      <c r="C160" s="30">
        <v>264.04000000000002</v>
      </c>
      <c r="D160" s="31">
        <f t="shared" si="4"/>
        <v>135.00150831104955</v>
      </c>
      <c r="E160" s="30"/>
      <c r="F160" s="30"/>
      <c r="G160" s="30"/>
      <c r="H160" s="32"/>
    </row>
    <row r="161" spans="1:8" x14ac:dyDescent="0.15">
      <c r="A161" s="28">
        <v>5444</v>
      </c>
      <c r="B161" s="29" t="s">
        <v>453</v>
      </c>
      <c r="C161" s="30">
        <v>242.52</v>
      </c>
      <c r="D161" s="31">
        <f t="shared" si="4"/>
        <v>123.99850702770692</v>
      </c>
      <c r="E161" s="30"/>
      <c r="F161" s="30"/>
      <c r="G161" s="30"/>
      <c r="H161" s="32"/>
    </row>
    <row r="162" spans="1:8" x14ac:dyDescent="0.15">
      <c r="A162" s="28">
        <v>5445</v>
      </c>
      <c r="B162" s="29" t="s">
        <v>440</v>
      </c>
      <c r="C162" s="30">
        <v>264.04000000000002</v>
      </c>
      <c r="D162" s="31">
        <f t="shared" si="4"/>
        <v>135.00150831104955</v>
      </c>
      <c r="E162" s="30"/>
      <c r="F162" s="30"/>
      <c r="G162" s="30"/>
      <c r="H162" s="32"/>
    </row>
    <row r="163" spans="1:8" x14ac:dyDescent="0.15">
      <c r="A163" s="28">
        <v>5446</v>
      </c>
      <c r="B163" s="29" t="s">
        <v>449</v>
      </c>
      <c r="C163" s="30">
        <v>220.03</v>
      </c>
      <c r="D163" s="31">
        <f t="shared" si="4"/>
        <v>112.49955261960396</v>
      </c>
      <c r="E163" s="30"/>
      <c r="F163" s="30"/>
      <c r="G163" s="30"/>
      <c r="H163" s="32"/>
    </row>
    <row r="164" spans="1:8" x14ac:dyDescent="0.15">
      <c r="A164" s="28">
        <v>5447</v>
      </c>
      <c r="B164" s="29" t="s">
        <v>443</v>
      </c>
      <c r="C164" s="30">
        <v>242.52</v>
      </c>
      <c r="D164" s="31">
        <f t="shared" si="4"/>
        <v>123.99850702770692</v>
      </c>
      <c r="E164" s="30"/>
      <c r="F164" s="30"/>
      <c r="G164" s="30"/>
      <c r="H164" s="32"/>
    </row>
    <row r="165" spans="1:8" x14ac:dyDescent="0.15">
      <c r="A165" s="28">
        <v>5448</v>
      </c>
      <c r="B165" s="29" t="s">
        <v>448</v>
      </c>
      <c r="C165" s="30">
        <v>187.76</v>
      </c>
      <c r="D165" s="31">
        <f t="shared" si="4"/>
        <v>96.00016361340198</v>
      </c>
      <c r="E165" s="30"/>
      <c r="F165" s="30"/>
      <c r="G165" s="30"/>
      <c r="H165" s="32"/>
    </row>
    <row r="166" spans="1:8" x14ac:dyDescent="0.15">
      <c r="A166" s="28">
        <v>5449</v>
      </c>
      <c r="B166" s="29" t="s">
        <v>437</v>
      </c>
      <c r="C166" s="30">
        <v>242.52</v>
      </c>
      <c r="D166" s="31">
        <f t="shared" si="4"/>
        <v>123.99850702770692</v>
      </c>
      <c r="E166" s="30"/>
      <c r="F166" s="30"/>
      <c r="G166" s="30"/>
      <c r="H166" s="32"/>
    </row>
    <row r="167" spans="1:8" x14ac:dyDescent="0.15">
      <c r="A167" s="28">
        <v>6289</v>
      </c>
      <c r="B167" s="29" t="s">
        <v>630</v>
      </c>
      <c r="C167" s="30">
        <v>27.58</v>
      </c>
      <c r="D167" s="31">
        <f t="shared" si="4"/>
        <v>14.101430083391705</v>
      </c>
      <c r="E167" s="30"/>
      <c r="F167" s="30"/>
      <c r="G167" s="30"/>
      <c r="H167" s="32"/>
    </row>
    <row r="168" spans="1:8" x14ac:dyDescent="0.15">
      <c r="A168" s="28">
        <v>7006</v>
      </c>
      <c r="B168" s="29" t="s">
        <v>632</v>
      </c>
      <c r="C168" s="30">
        <v>38.630000000000003</v>
      </c>
      <c r="D168" s="31">
        <f t="shared" si="4"/>
        <v>19.75120537060992</v>
      </c>
      <c r="E168" s="30"/>
      <c r="F168" s="30"/>
      <c r="G168" s="30"/>
      <c r="H168" s="32"/>
    </row>
    <row r="169" spans="1:8" x14ac:dyDescent="0.15">
      <c r="A169" s="28">
        <v>5452</v>
      </c>
      <c r="B169" s="29" t="s">
        <v>633</v>
      </c>
      <c r="C169" s="30">
        <v>77.260000000000005</v>
      </c>
      <c r="D169" s="31">
        <f t="shared" si="4"/>
        <v>39.50241074121984</v>
      </c>
      <c r="E169" s="30"/>
      <c r="F169" s="30"/>
      <c r="G169" s="30"/>
      <c r="H169" s="32"/>
    </row>
    <row r="170" spans="1:8" x14ac:dyDescent="0.15">
      <c r="A170" s="28">
        <v>5453</v>
      </c>
      <c r="B170" s="29" t="s">
        <v>631</v>
      </c>
      <c r="C170" s="30">
        <v>154.02000000000001</v>
      </c>
      <c r="D170" s="31">
        <f t="shared" si="4"/>
        <v>78.749175541841581</v>
      </c>
      <c r="E170" s="30"/>
      <c r="F170" s="30"/>
      <c r="G170" s="30"/>
      <c r="H170" s="32"/>
    </row>
    <row r="171" spans="1:8" x14ac:dyDescent="0.15">
      <c r="A171" s="28">
        <v>5454</v>
      </c>
      <c r="B171" s="29" t="s">
        <v>423</v>
      </c>
      <c r="C171" s="30">
        <v>110.11</v>
      </c>
      <c r="D171" s="31">
        <f t="shared" si="4"/>
        <v>56.298349038515617</v>
      </c>
      <c r="E171" s="30"/>
      <c r="F171" s="30"/>
      <c r="G171" s="30"/>
      <c r="H171" s="32"/>
    </row>
    <row r="172" spans="1:8" x14ac:dyDescent="0.15">
      <c r="A172" s="28">
        <v>5455</v>
      </c>
      <c r="B172" s="29" t="s">
        <v>422</v>
      </c>
      <c r="C172" s="30">
        <v>110.11</v>
      </c>
      <c r="D172" s="31">
        <f t="shared" si="4"/>
        <v>56.298349038515617</v>
      </c>
      <c r="E172" s="30"/>
      <c r="F172" s="30"/>
      <c r="G172" s="30"/>
      <c r="H172" s="32"/>
    </row>
    <row r="173" spans="1:8" x14ac:dyDescent="0.15">
      <c r="A173" s="28">
        <v>5456</v>
      </c>
      <c r="B173" s="29" t="s">
        <v>425</v>
      </c>
      <c r="C173" s="30">
        <v>99.26</v>
      </c>
      <c r="D173" s="31">
        <f t="shared" si="4"/>
        <v>50.750832127536654</v>
      </c>
      <c r="E173" s="30"/>
      <c r="F173" s="30"/>
      <c r="G173" s="30"/>
      <c r="H173" s="32"/>
    </row>
    <row r="174" spans="1:8" x14ac:dyDescent="0.15">
      <c r="A174" s="28">
        <v>5457</v>
      </c>
      <c r="B174" s="29" t="s">
        <v>310</v>
      </c>
      <c r="C174" s="30">
        <v>66.5</v>
      </c>
      <c r="D174" s="31">
        <f t="shared" si="4"/>
        <v>34.000910099548527</v>
      </c>
      <c r="E174" s="30"/>
      <c r="F174" s="30"/>
      <c r="G174" s="30"/>
      <c r="H174" s="32"/>
    </row>
    <row r="175" spans="1:8" x14ac:dyDescent="0.15">
      <c r="A175" s="28">
        <v>5458</v>
      </c>
      <c r="B175" s="29" t="s">
        <v>307</v>
      </c>
      <c r="C175" s="30">
        <v>77.260000000000005</v>
      </c>
      <c r="D175" s="31">
        <f t="shared" si="4"/>
        <v>39.50241074121984</v>
      </c>
      <c r="E175" s="30"/>
      <c r="F175" s="30"/>
      <c r="G175" s="30"/>
      <c r="H175" s="32"/>
    </row>
    <row r="176" spans="1:8" x14ac:dyDescent="0.15">
      <c r="A176" s="28">
        <v>8811</v>
      </c>
      <c r="B176" s="29" t="s">
        <v>481</v>
      </c>
      <c r="C176" s="30">
        <v>126.64</v>
      </c>
      <c r="D176" s="31">
        <f t="shared" si="4"/>
        <v>64.75000383468911</v>
      </c>
      <c r="E176" s="30"/>
      <c r="F176" s="30"/>
      <c r="G176" s="30"/>
      <c r="H176" s="32"/>
    </row>
    <row r="177" spans="1:8" x14ac:dyDescent="0.15">
      <c r="A177" s="28">
        <v>5459</v>
      </c>
      <c r="B177" s="29" t="s">
        <v>317</v>
      </c>
      <c r="C177" s="30">
        <v>127.13</v>
      </c>
      <c r="D177" s="31">
        <f t="shared" si="4"/>
        <v>65.00053685647525</v>
      </c>
      <c r="E177" s="30"/>
      <c r="F177" s="30"/>
      <c r="G177" s="30"/>
      <c r="H177" s="32"/>
    </row>
    <row r="178" spans="1:8" x14ac:dyDescent="0.15">
      <c r="A178" s="28">
        <v>8812</v>
      </c>
      <c r="B178" s="29" t="s">
        <v>308</v>
      </c>
      <c r="C178" s="30">
        <v>165.27</v>
      </c>
      <c r="D178" s="31">
        <f t="shared" si="4"/>
        <v>84.501209205299034</v>
      </c>
      <c r="E178" s="30"/>
      <c r="F178" s="30"/>
      <c r="G178" s="30"/>
      <c r="H178" s="32"/>
    </row>
    <row r="179" spans="1:8" x14ac:dyDescent="0.15">
      <c r="A179" s="28">
        <v>8810</v>
      </c>
      <c r="B179" s="29" t="s">
        <v>309</v>
      </c>
      <c r="C179" s="30">
        <v>126.64</v>
      </c>
      <c r="D179" s="31">
        <f t="shared" si="4"/>
        <v>64.75000383468911</v>
      </c>
      <c r="E179" s="30"/>
      <c r="F179" s="30"/>
      <c r="G179" s="30"/>
      <c r="H179" s="32"/>
    </row>
    <row r="180" spans="1:8" x14ac:dyDescent="0.15">
      <c r="A180" s="28">
        <v>5460</v>
      </c>
      <c r="B180" s="29" t="s">
        <v>306</v>
      </c>
      <c r="C180" s="30">
        <v>71.88</v>
      </c>
      <c r="D180" s="31">
        <f t="shared" si="4"/>
        <v>36.751660420384184</v>
      </c>
      <c r="E180" s="30"/>
      <c r="F180" s="30"/>
      <c r="G180" s="30"/>
      <c r="H180" s="32"/>
    </row>
    <row r="181" spans="1:8" x14ac:dyDescent="0.15">
      <c r="A181" s="28">
        <v>5464</v>
      </c>
      <c r="B181" s="29" t="s">
        <v>704</v>
      </c>
      <c r="C181" s="30">
        <v>49.68</v>
      </c>
      <c r="D181" s="31">
        <f t="shared" ref="D181:D193" si="5">C181/1.95583</f>
        <v>25.400980657828136</v>
      </c>
      <c r="E181" s="30"/>
      <c r="F181" s="30"/>
      <c r="G181" s="30"/>
      <c r="H181" s="32"/>
    </row>
    <row r="182" spans="1:8" x14ac:dyDescent="0.15">
      <c r="A182" s="28">
        <v>5465</v>
      </c>
      <c r="B182" s="29" t="s">
        <v>424</v>
      </c>
      <c r="C182" s="30">
        <v>88.01</v>
      </c>
      <c r="D182" s="31">
        <f t="shared" si="5"/>
        <v>44.998798464079194</v>
      </c>
      <c r="E182" s="30"/>
      <c r="F182" s="30"/>
      <c r="G182" s="30"/>
      <c r="H182" s="32"/>
    </row>
    <row r="183" spans="1:8" x14ac:dyDescent="0.15">
      <c r="A183" s="28">
        <v>13293</v>
      </c>
      <c r="B183" s="29" t="s">
        <v>890</v>
      </c>
      <c r="C183" s="30">
        <v>275.77</v>
      </c>
      <c r="D183" s="31">
        <f t="shared" si="5"/>
        <v>140.99896207748117</v>
      </c>
      <c r="E183" s="30"/>
      <c r="F183" s="30"/>
      <c r="G183" s="30"/>
      <c r="H183" s="32"/>
    </row>
    <row r="184" spans="1:8" x14ac:dyDescent="0.15">
      <c r="A184" s="28">
        <v>5469</v>
      </c>
      <c r="B184" s="29" t="s">
        <v>891</v>
      </c>
      <c r="C184" s="30">
        <v>93.88</v>
      </c>
      <c r="D184" s="31">
        <f t="shared" si="5"/>
        <v>48.00008180670099</v>
      </c>
      <c r="E184" s="30"/>
      <c r="F184" s="30"/>
      <c r="G184" s="30"/>
      <c r="H184" s="32"/>
    </row>
    <row r="185" spans="1:8" x14ac:dyDescent="0.15">
      <c r="A185" s="28">
        <v>13294</v>
      </c>
      <c r="B185" s="29" t="s">
        <v>892</v>
      </c>
      <c r="C185" s="30">
        <v>165.27</v>
      </c>
      <c r="D185" s="31">
        <f t="shared" si="5"/>
        <v>84.501209205299034</v>
      </c>
      <c r="E185" s="30"/>
      <c r="F185" s="30"/>
      <c r="G185" s="30"/>
      <c r="H185" s="32"/>
    </row>
    <row r="186" spans="1:8" x14ac:dyDescent="0.15">
      <c r="A186" s="28">
        <v>5470</v>
      </c>
      <c r="B186" s="29" t="s">
        <v>765</v>
      </c>
      <c r="C186" s="30">
        <v>66.5</v>
      </c>
      <c r="D186" s="31">
        <f t="shared" si="5"/>
        <v>34.000910099548527</v>
      </c>
      <c r="E186" s="30"/>
      <c r="F186" s="30"/>
      <c r="G186" s="30"/>
      <c r="H186" s="32"/>
    </row>
    <row r="187" spans="1:8" x14ac:dyDescent="0.15">
      <c r="A187" s="28">
        <v>5471</v>
      </c>
      <c r="B187" s="29" t="s">
        <v>688</v>
      </c>
      <c r="C187" s="30">
        <v>55.25</v>
      </c>
      <c r="D187" s="31">
        <f t="shared" si="5"/>
        <v>28.248876436091074</v>
      </c>
      <c r="E187" s="30"/>
      <c r="F187" s="30"/>
      <c r="G187" s="30"/>
      <c r="H187" s="32"/>
    </row>
    <row r="188" spans="1:8" x14ac:dyDescent="0.15">
      <c r="A188" s="28">
        <v>5473</v>
      </c>
      <c r="B188" s="29" t="s">
        <v>681</v>
      </c>
      <c r="C188" s="30">
        <v>60.63</v>
      </c>
      <c r="D188" s="31">
        <f t="shared" si="5"/>
        <v>30.99962675692673</v>
      </c>
      <c r="E188" s="30"/>
      <c r="F188" s="30"/>
      <c r="G188" s="30"/>
      <c r="H188" s="32"/>
    </row>
    <row r="189" spans="1:8" x14ac:dyDescent="0.15">
      <c r="A189" s="28">
        <v>5474</v>
      </c>
      <c r="B189" s="29" t="s">
        <v>837</v>
      </c>
      <c r="C189" s="30">
        <v>66.5</v>
      </c>
      <c r="D189" s="31">
        <f t="shared" si="5"/>
        <v>34.000910099548527</v>
      </c>
      <c r="E189" s="30"/>
      <c r="F189" s="30"/>
      <c r="G189" s="30"/>
      <c r="H189" s="32"/>
    </row>
    <row r="190" spans="1:8" x14ac:dyDescent="0.15">
      <c r="A190" s="28">
        <v>5475</v>
      </c>
      <c r="B190" s="29" t="s">
        <v>893</v>
      </c>
      <c r="C190" s="30">
        <v>66.5</v>
      </c>
      <c r="D190" s="31">
        <f t="shared" si="5"/>
        <v>34.000910099548527</v>
      </c>
      <c r="E190" s="30"/>
      <c r="F190" s="30"/>
      <c r="G190" s="30"/>
      <c r="H190" s="32"/>
    </row>
    <row r="191" spans="1:8" x14ac:dyDescent="0.15">
      <c r="A191" s="28">
        <v>5492</v>
      </c>
      <c r="B191" s="29" t="s">
        <v>483</v>
      </c>
      <c r="C191" s="30">
        <v>33.25</v>
      </c>
      <c r="D191" s="31">
        <f t="shared" si="5"/>
        <v>17.000455049774263</v>
      </c>
      <c r="E191" s="30"/>
      <c r="F191" s="30"/>
      <c r="G191" s="30"/>
      <c r="H191" s="32"/>
    </row>
    <row r="192" spans="1:8" x14ac:dyDescent="0.15">
      <c r="A192" s="28">
        <v>5493</v>
      </c>
      <c r="B192" s="29" t="s">
        <v>484</v>
      </c>
      <c r="C192" s="30">
        <v>44.01</v>
      </c>
      <c r="D192" s="31">
        <f t="shared" si="5"/>
        <v>22.501955691445573</v>
      </c>
      <c r="E192" s="30"/>
      <c r="F192" s="30"/>
      <c r="G192" s="30"/>
      <c r="H192" s="32"/>
    </row>
    <row r="193" spans="1:8" x14ac:dyDescent="0.15">
      <c r="A193" s="28">
        <v>5494</v>
      </c>
      <c r="B193" s="29" t="s">
        <v>551</v>
      </c>
      <c r="C193" s="30">
        <v>220.03</v>
      </c>
      <c r="D193" s="31">
        <f t="shared" si="5"/>
        <v>112.49955261960396</v>
      </c>
      <c r="E193" s="30"/>
      <c r="F193" s="30"/>
      <c r="G193" s="30"/>
      <c r="H193" s="32"/>
    </row>
    <row r="194" spans="1:8" x14ac:dyDescent="0.25">
      <c r="A194" s="72" t="s">
        <v>894</v>
      </c>
      <c r="B194" s="73"/>
      <c r="C194" s="43"/>
      <c r="D194" s="43"/>
      <c r="E194" s="43"/>
      <c r="F194" s="43"/>
      <c r="G194" s="43"/>
      <c r="H194" s="44"/>
    </row>
    <row r="195" spans="1:8" x14ac:dyDescent="0.15">
      <c r="A195" s="28">
        <v>5377</v>
      </c>
      <c r="B195" s="29" t="s">
        <v>833</v>
      </c>
      <c r="C195" s="30">
        <v>68.45</v>
      </c>
      <c r="D195" s="31">
        <f t="shared" ref="D195:D258" si="6">C195/1.95583</f>
        <v>34.997929267881155</v>
      </c>
      <c r="E195" s="30"/>
      <c r="F195" s="30"/>
      <c r="G195" s="30"/>
      <c r="H195" s="32"/>
    </row>
    <row r="196" spans="1:8" x14ac:dyDescent="0.15">
      <c r="A196" s="28">
        <v>12946</v>
      </c>
      <c r="B196" s="29" t="s">
        <v>895</v>
      </c>
      <c r="C196" s="30">
        <v>110.02</v>
      </c>
      <c r="D196" s="31">
        <f t="shared" si="6"/>
        <v>56.25233276920796</v>
      </c>
      <c r="E196" s="30"/>
      <c r="F196" s="30"/>
      <c r="G196" s="30"/>
      <c r="H196" s="32"/>
    </row>
    <row r="197" spans="1:8" x14ac:dyDescent="0.15">
      <c r="A197" s="28">
        <v>6037</v>
      </c>
      <c r="B197" s="29" t="s">
        <v>896</v>
      </c>
      <c r="C197" s="30">
        <v>88.01</v>
      </c>
      <c r="D197" s="31">
        <f t="shared" si="6"/>
        <v>44.998798464079194</v>
      </c>
      <c r="E197" s="30"/>
      <c r="F197" s="30"/>
      <c r="G197" s="30"/>
      <c r="H197" s="32"/>
    </row>
    <row r="198" spans="1:8" x14ac:dyDescent="0.15">
      <c r="A198" s="28">
        <v>12967</v>
      </c>
      <c r="B198" s="29" t="s">
        <v>897</v>
      </c>
      <c r="C198" s="30">
        <v>88.01</v>
      </c>
      <c r="D198" s="31">
        <f t="shared" si="6"/>
        <v>44.998798464079194</v>
      </c>
      <c r="E198" s="30"/>
      <c r="F198" s="30"/>
      <c r="G198" s="30"/>
      <c r="H198" s="32"/>
    </row>
    <row r="199" spans="1:8" x14ac:dyDescent="0.15">
      <c r="A199" s="28">
        <v>12966</v>
      </c>
      <c r="B199" s="29" t="s">
        <v>898</v>
      </c>
      <c r="C199" s="30">
        <v>88.01</v>
      </c>
      <c r="D199" s="31">
        <f t="shared" si="6"/>
        <v>44.998798464079194</v>
      </c>
      <c r="E199" s="30"/>
      <c r="F199" s="30"/>
      <c r="G199" s="30"/>
      <c r="H199" s="32"/>
    </row>
    <row r="200" spans="1:8" x14ac:dyDescent="0.15">
      <c r="A200" s="28">
        <v>12965</v>
      </c>
      <c r="B200" s="29" t="s">
        <v>899</v>
      </c>
      <c r="C200" s="30">
        <v>88.01</v>
      </c>
      <c r="D200" s="31">
        <f t="shared" si="6"/>
        <v>44.998798464079194</v>
      </c>
      <c r="E200" s="30"/>
      <c r="F200" s="30"/>
      <c r="G200" s="30"/>
      <c r="H200" s="32"/>
    </row>
    <row r="201" spans="1:8" x14ac:dyDescent="0.15">
      <c r="A201" s="28">
        <v>12964</v>
      </c>
      <c r="B201" s="29" t="s">
        <v>900</v>
      </c>
      <c r="C201" s="30">
        <v>88.01</v>
      </c>
      <c r="D201" s="31">
        <f t="shared" si="6"/>
        <v>44.998798464079194</v>
      </c>
      <c r="E201" s="30"/>
      <c r="F201" s="30"/>
      <c r="G201" s="30"/>
      <c r="H201" s="32"/>
    </row>
    <row r="202" spans="1:8" x14ac:dyDescent="0.15">
      <c r="A202" s="28">
        <v>13228</v>
      </c>
      <c r="B202" s="29" t="s">
        <v>901</v>
      </c>
      <c r="C202" s="30">
        <v>55.25</v>
      </c>
      <c r="D202" s="31">
        <f t="shared" si="6"/>
        <v>28.248876436091074</v>
      </c>
      <c r="E202" s="30"/>
      <c r="F202" s="30"/>
      <c r="G202" s="30"/>
      <c r="H202" s="32"/>
    </row>
    <row r="203" spans="1:8" x14ac:dyDescent="0.15">
      <c r="A203" s="28">
        <v>6034</v>
      </c>
      <c r="B203" s="29" t="s">
        <v>354</v>
      </c>
      <c r="C203" s="30">
        <v>88.01</v>
      </c>
      <c r="D203" s="31">
        <f t="shared" si="6"/>
        <v>44.998798464079194</v>
      </c>
      <c r="E203" s="30"/>
      <c r="F203" s="30"/>
      <c r="G203" s="30"/>
      <c r="H203" s="32"/>
    </row>
    <row r="204" spans="1:8" x14ac:dyDescent="0.15">
      <c r="A204" s="28">
        <v>6035</v>
      </c>
      <c r="B204" s="29" t="s">
        <v>370</v>
      </c>
      <c r="C204" s="30">
        <v>407.79</v>
      </c>
      <c r="D204" s="31">
        <f t="shared" si="6"/>
        <v>208.49971623300596</v>
      </c>
      <c r="E204" s="30"/>
      <c r="F204" s="30"/>
      <c r="G204" s="30"/>
      <c r="H204" s="32"/>
    </row>
    <row r="205" spans="1:8" x14ac:dyDescent="0.15">
      <c r="A205" s="28">
        <v>6033</v>
      </c>
      <c r="B205" s="29" t="s">
        <v>902</v>
      </c>
      <c r="C205" s="30">
        <v>88.01</v>
      </c>
      <c r="D205" s="31">
        <f t="shared" si="6"/>
        <v>44.998798464079194</v>
      </c>
      <c r="E205" s="30"/>
      <c r="F205" s="30"/>
      <c r="G205" s="30"/>
      <c r="H205" s="32"/>
    </row>
    <row r="206" spans="1:8" x14ac:dyDescent="0.15">
      <c r="A206" s="28">
        <v>6032</v>
      </c>
      <c r="B206" s="29" t="s">
        <v>357</v>
      </c>
      <c r="C206" s="30">
        <v>88.01</v>
      </c>
      <c r="D206" s="31">
        <f t="shared" si="6"/>
        <v>44.998798464079194</v>
      </c>
      <c r="E206" s="30"/>
      <c r="F206" s="30"/>
      <c r="G206" s="30"/>
      <c r="H206" s="32"/>
    </row>
    <row r="207" spans="1:8" x14ac:dyDescent="0.15">
      <c r="A207" s="28">
        <v>6036</v>
      </c>
      <c r="B207" s="29" t="s">
        <v>363</v>
      </c>
      <c r="C207" s="30">
        <v>88.01</v>
      </c>
      <c r="D207" s="31">
        <f t="shared" si="6"/>
        <v>44.998798464079194</v>
      </c>
      <c r="E207" s="30"/>
      <c r="F207" s="30"/>
      <c r="G207" s="30"/>
      <c r="H207" s="32"/>
    </row>
    <row r="208" spans="1:8" x14ac:dyDescent="0.15">
      <c r="A208" s="28">
        <v>5368</v>
      </c>
      <c r="B208" s="29" t="s">
        <v>335</v>
      </c>
      <c r="C208" s="30">
        <v>55.25</v>
      </c>
      <c r="D208" s="31">
        <f t="shared" si="6"/>
        <v>28.248876436091074</v>
      </c>
      <c r="E208" s="30"/>
      <c r="F208" s="30"/>
      <c r="G208" s="30"/>
      <c r="H208" s="32"/>
    </row>
    <row r="209" spans="1:8" x14ac:dyDescent="0.15">
      <c r="A209" s="28">
        <v>5369</v>
      </c>
      <c r="B209" s="29" t="s">
        <v>903</v>
      </c>
      <c r="C209" s="30">
        <v>55.25</v>
      </c>
      <c r="D209" s="31">
        <f t="shared" si="6"/>
        <v>28.248876436091074</v>
      </c>
      <c r="E209" s="30"/>
      <c r="F209" s="30"/>
      <c r="G209" s="30"/>
      <c r="H209" s="32"/>
    </row>
    <row r="210" spans="1:8" x14ac:dyDescent="0.15">
      <c r="A210" s="28">
        <v>5373</v>
      </c>
      <c r="B210" s="29" t="s">
        <v>334</v>
      </c>
      <c r="C210" s="30">
        <v>25.43</v>
      </c>
      <c r="D210" s="31">
        <f t="shared" si="6"/>
        <v>13.002152538819836</v>
      </c>
      <c r="E210" s="30"/>
      <c r="F210" s="30"/>
      <c r="G210" s="30"/>
      <c r="H210" s="32"/>
    </row>
    <row r="211" spans="1:8" x14ac:dyDescent="0.15">
      <c r="A211" s="28">
        <v>5374</v>
      </c>
      <c r="B211" s="29" t="s">
        <v>904</v>
      </c>
      <c r="C211" s="30">
        <v>88.01</v>
      </c>
      <c r="D211" s="31">
        <f t="shared" si="6"/>
        <v>44.998798464079194</v>
      </c>
      <c r="E211" s="30"/>
      <c r="F211" s="30"/>
      <c r="G211" s="30"/>
      <c r="H211" s="32"/>
    </row>
    <row r="212" spans="1:8" x14ac:dyDescent="0.15">
      <c r="A212" s="28">
        <v>5372</v>
      </c>
      <c r="B212" s="29" t="s">
        <v>174</v>
      </c>
      <c r="C212" s="30">
        <v>109.53</v>
      </c>
      <c r="D212" s="31">
        <f t="shared" si="6"/>
        <v>56.001799747421813</v>
      </c>
      <c r="E212" s="30"/>
      <c r="F212" s="30"/>
      <c r="G212" s="30"/>
      <c r="H212" s="32"/>
    </row>
    <row r="213" spans="1:8" x14ac:dyDescent="0.15">
      <c r="A213" s="28">
        <v>13231</v>
      </c>
      <c r="B213" s="29" t="s">
        <v>905</v>
      </c>
      <c r="C213" s="30">
        <v>88.01</v>
      </c>
      <c r="D213" s="31">
        <f t="shared" si="6"/>
        <v>44.998798464079194</v>
      </c>
      <c r="E213" s="30"/>
      <c r="F213" s="30"/>
      <c r="G213" s="30"/>
      <c r="H213" s="32"/>
    </row>
    <row r="214" spans="1:8" x14ac:dyDescent="0.15">
      <c r="A214" s="28">
        <v>9561</v>
      </c>
      <c r="B214" s="29" t="s">
        <v>368</v>
      </c>
      <c r="C214" s="30">
        <v>88.01</v>
      </c>
      <c r="D214" s="31">
        <f t="shared" si="6"/>
        <v>44.998798464079194</v>
      </c>
      <c r="E214" s="30"/>
      <c r="F214" s="30"/>
      <c r="G214" s="30"/>
      <c r="H214" s="32"/>
    </row>
    <row r="215" spans="1:8" x14ac:dyDescent="0.15">
      <c r="A215" s="28">
        <v>9560</v>
      </c>
      <c r="B215" s="29" t="s">
        <v>353</v>
      </c>
      <c r="C215" s="30">
        <v>88.01</v>
      </c>
      <c r="D215" s="31">
        <f t="shared" si="6"/>
        <v>44.998798464079194</v>
      </c>
      <c r="E215" s="30"/>
      <c r="F215" s="30"/>
      <c r="G215" s="30"/>
      <c r="H215" s="32"/>
    </row>
    <row r="216" spans="1:8" x14ac:dyDescent="0.15">
      <c r="A216" s="28">
        <v>9558</v>
      </c>
      <c r="B216" s="29" t="s">
        <v>367</v>
      </c>
      <c r="C216" s="30">
        <v>88.01</v>
      </c>
      <c r="D216" s="31">
        <f t="shared" si="6"/>
        <v>44.998798464079194</v>
      </c>
      <c r="E216" s="30"/>
      <c r="F216" s="30"/>
      <c r="G216" s="30"/>
      <c r="H216" s="32"/>
    </row>
    <row r="217" spans="1:8" x14ac:dyDescent="0.15">
      <c r="A217" s="28">
        <v>9557</v>
      </c>
      <c r="B217" s="29" t="s">
        <v>358</v>
      </c>
      <c r="C217" s="30">
        <v>88.01</v>
      </c>
      <c r="D217" s="31">
        <f t="shared" si="6"/>
        <v>44.998798464079194</v>
      </c>
      <c r="E217" s="30"/>
      <c r="F217" s="30"/>
      <c r="G217" s="30"/>
      <c r="H217" s="32"/>
    </row>
    <row r="218" spans="1:8" x14ac:dyDescent="0.15">
      <c r="A218" s="28">
        <v>9565</v>
      </c>
      <c r="B218" s="29" t="s">
        <v>360</v>
      </c>
      <c r="C218" s="30">
        <v>88.01</v>
      </c>
      <c r="D218" s="31">
        <f t="shared" si="6"/>
        <v>44.998798464079194</v>
      </c>
      <c r="E218" s="30"/>
      <c r="F218" s="30"/>
      <c r="G218" s="30"/>
      <c r="H218" s="32"/>
    </row>
    <row r="219" spans="1:8" x14ac:dyDescent="0.15">
      <c r="A219" s="28">
        <v>9559</v>
      </c>
      <c r="B219" s="29" t="s">
        <v>365</v>
      </c>
      <c r="C219" s="30">
        <v>88.01</v>
      </c>
      <c r="D219" s="31">
        <f t="shared" si="6"/>
        <v>44.998798464079194</v>
      </c>
      <c r="E219" s="30"/>
      <c r="F219" s="30"/>
      <c r="G219" s="30"/>
      <c r="H219" s="32"/>
    </row>
    <row r="220" spans="1:8" x14ac:dyDescent="0.15">
      <c r="A220" s="28">
        <v>13269</v>
      </c>
      <c r="B220" s="29" t="s">
        <v>906</v>
      </c>
      <c r="C220" s="30">
        <v>88.01</v>
      </c>
      <c r="D220" s="31">
        <f t="shared" si="6"/>
        <v>44.998798464079194</v>
      </c>
      <c r="E220" s="30"/>
      <c r="F220" s="30"/>
      <c r="G220" s="30"/>
      <c r="H220" s="32"/>
    </row>
    <row r="221" spans="1:8" x14ac:dyDescent="0.15">
      <c r="A221" s="28">
        <v>13268</v>
      </c>
      <c r="B221" s="29" t="s">
        <v>907</v>
      </c>
      <c r="C221" s="30">
        <v>88.01</v>
      </c>
      <c r="D221" s="31">
        <f t="shared" si="6"/>
        <v>44.998798464079194</v>
      </c>
      <c r="E221" s="30"/>
      <c r="F221" s="30"/>
      <c r="G221" s="30"/>
      <c r="H221" s="32"/>
    </row>
    <row r="222" spans="1:8" x14ac:dyDescent="0.15">
      <c r="A222" s="28">
        <v>13267</v>
      </c>
      <c r="B222" s="29" t="s">
        <v>908</v>
      </c>
      <c r="C222" s="30">
        <v>88.01</v>
      </c>
      <c r="D222" s="31">
        <f t="shared" si="6"/>
        <v>44.998798464079194</v>
      </c>
      <c r="E222" s="30"/>
      <c r="F222" s="30"/>
      <c r="G222" s="30"/>
      <c r="H222" s="32"/>
    </row>
    <row r="223" spans="1:8" x14ac:dyDescent="0.15">
      <c r="A223" s="28">
        <v>13266</v>
      </c>
      <c r="B223" s="29" t="s">
        <v>909</v>
      </c>
      <c r="C223" s="30">
        <v>88.01</v>
      </c>
      <c r="D223" s="31">
        <f t="shared" si="6"/>
        <v>44.998798464079194</v>
      </c>
      <c r="E223" s="30"/>
      <c r="F223" s="30"/>
      <c r="G223" s="30"/>
      <c r="H223" s="32"/>
    </row>
    <row r="224" spans="1:8" x14ac:dyDescent="0.15">
      <c r="A224" s="28">
        <v>13265</v>
      </c>
      <c r="B224" s="29" t="s">
        <v>910</v>
      </c>
      <c r="C224" s="30">
        <v>88.01</v>
      </c>
      <c r="D224" s="31">
        <f t="shared" si="6"/>
        <v>44.998798464079194</v>
      </c>
      <c r="E224" s="30"/>
      <c r="F224" s="30"/>
      <c r="G224" s="30"/>
      <c r="H224" s="32"/>
    </row>
    <row r="225" spans="1:8" x14ac:dyDescent="0.15">
      <c r="A225" s="28">
        <v>13264</v>
      </c>
      <c r="B225" s="29" t="s">
        <v>911</v>
      </c>
      <c r="C225" s="30">
        <v>88.01</v>
      </c>
      <c r="D225" s="31">
        <f t="shared" si="6"/>
        <v>44.998798464079194</v>
      </c>
      <c r="E225" s="30"/>
      <c r="F225" s="30"/>
      <c r="G225" s="30"/>
      <c r="H225" s="32"/>
    </row>
    <row r="226" spans="1:8" x14ac:dyDescent="0.15">
      <c r="A226" s="28">
        <v>13233</v>
      </c>
      <c r="B226" s="29" t="s">
        <v>912</v>
      </c>
      <c r="C226" s="30">
        <v>88.01</v>
      </c>
      <c r="D226" s="31">
        <f t="shared" si="6"/>
        <v>44.998798464079194</v>
      </c>
      <c r="E226" s="30"/>
      <c r="F226" s="30"/>
      <c r="G226" s="30"/>
      <c r="H226" s="32"/>
    </row>
    <row r="227" spans="1:8" x14ac:dyDescent="0.15">
      <c r="A227" s="28">
        <v>13234</v>
      </c>
      <c r="B227" s="29" t="s">
        <v>913</v>
      </c>
      <c r="C227" s="30">
        <v>132.02000000000001</v>
      </c>
      <c r="D227" s="31">
        <f t="shared" si="6"/>
        <v>67.500754155524774</v>
      </c>
      <c r="E227" s="30"/>
      <c r="F227" s="30"/>
      <c r="G227" s="30"/>
      <c r="H227" s="32"/>
    </row>
    <row r="228" spans="1:8" x14ac:dyDescent="0.15">
      <c r="A228" s="28">
        <v>13238</v>
      </c>
      <c r="B228" s="29" t="s">
        <v>914</v>
      </c>
      <c r="C228" s="30">
        <v>88.01</v>
      </c>
      <c r="D228" s="31">
        <f t="shared" si="6"/>
        <v>44.998798464079194</v>
      </c>
      <c r="E228" s="30"/>
      <c r="F228" s="30"/>
      <c r="G228" s="30"/>
      <c r="H228" s="32"/>
    </row>
    <row r="229" spans="1:8" x14ac:dyDescent="0.15">
      <c r="A229" s="28">
        <v>13235</v>
      </c>
      <c r="B229" s="29" t="s">
        <v>915</v>
      </c>
      <c r="C229" s="30">
        <v>88.01</v>
      </c>
      <c r="D229" s="31">
        <f t="shared" si="6"/>
        <v>44.998798464079194</v>
      </c>
      <c r="E229" s="30"/>
      <c r="F229" s="30"/>
      <c r="G229" s="30"/>
      <c r="H229" s="32"/>
    </row>
    <row r="230" spans="1:8" x14ac:dyDescent="0.15">
      <c r="A230" s="28">
        <v>13232</v>
      </c>
      <c r="B230" s="29" t="s">
        <v>916</v>
      </c>
      <c r="C230" s="30">
        <v>88.01</v>
      </c>
      <c r="D230" s="31">
        <f t="shared" si="6"/>
        <v>44.998798464079194</v>
      </c>
      <c r="E230" s="30"/>
      <c r="F230" s="30"/>
      <c r="G230" s="30"/>
      <c r="H230" s="32"/>
    </row>
    <row r="231" spans="1:8" x14ac:dyDescent="0.15">
      <c r="A231" s="28">
        <v>9562</v>
      </c>
      <c r="B231" s="29" t="s">
        <v>346</v>
      </c>
      <c r="C231" s="30">
        <v>88.01</v>
      </c>
      <c r="D231" s="31">
        <f t="shared" si="6"/>
        <v>44.998798464079194</v>
      </c>
      <c r="E231" s="30"/>
      <c r="F231" s="30"/>
      <c r="G231" s="30"/>
      <c r="H231" s="32"/>
    </row>
    <row r="232" spans="1:8" x14ac:dyDescent="0.15">
      <c r="A232" s="28">
        <v>13230</v>
      </c>
      <c r="B232" s="29" t="s">
        <v>917</v>
      </c>
      <c r="C232" s="30">
        <v>88.01</v>
      </c>
      <c r="D232" s="31">
        <f t="shared" si="6"/>
        <v>44.998798464079194</v>
      </c>
      <c r="E232" s="30"/>
      <c r="F232" s="30"/>
      <c r="G232" s="30"/>
      <c r="H232" s="32"/>
    </row>
    <row r="233" spans="1:8" x14ac:dyDescent="0.15">
      <c r="A233" s="28">
        <v>13229</v>
      </c>
      <c r="B233" s="29" t="s">
        <v>918</v>
      </c>
      <c r="C233" s="30">
        <v>88.01</v>
      </c>
      <c r="D233" s="31">
        <f t="shared" si="6"/>
        <v>44.998798464079194</v>
      </c>
      <c r="E233" s="30"/>
      <c r="F233" s="30"/>
      <c r="G233" s="30"/>
      <c r="H233" s="32"/>
    </row>
    <row r="234" spans="1:8" x14ac:dyDescent="0.15">
      <c r="A234" s="28">
        <v>13270</v>
      </c>
      <c r="B234" s="29" t="s">
        <v>919</v>
      </c>
      <c r="C234" s="30">
        <v>88.01</v>
      </c>
      <c r="D234" s="31">
        <f t="shared" si="6"/>
        <v>44.998798464079194</v>
      </c>
      <c r="E234" s="30"/>
      <c r="F234" s="30"/>
      <c r="G234" s="30"/>
      <c r="H234" s="32"/>
    </row>
    <row r="235" spans="1:8" x14ac:dyDescent="0.15">
      <c r="A235" s="28">
        <v>13271</v>
      </c>
      <c r="B235" s="29" t="s">
        <v>920</v>
      </c>
      <c r="C235" s="30">
        <v>88.01</v>
      </c>
      <c r="D235" s="31">
        <f t="shared" si="6"/>
        <v>44.998798464079194</v>
      </c>
      <c r="E235" s="30"/>
      <c r="F235" s="30"/>
      <c r="G235" s="30"/>
      <c r="H235" s="32"/>
    </row>
    <row r="236" spans="1:8" x14ac:dyDescent="0.15">
      <c r="A236" s="28">
        <v>13237</v>
      </c>
      <c r="B236" s="29" t="s">
        <v>921</v>
      </c>
      <c r="C236" s="30">
        <v>110.02</v>
      </c>
      <c r="D236" s="31">
        <f t="shared" si="6"/>
        <v>56.25233276920796</v>
      </c>
      <c r="E236" s="30"/>
      <c r="F236" s="30"/>
      <c r="G236" s="30"/>
      <c r="H236" s="32"/>
    </row>
    <row r="237" spans="1:8" x14ac:dyDescent="0.15">
      <c r="A237" s="28">
        <v>13236</v>
      </c>
      <c r="B237" s="29" t="s">
        <v>922</v>
      </c>
      <c r="C237" s="30">
        <v>132.02000000000001</v>
      </c>
      <c r="D237" s="31">
        <f t="shared" si="6"/>
        <v>67.500754155524774</v>
      </c>
      <c r="E237" s="30"/>
      <c r="F237" s="30"/>
      <c r="G237" s="30"/>
      <c r="H237" s="32"/>
    </row>
    <row r="238" spans="1:8" x14ac:dyDescent="0.15">
      <c r="A238" s="28">
        <v>9563</v>
      </c>
      <c r="B238" s="29" t="s">
        <v>923</v>
      </c>
      <c r="C238" s="30">
        <v>88.01</v>
      </c>
      <c r="D238" s="31">
        <f t="shared" si="6"/>
        <v>44.998798464079194</v>
      </c>
      <c r="E238" s="30"/>
      <c r="F238" s="30"/>
      <c r="G238" s="30"/>
      <c r="H238" s="32"/>
    </row>
    <row r="239" spans="1:8" x14ac:dyDescent="0.15">
      <c r="A239" s="28">
        <v>5375</v>
      </c>
      <c r="B239" s="29" t="s">
        <v>924</v>
      </c>
      <c r="C239" s="30">
        <v>88.01</v>
      </c>
      <c r="D239" s="31">
        <f t="shared" si="6"/>
        <v>44.998798464079194</v>
      </c>
      <c r="E239" s="30"/>
      <c r="F239" s="30"/>
      <c r="G239" s="30"/>
      <c r="H239" s="32"/>
    </row>
    <row r="240" spans="1:8" x14ac:dyDescent="0.15">
      <c r="A240" s="28">
        <v>12963</v>
      </c>
      <c r="B240" s="29" t="s">
        <v>925</v>
      </c>
      <c r="C240" s="30">
        <v>88.01</v>
      </c>
      <c r="D240" s="31">
        <f t="shared" si="6"/>
        <v>44.998798464079194</v>
      </c>
      <c r="E240" s="30"/>
      <c r="F240" s="30"/>
      <c r="G240" s="30"/>
      <c r="H240" s="32"/>
    </row>
    <row r="241" spans="1:8" x14ac:dyDescent="0.15">
      <c r="A241" s="28">
        <v>9592</v>
      </c>
      <c r="B241" s="29" t="s">
        <v>371</v>
      </c>
      <c r="C241" s="30">
        <v>88.01</v>
      </c>
      <c r="D241" s="31">
        <f t="shared" si="6"/>
        <v>44.998798464079194</v>
      </c>
      <c r="E241" s="30"/>
      <c r="F241" s="30"/>
      <c r="G241" s="30"/>
      <c r="H241" s="32"/>
    </row>
    <row r="242" spans="1:8" x14ac:dyDescent="0.15">
      <c r="A242" s="28">
        <v>12968</v>
      </c>
      <c r="B242" s="29" t="s">
        <v>926</v>
      </c>
      <c r="C242" s="30">
        <v>88.01</v>
      </c>
      <c r="D242" s="31">
        <f t="shared" si="6"/>
        <v>44.998798464079194</v>
      </c>
      <c r="E242" s="30"/>
      <c r="F242" s="30"/>
      <c r="G242" s="30"/>
      <c r="H242" s="32"/>
    </row>
    <row r="243" spans="1:8" x14ac:dyDescent="0.15">
      <c r="A243" s="28">
        <v>12971</v>
      </c>
      <c r="B243" s="29" t="s">
        <v>927</v>
      </c>
      <c r="C243" s="30">
        <v>88.01</v>
      </c>
      <c r="D243" s="31">
        <f t="shared" si="6"/>
        <v>44.998798464079194</v>
      </c>
      <c r="E243" s="30"/>
      <c r="F243" s="30"/>
      <c r="G243" s="30"/>
      <c r="H243" s="32"/>
    </row>
    <row r="244" spans="1:8" x14ac:dyDescent="0.15">
      <c r="A244" s="28">
        <v>12972</v>
      </c>
      <c r="B244" s="29" t="s">
        <v>928</v>
      </c>
      <c r="C244" s="30">
        <v>88.01</v>
      </c>
      <c r="D244" s="31">
        <f t="shared" si="6"/>
        <v>44.998798464079194</v>
      </c>
      <c r="E244" s="30"/>
      <c r="F244" s="30"/>
      <c r="G244" s="30"/>
      <c r="H244" s="32"/>
    </row>
    <row r="245" spans="1:8" x14ac:dyDescent="0.15">
      <c r="A245" s="28">
        <v>12973</v>
      </c>
      <c r="B245" s="29" t="s">
        <v>929</v>
      </c>
      <c r="C245" s="30">
        <v>88.01</v>
      </c>
      <c r="D245" s="31">
        <f t="shared" si="6"/>
        <v>44.998798464079194</v>
      </c>
      <c r="E245" s="30"/>
      <c r="F245" s="30"/>
      <c r="G245" s="30"/>
      <c r="H245" s="32"/>
    </row>
    <row r="246" spans="1:8" x14ac:dyDescent="0.15">
      <c r="A246" s="28">
        <v>9593</v>
      </c>
      <c r="B246" s="29" t="s">
        <v>356</v>
      </c>
      <c r="C246" s="30">
        <v>88.01</v>
      </c>
      <c r="D246" s="31">
        <f t="shared" si="6"/>
        <v>44.998798464079194</v>
      </c>
      <c r="E246" s="30"/>
      <c r="F246" s="30"/>
      <c r="G246" s="30"/>
      <c r="H246" s="32"/>
    </row>
    <row r="247" spans="1:8" x14ac:dyDescent="0.15">
      <c r="A247" s="28">
        <v>9569</v>
      </c>
      <c r="B247" s="29" t="s">
        <v>345</v>
      </c>
      <c r="C247" s="30">
        <v>88.01</v>
      </c>
      <c r="D247" s="31">
        <f t="shared" si="6"/>
        <v>44.998798464079194</v>
      </c>
      <c r="E247" s="30"/>
      <c r="F247" s="30"/>
      <c r="G247" s="30"/>
      <c r="H247" s="32"/>
    </row>
    <row r="248" spans="1:8" x14ac:dyDescent="0.15">
      <c r="A248" s="28">
        <v>9568</v>
      </c>
      <c r="B248" s="29" t="s">
        <v>364</v>
      </c>
      <c r="C248" s="30">
        <v>88.01</v>
      </c>
      <c r="D248" s="31">
        <f t="shared" si="6"/>
        <v>44.998798464079194</v>
      </c>
      <c r="E248" s="30"/>
      <c r="F248" s="30"/>
      <c r="G248" s="30"/>
      <c r="H248" s="32"/>
    </row>
    <row r="249" spans="1:8" x14ac:dyDescent="0.15">
      <c r="A249" s="28">
        <v>9570</v>
      </c>
      <c r="B249" s="29" t="s">
        <v>343</v>
      </c>
      <c r="C249" s="30">
        <v>88.01</v>
      </c>
      <c r="D249" s="31">
        <f t="shared" si="6"/>
        <v>44.998798464079194</v>
      </c>
      <c r="E249" s="30"/>
      <c r="F249" s="30"/>
      <c r="G249" s="30"/>
      <c r="H249" s="32"/>
    </row>
    <row r="250" spans="1:8" x14ac:dyDescent="0.15">
      <c r="A250" s="28">
        <v>9571</v>
      </c>
      <c r="B250" s="29" t="s">
        <v>930</v>
      </c>
      <c r="C250" s="30">
        <v>88.01</v>
      </c>
      <c r="D250" s="31">
        <f t="shared" si="6"/>
        <v>44.998798464079194</v>
      </c>
      <c r="E250" s="30"/>
      <c r="F250" s="30"/>
      <c r="G250" s="30"/>
      <c r="H250" s="32"/>
    </row>
    <row r="251" spans="1:8" x14ac:dyDescent="0.15">
      <c r="A251" s="28">
        <v>9572</v>
      </c>
      <c r="B251" s="29" t="s">
        <v>344</v>
      </c>
      <c r="C251" s="30">
        <v>88.01</v>
      </c>
      <c r="D251" s="31">
        <f t="shared" si="6"/>
        <v>44.998798464079194</v>
      </c>
      <c r="E251" s="30"/>
      <c r="F251" s="30"/>
      <c r="G251" s="30"/>
      <c r="H251" s="32"/>
    </row>
    <row r="252" spans="1:8" x14ac:dyDescent="0.15">
      <c r="A252" s="28">
        <v>9573</v>
      </c>
      <c r="B252" s="29" t="s">
        <v>349</v>
      </c>
      <c r="C252" s="30">
        <v>88.01</v>
      </c>
      <c r="D252" s="31">
        <f t="shared" si="6"/>
        <v>44.998798464079194</v>
      </c>
      <c r="E252" s="30"/>
      <c r="F252" s="30"/>
      <c r="G252" s="30"/>
      <c r="H252" s="32"/>
    </row>
    <row r="253" spans="1:8" x14ac:dyDescent="0.15">
      <c r="A253" s="28">
        <v>9574</v>
      </c>
      <c r="B253" s="29" t="s">
        <v>350</v>
      </c>
      <c r="C253" s="30">
        <v>88.01</v>
      </c>
      <c r="D253" s="31">
        <f t="shared" si="6"/>
        <v>44.998798464079194</v>
      </c>
      <c r="E253" s="30"/>
      <c r="F253" s="30"/>
      <c r="G253" s="30"/>
      <c r="H253" s="32"/>
    </row>
    <row r="254" spans="1:8" x14ac:dyDescent="0.15">
      <c r="A254" s="28">
        <v>9575</v>
      </c>
      <c r="B254" s="29" t="s">
        <v>348</v>
      </c>
      <c r="C254" s="30">
        <v>88.01</v>
      </c>
      <c r="D254" s="31">
        <f t="shared" si="6"/>
        <v>44.998798464079194</v>
      </c>
      <c r="E254" s="30"/>
      <c r="F254" s="30"/>
      <c r="G254" s="30"/>
      <c r="H254" s="32"/>
    </row>
    <row r="255" spans="1:8" x14ac:dyDescent="0.15">
      <c r="A255" s="28">
        <v>9576</v>
      </c>
      <c r="B255" s="29" t="s">
        <v>351</v>
      </c>
      <c r="C255" s="30">
        <v>88.01</v>
      </c>
      <c r="D255" s="31">
        <f t="shared" si="6"/>
        <v>44.998798464079194</v>
      </c>
      <c r="E255" s="30"/>
      <c r="F255" s="30"/>
      <c r="G255" s="30"/>
      <c r="H255" s="32"/>
    </row>
    <row r="256" spans="1:8" x14ac:dyDescent="0.15">
      <c r="A256" s="28">
        <v>9577</v>
      </c>
      <c r="B256" s="29" t="s">
        <v>352</v>
      </c>
      <c r="C256" s="30">
        <v>88.01</v>
      </c>
      <c r="D256" s="31">
        <f t="shared" si="6"/>
        <v>44.998798464079194</v>
      </c>
      <c r="E256" s="30"/>
      <c r="F256" s="30"/>
      <c r="G256" s="30"/>
      <c r="H256" s="32"/>
    </row>
    <row r="257" spans="1:8" x14ac:dyDescent="0.15">
      <c r="A257" s="28">
        <v>9578</v>
      </c>
      <c r="B257" s="29" t="s">
        <v>359</v>
      </c>
      <c r="C257" s="30">
        <v>88.01</v>
      </c>
      <c r="D257" s="31">
        <f t="shared" si="6"/>
        <v>44.998798464079194</v>
      </c>
      <c r="E257" s="30"/>
      <c r="F257" s="30"/>
      <c r="G257" s="30"/>
      <c r="H257" s="32"/>
    </row>
    <row r="258" spans="1:8" x14ac:dyDescent="0.15">
      <c r="A258" s="28">
        <v>9580</v>
      </c>
      <c r="B258" s="29" t="s">
        <v>347</v>
      </c>
      <c r="C258" s="30">
        <v>88.01</v>
      </c>
      <c r="D258" s="31">
        <f t="shared" si="6"/>
        <v>44.998798464079194</v>
      </c>
      <c r="E258" s="30"/>
      <c r="F258" s="30"/>
      <c r="G258" s="30"/>
      <c r="H258" s="32"/>
    </row>
    <row r="259" spans="1:8" x14ac:dyDescent="0.15">
      <c r="A259" s="28">
        <v>9579</v>
      </c>
      <c r="B259" s="29" t="s">
        <v>931</v>
      </c>
      <c r="C259" s="30">
        <v>88.01</v>
      </c>
      <c r="D259" s="31">
        <f t="shared" ref="D259:D319" si="7">C259/1.95583</f>
        <v>44.998798464079194</v>
      </c>
      <c r="E259" s="30"/>
      <c r="F259" s="30"/>
      <c r="G259" s="30"/>
      <c r="H259" s="32"/>
    </row>
    <row r="260" spans="1:8" x14ac:dyDescent="0.15">
      <c r="A260" s="28">
        <v>12977</v>
      </c>
      <c r="B260" s="29" t="s">
        <v>932</v>
      </c>
      <c r="C260" s="30">
        <v>88.01</v>
      </c>
      <c r="D260" s="31">
        <f t="shared" si="7"/>
        <v>44.998798464079194</v>
      </c>
      <c r="E260" s="30"/>
      <c r="F260" s="30"/>
      <c r="G260" s="30"/>
      <c r="H260" s="32"/>
    </row>
    <row r="261" spans="1:8" x14ac:dyDescent="0.15">
      <c r="A261" s="28">
        <v>12976</v>
      </c>
      <c r="B261" s="29" t="s">
        <v>933</v>
      </c>
      <c r="C261" s="30">
        <v>88.01</v>
      </c>
      <c r="D261" s="31">
        <f t="shared" si="7"/>
        <v>44.998798464079194</v>
      </c>
      <c r="E261" s="30"/>
      <c r="F261" s="30"/>
      <c r="G261" s="30"/>
      <c r="H261" s="32"/>
    </row>
    <row r="262" spans="1:8" x14ac:dyDescent="0.15">
      <c r="A262" s="28">
        <v>12975</v>
      </c>
      <c r="B262" s="29" t="s">
        <v>934</v>
      </c>
      <c r="C262" s="30">
        <v>88.01</v>
      </c>
      <c r="D262" s="31">
        <f t="shared" si="7"/>
        <v>44.998798464079194</v>
      </c>
      <c r="E262" s="30"/>
      <c r="F262" s="30"/>
      <c r="G262" s="30"/>
      <c r="H262" s="32"/>
    </row>
    <row r="263" spans="1:8" x14ac:dyDescent="0.15">
      <c r="A263" s="28">
        <v>12969</v>
      </c>
      <c r="B263" s="29" t="s">
        <v>935</v>
      </c>
      <c r="C263" s="30">
        <v>110.02</v>
      </c>
      <c r="D263" s="31">
        <f t="shared" si="7"/>
        <v>56.25233276920796</v>
      </c>
      <c r="E263" s="30"/>
      <c r="F263" s="30"/>
      <c r="G263" s="30"/>
      <c r="H263" s="32"/>
    </row>
    <row r="264" spans="1:8" x14ac:dyDescent="0.15">
      <c r="A264" s="28">
        <v>13255</v>
      </c>
      <c r="B264" s="29" t="s">
        <v>936</v>
      </c>
      <c r="C264" s="30">
        <v>198.52</v>
      </c>
      <c r="D264" s="31">
        <f t="shared" si="7"/>
        <v>101.50166425507331</v>
      </c>
      <c r="E264" s="30"/>
      <c r="F264" s="30"/>
      <c r="G264" s="30"/>
      <c r="H264" s="32"/>
    </row>
    <row r="265" spans="1:8" x14ac:dyDescent="0.15">
      <c r="A265" s="28">
        <v>12958</v>
      </c>
      <c r="B265" s="29" t="s">
        <v>937</v>
      </c>
      <c r="C265" s="30">
        <v>88.01</v>
      </c>
      <c r="D265" s="31">
        <f t="shared" si="7"/>
        <v>44.998798464079194</v>
      </c>
      <c r="E265" s="30"/>
      <c r="F265" s="30"/>
      <c r="G265" s="30"/>
      <c r="H265" s="32"/>
    </row>
    <row r="266" spans="1:8" x14ac:dyDescent="0.15">
      <c r="A266" s="28">
        <v>12957</v>
      </c>
      <c r="B266" s="29" t="s">
        <v>938</v>
      </c>
      <c r="C266" s="30">
        <v>88.01</v>
      </c>
      <c r="D266" s="31">
        <f t="shared" si="7"/>
        <v>44.998798464079194</v>
      </c>
      <c r="E266" s="30"/>
      <c r="F266" s="30"/>
      <c r="G266" s="30"/>
      <c r="H266" s="32"/>
    </row>
    <row r="267" spans="1:8" x14ac:dyDescent="0.15">
      <c r="A267" s="28">
        <v>12956</v>
      </c>
      <c r="B267" s="29" t="s">
        <v>939</v>
      </c>
      <c r="C267" s="30">
        <v>88.01</v>
      </c>
      <c r="D267" s="31">
        <f t="shared" si="7"/>
        <v>44.998798464079194</v>
      </c>
      <c r="E267" s="30"/>
      <c r="F267" s="30"/>
      <c r="G267" s="30"/>
      <c r="H267" s="32"/>
    </row>
    <row r="268" spans="1:8" x14ac:dyDescent="0.15">
      <c r="A268" s="28">
        <v>12955</v>
      </c>
      <c r="B268" s="29" t="s">
        <v>940</v>
      </c>
      <c r="C268" s="30">
        <v>88.01</v>
      </c>
      <c r="D268" s="31">
        <f t="shared" si="7"/>
        <v>44.998798464079194</v>
      </c>
      <c r="E268" s="30"/>
      <c r="F268" s="30"/>
      <c r="G268" s="30"/>
      <c r="H268" s="32"/>
    </row>
    <row r="269" spans="1:8" x14ac:dyDescent="0.15">
      <c r="A269" s="28">
        <v>12954</v>
      </c>
      <c r="B269" s="29" t="s">
        <v>941</v>
      </c>
      <c r="C269" s="30">
        <v>88.01</v>
      </c>
      <c r="D269" s="31">
        <f t="shared" si="7"/>
        <v>44.998798464079194</v>
      </c>
      <c r="E269" s="30"/>
      <c r="F269" s="30"/>
      <c r="G269" s="30"/>
      <c r="H269" s="32"/>
    </row>
    <row r="270" spans="1:8" x14ac:dyDescent="0.15">
      <c r="A270" s="28">
        <v>12953</v>
      </c>
      <c r="B270" s="29" t="s">
        <v>942</v>
      </c>
      <c r="C270" s="30">
        <v>88.01</v>
      </c>
      <c r="D270" s="31">
        <f t="shared" si="7"/>
        <v>44.998798464079194</v>
      </c>
      <c r="E270" s="30"/>
      <c r="F270" s="30"/>
      <c r="G270" s="30"/>
      <c r="H270" s="32"/>
    </row>
    <row r="271" spans="1:8" x14ac:dyDescent="0.15">
      <c r="A271" s="28">
        <v>12952</v>
      </c>
      <c r="B271" s="29" t="s">
        <v>943</v>
      </c>
      <c r="C271" s="30">
        <v>88.01</v>
      </c>
      <c r="D271" s="31">
        <f t="shared" si="7"/>
        <v>44.998798464079194</v>
      </c>
      <c r="E271" s="30"/>
      <c r="F271" s="30"/>
      <c r="G271" s="30"/>
      <c r="H271" s="32"/>
    </row>
    <row r="272" spans="1:8" x14ac:dyDescent="0.15">
      <c r="A272" s="28">
        <v>12951</v>
      </c>
      <c r="B272" s="29" t="s">
        <v>944</v>
      </c>
      <c r="C272" s="30">
        <v>88.01</v>
      </c>
      <c r="D272" s="31">
        <f t="shared" si="7"/>
        <v>44.998798464079194</v>
      </c>
      <c r="E272" s="30"/>
      <c r="F272" s="30"/>
      <c r="G272" s="30"/>
      <c r="H272" s="32"/>
    </row>
    <row r="273" spans="1:8" x14ac:dyDescent="0.15">
      <c r="A273" s="28">
        <v>12950</v>
      </c>
      <c r="B273" s="29" t="s">
        <v>945</v>
      </c>
      <c r="C273" s="30">
        <v>88.01</v>
      </c>
      <c r="D273" s="31">
        <f t="shared" si="7"/>
        <v>44.998798464079194</v>
      </c>
      <c r="E273" s="30"/>
      <c r="F273" s="30"/>
      <c r="G273" s="30"/>
      <c r="H273" s="32"/>
    </row>
    <row r="274" spans="1:8" x14ac:dyDescent="0.15">
      <c r="A274" s="28">
        <v>12949</v>
      </c>
      <c r="B274" s="29" t="s">
        <v>946</v>
      </c>
      <c r="C274" s="30">
        <v>88.01</v>
      </c>
      <c r="D274" s="31">
        <f t="shared" si="7"/>
        <v>44.998798464079194</v>
      </c>
      <c r="E274" s="30"/>
      <c r="F274" s="30"/>
      <c r="G274" s="30"/>
      <c r="H274" s="32"/>
    </row>
    <row r="275" spans="1:8" x14ac:dyDescent="0.15">
      <c r="A275" s="28">
        <v>9555</v>
      </c>
      <c r="B275" s="29" t="s">
        <v>355</v>
      </c>
      <c r="C275" s="30">
        <v>88.01</v>
      </c>
      <c r="D275" s="31">
        <f t="shared" si="7"/>
        <v>44.998798464079194</v>
      </c>
      <c r="E275" s="30"/>
      <c r="F275" s="30"/>
      <c r="G275" s="30"/>
      <c r="H275" s="32"/>
    </row>
    <row r="276" spans="1:8" x14ac:dyDescent="0.15">
      <c r="A276" s="28">
        <v>9556</v>
      </c>
      <c r="B276" s="29" t="s">
        <v>366</v>
      </c>
      <c r="C276" s="30">
        <v>88.01</v>
      </c>
      <c r="D276" s="31">
        <f t="shared" si="7"/>
        <v>44.998798464079194</v>
      </c>
      <c r="E276" s="30"/>
      <c r="F276" s="30"/>
      <c r="G276" s="30"/>
      <c r="H276" s="32"/>
    </row>
    <row r="277" spans="1:8" x14ac:dyDescent="0.15">
      <c r="A277" s="28">
        <v>9567</v>
      </c>
      <c r="B277" s="29" t="s">
        <v>362</v>
      </c>
      <c r="C277" s="30">
        <v>88.01</v>
      </c>
      <c r="D277" s="31">
        <f t="shared" si="7"/>
        <v>44.998798464079194</v>
      </c>
      <c r="E277" s="30"/>
      <c r="F277" s="30"/>
      <c r="G277" s="30"/>
      <c r="H277" s="32"/>
    </row>
    <row r="278" spans="1:8" x14ac:dyDescent="0.15">
      <c r="A278" s="28">
        <v>9566</v>
      </c>
      <c r="B278" s="29" t="s">
        <v>369</v>
      </c>
      <c r="C278" s="30">
        <v>88.01</v>
      </c>
      <c r="D278" s="31">
        <f t="shared" si="7"/>
        <v>44.998798464079194</v>
      </c>
      <c r="E278" s="30"/>
      <c r="F278" s="30"/>
      <c r="G278" s="30"/>
      <c r="H278" s="32"/>
    </row>
    <row r="279" spans="1:8" x14ac:dyDescent="0.15">
      <c r="A279" s="28">
        <v>9564</v>
      </c>
      <c r="B279" s="29" t="s">
        <v>361</v>
      </c>
      <c r="C279" s="30">
        <v>88.01</v>
      </c>
      <c r="D279" s="31">
        <f t="shared" si="7"/>
        <v>44.998798464079194</v>
      </c>
      <c r="E279" s="30"/>
      <c r="F279" s="30"/>
      <c r="G279" s="30"/>
      <c r="H279" s="32"/>
    </row>
    <row r="280" spans="1:8" x14ac:dyDescent="0.15">
      <c r="A280" s="28">
        <v>12959</v>
      </c>
      <c r="B280" s="29" t="s">
        <v>947</v>
      </c>
      <c r="C280" s="30">
        <v>88.01</v>
      </c>
      <c r="D280" s="31">
        <f t="shared" si="7"/>
        <v>44.998798464079194</v>
      </c>
      <c r="E280" s="30"/>
      <c r="F280" s="30"/>
      <c r="G280" s="30"/>
      <c r="H280" s="32"/>
    </row>
    <row r="281" spans="1:8" x14ac:dyDescent="0.15">
      <c r="A281" s="28">
        <v>12960</v>
      </c>
      <c r="B281" s="29" t="s">
        <v>948</v>
      </c>
      <c r="C281" s="30">
        <v>88.01</v>
      </c>
      <c r="D281" s="31">
        <f t="shared" si="7"/>
        <v>44.998798464079194</v>
      </c>
      <c r="E281" s="30"/>
      <c r="F281" s="30"/>
      <c r="G281" s="30"/>
      <c r="H281" s="32"/>
    </row>
    <row r="282" spans="1:8" x14ac:dyDescent="0.15">
      <c r="A282" s="28">
        <v>12970</v>
      </c>
      <c r="B282" s="29" t="s">
        <v>949</v>
      </c>
      <c r="C282" s="30">
        <v>88.01</v>
      </c>
      <c r="D282" s="31">
        <f t="shared" si="7"/>
        <v>44.998798464079194</v>
      </c>
      <c r="E282" s="30"/>
      <c r="F282" s="30"/>
      <c r="G282" s="30"/>
      <c r="H282" s="32"/>
    </row>
    <row r="283" spans="1:8" x14ac:dyDescent="0.15">
      <c r="A283" s="28">
        <v>5892</v>
      </c>
      <c r="B283" s="29" t="s">
        <v>755</v>
      </c>
      <c r="C283" s="30">
        <v>66.5</v>
      </c>
      <c r="D283" s="31">
        <f t="shared" si="7"/>
        <v>34.000910099548527</v>
      </c>
      <c r="E283" s="30"/>
      <c r="F283" s="30"/>
      <c r="G283" s="30"/>
      <c r="H283" s="32"/>
    </row>
    <row r="284" spans="1:8" x14ac:dyDescent="0.15">
      <c r="A284" s="28">
        <v>5376</v>
      </c>
      <c r="B284" s="29" t="s">
        <v>223</v>
      </c>
      <c r="C284" s="30">
        <v>159.69</v>
      </c>
      <c r="D284" s="31">
        <f t="shared" si="7"/>
        <v>81.648200508224136</v>
      </c>
      <c r="E284" s="30"/>
      <c r="F284" s="30"/>
      <c r="G284" s="30"/>
      <c r="H284" s="32"/>
    </row>
    <row r="285" spans="1:8" x14ac:dyDescent="0.15">
      <c r="A285" s="28">
        <v>5378</v>
      </c>
      <c r="B285" s="29" t="s">
        <v>950</v>
      </c>
      <c r="C285" s="30">
        <v>18.78</v>
      </c>
      <c r="D285" s="31">
        <f t="shared" si="7"/>
        <v>9.6020615288649847</v>
      </c>
      <c r="E285" s="30"/>
      <c r="F285" s="30"/>
      <c r="G285" s="30"/>
      <c r="H285" s="32"/>
    </row>
    <row r="286" spans="1:8" x14ac:dyDescent="0.15">
      <c r="A286" s="28">
        <v>5379</v>
      </c>
      <c r="B286" s="29" t="s">
        <v>333</v>
      </c>
      <c r="C286" s="30">
        <v>27.58</v>
      </c>
      <c r="D286" s="31">
        <f t="shared" si="7"/>
        <v>14.101430083391705</v>
      </c>
      <c r="E286" s="30"/>
      <c r="F286" s="30"/>
      <c r="G286" s="30"/>
      <c r="H286" s="32"/>
    </row>
    <row r="287" spans="1:8" x14ac:dyDescent="0.15">
      <c r="A287" s="28">
        <v>5911</v>
      </c>
      <c r="B287" s="29" t="s">
        <v>772</v>
      </c>
      <c r="C287" s="30">
        <v>93.88</v>
      </c>
      <c r="D287" s="31">
        <f t="shared" si="7"/>
        <v>48.00008180670099</v>
      </c>
      <c r="E287" s="30"/>
      <c r="F287" s="30"/>
      <c r="G287" s="30"/>
      <c r="H287" s="32"/>
    </row>
    <row r="288" spans="1:8" ht="22.5" x14ac:dyDescent="0.15">
      <c r="A288" s="28">
        <v>13199</v>
      </c>
      <c r="B288" s="29" t="s">
        <v>951</v>
      </c>
      <c r="C288" s="30">
        <v>77.260000000000005</v>
      </c>
      <c r="D288" s="31">
        <f t="shared" si="7"/>
        <v>39.50241074121984</v>
      </c>
      <c r="E288" s="30"/>
      <c r="F288" s="30"/>
      <c r="G288" s="30"/>
      <c r="H288" s="32"/>
    </row>
    <row r="289" spans="1:8" ht="22.5" x14ac:dyDescent="0.15">
      <c r="A289" s="28">
        <v>13200</v>
      </c>
      <c r="B289" s="29" t="s">
        <v>952</v>
      </c>
      <c r="C289" s="30">
        <v>110.02</v>
      </c>
      <c r="D289" s="31">
        <f t="shared" si="7"/>
        <v>56.25233276920796</v>
      </c>
      <c r="E289" s="30"/>
      <c r="F289" s="30"/>
      <c r="G289" s="30"/>
      <c r="H289" s="32"/>
    </row>
    <row r="290" spans="1:8" ht="22.5" x14ac:dyDescent="0.15">
      <c r="A290" s="28">
        <v>13219</v>
      </c>
      <c r="B290" s="29" t="s">
        <v>953</v>
      </c>
      <c r="C290" s="30">
        <v>77.260000000000005</v>
      </c>
      <c r="D290" s="31">
        <f t="shared" si="7"/>
        <v>39.50241074121984</v>
      </c>
      <c r="E290" s="30"/>
      <c r="F290" s="30"/>
      <c r="G290" s="30"/>
      <c r="H290" s="32"/>
    </row>
    <row r="291" spans="1:8" ht="22.5" x14ac:dyDescent="0.15">
      <c r="A291" s="28">
        <v>13220</v>
      </c>
      <c r="B291" s="29" t="s">
        <v>954</v>
      </c>
      <c r="C291" s="30">
        <v>110.02</v>
      </c>
      <c r="D291" s="31">
        <f t="shared" si="7"/>
        <v>56.25233276920796</v>
      </c>
      <c r="E291" s="30"/>
      <c r="F291" s="30"/>
      <c r="G291" s="30"/>
      <c r="H291" s="32"/>
    </row>
    <row r="292" spans="1:8" x14ac:dyDescent="0.15">
      <c r="A292" s="28">
        <v>13218</v>
      </c>
      <c r="B292" s="29" t="s">
        <v>955</v>
      </c>
      <c r="C292" s="30">
        <v>110.02</v>
      </c>
      <c r="D292" s="31">
        <f t="shared" si="7"/>
        <v>56.25233276920796</v>
      </c>
      <c r="E292" s="30"/>
      <c r="F292" s="30"/>
      <c r="G292" s="30"/>
      <c r="H292" s="32"/>
    </row>
    <row r="293" spans="1:8" x14ac:dyDescent="0.15">
      <c r="A293" s="28">
        <v>13217</v>
      </c>
      <c r="B293" s="29" t="s">
        <v>956</v>
      </c>
      <c r="C293" s="30">
        <v>77.260000000000005</v>
      </c>
      <c r="D293" s="31">
        <f t="shared" si="7"/>
        <v>39.50241074121984</v>
      </c>
      <c r="E293" s="30"/>
      <c r="F293" s="30"/>
      <c r="G293" s="30"/>
      <c r="H293" s="32"/>
    </row>
    <row r="294" spans="1:8" x14ac:dyDescent="0.15">
      <c r="A294" s="28">
        <v>13205</v>
      </c>
      <c r="B294" s="29" t="s">
        <v>957</v>
      </c>
      <c r="C294" s="30">
        <v>77.260000000000005</v>
      </c>
      <c r="D294" s="31">
        <f t="shared" si="7"/>
        <v>39.50241074121984</v>
      </c>
      <c r="E294" s="30"/>
      <c r="F294" s="30"/>
      <c r="G294" s="30"/>
      <c r="H294" s="32"/>
    </row>
    <row r="295" spans="1:8" x14ac:dyDescent="0.15">
      <c r="A295" s="28">
        <v>13206</v>
      </c>
      <c r="B295" s="29" t="s">
        <v>958</v>
      </c>
      <c r="C295" s="30">
        <v>110.02</v>
      </c>
      <c r="D295" s="31">
        <f t="shared" si="7"/>
        <v>56.25233276920796</v>
      </c>
      <c r="E295" s="30"/>
      <c r="F295" s="30"/>
      <c r="G295" s="30"/>
      <c r="H295" s="32"/>
    </row>
    <row r="296" spans="1:8" ht="22.5" x14ac:dyDescent="0.15">
      <c r="A296" s="28">
        <v>13196</v>
      </c>
      <c r="B296" s="29" t="s">
        <v>959</v>
      </c>
      <c r="C296" s="30">
        <v>110.02</v>
      </c>
      <c r="D296" s="31">
        <f t="shared" si="7"/>
        <v>56.25233276920796</v>
      </c>
      <c r="E296" s="30"/>
      <c r="F296" s="30"/>
      <c r="G296" s="30"/>
      <c r="H296" s="32"/>
    </row>
    <row r="297" spans="1:8" ht="22.5" x14ac:dyDescent="0.15">
      <c r="A297" s="28">
        <v>13195</v>
      </c>
      <c r="B297" s="29" t="s">
        <v>960</v>
      </c>
      <c r="C297" s="30">
        <v>77.260000000000005</v>
      </c>
      <c r="D297" s="31">
        <f t="shared" si="7"/>
        <v>39.50241074121984</v>
      </c>
      <c r="E297" s="30"/>
      <c r="F297" s="30"/>
      <c r="G297" s="30"/>
      <c r="H297" s="32"/>
    </row>
    <row r="298" spans="1:8" ht="22.5" x14ac:dyDescent="0.15">
      <c r="A298" s="28">
        <v>13197</v>
      </c>
      <c r="B298" s="29" t="s">
        <v>961</v>
      </c>
      <c r="C298" s="30">
        <v>110.02</v>
      </c>
      <c r="D298" s="31">
        <f t="shared" si="7"/>
        <v>56.25233276920796</v>
      </c>
      <c r="E298" s="30"/>
      <c r="F298" s="30"/>
      <c r="G298" s="30"/>
      <c r="H298" s="32"/>
    </row>
    <row r="299" spans="1:8" ht="22.5" x14ac:dyDescent="0.15">
      <c r="A299" s="28">
        <v>13198</v>
      </c>
      <c r="B299" s="29" t="s">
        <v>962</v>
      </c>
      <c r="C299" s="30">
        <v>77.260000000000005</v>
      </c>
      <c r="D299" s="31">
        <f t="shared" si="7"/>
        <v>39.50241074121984</v>
      </c>
      <c r="E299" s="30"/>
      <c r="F299" s="30"/>
      <c r="G299" s="30"/>
      <c r="H299" s="32"/>
    </row>
    <row r="300" spans="1:8" x14ac:dyDescent="0.15">
      <c r="A300" s="28">
        <v>13216</v>
      </c>
      <c r="B300" s="29" t="s">
        <v>963</v>
      </c>
      <c r="C300" s="30">
        <v>110.02</v>
      </c>
      <c r="D300" s="31">
        <f t="shared" si="7"/>
        <v>56.25233276920796</v>
      </c>
      <c r="E300" s="30"/>
      <c r="F300" s="30"/>
      <c r="G300" s="30"/>
      <c r="H300" s="32"/>
    </row>
    <row r="301" spans="1:8" x14ac:dyDescent="0.15">
      <c r="A301" s="28">
        <v>13215</v>
      </c>
      <c r="B301" s="29" t="s">
        <v>964</v>
      </c>
      <c r="C301" s="30">
        <v>77.260000000000005</v>
      </c>
      <c r="D301" s="31">
        <f t="shared" si="7"/>
        <v>39.50241074121984</v>
      </c>
      <c r="E301" s="30"/>
      <c r="F301" s="30"/>
      <c r="G301" s="30"/>
      <c r="H301" s="32"/>
    </row>
    <row r="302" spans="1:8" ht="22.5" x14ac:dyDescent="0.15">
      <c r="A302" s="28">
        <v>13202</v>
      </c>
      <c r="B302" s="29" t="s">
        <v>965</v>
      </c>
      <c r="C302" s="30">
        <v>110.02</v>
      </c>
      <c r="D302" s="31">
        <f t="shared" si="7"/>
        <v>56.25233276920796</v>
      </c>
      <c r="E302" s="30"/>
      <c r="F302" s="30"/>
      <c r="G302" s="30"/>
      <c r="H302" s="32"/>
    </row>
    <row r="303" spans="1:8" ht="22.5" x14ac:dyDescent="0.15">
      <c r="A303" s="28">
        <v>13201</v>
      </c>
      <c r="B303" s="29" t="s">
        <v>966</v>
      </c>
      <c r="C303" s="30">
        <v>77.260000000000005</v>
      </c>
      <c r="D303" s="31">
        <f t="shared" si="7"/>
        <v>39.50241074121984</v>
      </c>
      <c r="E303" s="30"/>
      <c r="F303" s="30"/>
      <c r="G303" s="30"/>
      <c r="H303" s="32"/>
    </row>
    <row r="304" spans="1:8" ht="33.75" x14ac:dyDescent="0.15">
      <c r="A304" s="28">
        <v>13204</v>
      </c>
      <c r="B304" s="29" t="s">
        <v>967</v>
      </c>
      <c r="C304" s="30">
        <v>110.02</v>
      </c>
      <c r="D304" s="31">
        <f t="shared" si="7"/>
        <v>56.25233276920796</v>
      </c>
      <c r="E304" s="30"/>
      <c r="F304" s="30"/>
      <c r="G304" s="30"/>
      <c r="H304" s="32"/>
    </row>
    <row r="305" spans="1:8" ht="33.75" x14ac:dyDescent="0.15">
      <c r="A305" s="28">
        <v>13203</v>
      </c>
      <c r="B305" s="29" t="s">
        <v>968</v>
      </c>
      <c r="C305" s="30">
        <v>77.260000000000005</v>
      </c>
      <c r="D305" s="31">
        <f t="shared" si="7"/>
        <v>39.50241074121984</v>
      </c>
      <c r="E305" s="30"/>
      <c r="F305" s="30"/>
      <c r="G305" s="30"/>
      <c r="H305" s="32"/>
    </row>
    <row r="306" spans="1:8" ht="22.5" x14ac:dyDescent="0.15">
      <c r="A306" s="28">
        <v>13214</v>
      </c>
      <c r="B306" s="29" t="s">
        <v>969</v>
      </c>
      <c r="C306" s="30">
        <v>110.02</v>
      </c>
      <c r="D306" s="31">
        <f t="shared" si="7"/>
        <v>56.25233276920796</v>
      </c>
      <c r="E306" s="30"/>
      <c r="F306" s="30"/>
      <c r="G306" s="30"/>
      <c r="H306" s="32"/>
    </row>
    <row r="307" spans="1:8" x14ac:dyDescent="0.15">
      <c r="A307" s="28">
        <v>13213</v>
      </c>
      <c r="B307" s="29" t="s">
        <v>970</v>
      </c>
      <c r="C307" s="30">
        <v>77.260000000000005</v>
      </c>
      <c r="D307" s="31">
        <f t="shared" si="7"/>
        <v>39.50241074121984</v>
      </c>
      <c r="E307" s="30"/>
      <c r="F307" s="30"/>
      <c r="G307" s="30"/>
      <c r="H307" s="32"/>
    </row>
    <row r="308" spans="1:8" ht="22.5" x14ac:dyDescent="0.15">
      <c r="A308" s="28">
        <v>13207</v>
      </c>
      <c r="B308" s="29" t="s">
        <v>971</v>
      </c>
      <c r="C308" s="30">
        <v>77.260000000000005</v>
      </c>
      <c r="D308" s="31">
        <f t="shared" si="7"/>
        <v>39.50241074121984</v>
      </c>
      <c r="E308" s="30"/>
      <c r="F308" s="30"/>
      <c r="G308" s="30"/>
      <c r="H308" s="32"/>
    </row>
    <row r="309" spans="1:8" ht="22.5" x14ac:dyDescent="0.15">
      <c r="A309" s="28">
        <v>13208</v>
      </c>
      <c r="B309" s="29" t="s">
        <v>972</v>
      </c>
      <c r="C309" s="30">
        <v>110.02</v>
      </c>
      <c r="D309" s="31">
        <f t="shared" si="7"/>
        <v>56.25233276920796</v>
      </c>
      <c r="E309" s="30"/>
      <c r="F309" s="30"/>
      <c r="G309" s="30"/>
      <c r="H309" s="32"/>
    </row>
    <row r="310" spans="1:8" ht="22.5" x14ac:dyDescent="0.15">
      <c r="A310" s="28">
        <v>13209</v>
      </c>
      <c r="B310" s="29" t="s">
        <v>973</v>
      </c>
      <c r="C310" s="30">
        <v>77.260000000000005</v>
      </c>
      <c r="D310" s="31">
        <f t="shared" si="7"/>
        <v>39.50241074121984</v>
      </c>
      <c r="E310" s="30"/>
      <c r="F310" s="30"/>
      <c r="G310" s="30"/>
      <c r="H310" s="32"/>
    </row>
    <row r="311" spans="1:8" ht="22.5" x14ac:dyDescent="0.15">
      <c r="A311" s="28">
        <v>13210</v>
      </c>
      <c r="B311" s="29" t="s">
        <v>974</v>
      </c>
      <c r="C311" s="30">
        <v>110.02</v>
      </c>
      <c r="D311" s="31">
        <f t="shared" si="7"/>
        <v>56.25233276920796</v>
      </c>
      <c r="E311" s="30"/>
      <c r="F311" s="30"/>
      <c r="G311" s="30"/>
      <c r="H311" s="32"/>
    </row>
    <row r="312" spans="1:8" ht="22.5" x14ac:dyDescent="0.15">
      <c r="A312" s="28">
        <v>13212</v>
      </c>
      <c r="B312" s="29" t="s">
        <v>975</v>
      </c>
      <c r="C312" s="30">
        <v>110.02</v>
      </c>
      <c r="D312" s="31">
        <f t="shared" si="7"/>
        <v>56.25233276920796</v>
      </c>
      <c r="E312" s="30"/>
      <c r="F312" s="30"/>
      <c r="G312" s="30"/>
      <c r="H312" s="32"/>
    </row>
    <row r="313" spans="1:8" x14ac:dyDescent="0.15">
      <c r="A313" s="28">
        <v>13211</v>
      </c>
      <c r="B313" s="29" t="s">
        <v>976</v>
      </c>
      <c r="C313" s="30">
        <v>77.260000000000005</v>
      </c>
      <c r="D313" s="31">
        <f t="shared" si="7"/>
        <v>39.50241074121984</v>
      </c>
      <c r="E313" s="30"/>
      <c r="F313" s="30"/>
      <c r="G313" s="30"/>
      <c r="H313" s="32"/>
    </row>
    <row r="314" spans="1:8" ht="22.5" x14ac:dyDescent="0.15">
      <c r="A314" s="28">
        <v>13189</v>
      </c>
      <c r="B314" s="29" t="s">
        <v>977</v>
      </c>
      <c r="C314" s="30">
        <v>77.260000000000005</v>
      </c>
      <c r="D314" s="31">
        <f t="shared" si="7"/>
        <v>39.50241074121984</v>
      </c>
      <c r="E314" s="30"/>
      <c r="F314" s="30"/>
      <c r="G314" s="30"/>
      <c r="H314" s="32"/>
    </row>
    <row r="315" spans="1:8" ht="22.5" x14ac:dyDescent="0.15">
      <c r="A315" s="28">
        <v>13190</v>
      </c>
      <c r="B315" s="29" t="s">
        <v>978</v>
      </c>
      <c r="C315" s="30">
        <v>110.02</v>
      </c>
      <c r="D315" s="31">
        <f t="shared" si="7"/>
        <v>56.25233276920796</v>
      </c>
      <c r="E315" s="30"/>
      <c r="F315" s="30"/>
      <c r="G315" s="30"/>
      <c r="H315" s="32"/>
    </row>
    <row r="316" spans="1:8" ht="22.5" x14ac:dyDescent="0.15">
      <c r="A316" s="28">
        <v>13192</v>
      </c>
      <c r="B316" s="29" t="s">
        <v>979</v>
      </c>
      <c r="C316" s="30">
        <v>110.02</v>
      </c>
      <c r="D316" s="31">
        <f t="shared" si="7"/>
        <v>56.25233276920796</v>
      </c>
      <c r="E316" s="30"/>
      <c r="F316" s="30"/>
      <c r="G316" s="30"/>
      <c r="H316" s="32"/>
    </row>
    <row r="317" spans="1:8" ht="22.5" x14ac:dyDescent="0.15">
      <c r="A317" s="28">
        <v>13191</v>
      </c>
      <c r="B317" s="29" t="s">
        <v>980</v>
      </c>
      <c r="C317" s="30">
        <v>77.260000000000005</v>
      </c>
      <c r="D317" s="31">
        <f t="shared" si="7"/>
        <v>39.50241074121984</v>
      </c>
      <c r="E317" s="30"/>
      <c r="F317" s="30"/>
      <c r="G317" s="30"/>
      <c r="H317" s="32"/>
    </row>
    <row r="318" spans="1:8" ht="22.5" x14ac:dyDescent="0.15">
      <c r="A318" s="28">
        <v>13193</v>
      </c>
      <c r="B318" s="29" t="s">
        <v>981</v>
      </c>
      <c r="C318" s="30">
        <v>77.260000000000005</v>
      </c>
      <c r="D318" s="31">
        <f t="shared" si="7"/>
        <v>39.50241074121984</v>
      </c>
      <c r="E318" s="30"/>
      <c r="F318" s="30"/>
      <c r="G318" s="30"/>
      <c r="H318" s="32"/>
    </row>
    <row r="319" spans="1:8" ht="22.5" x14ac:dyDescent="0.15">
      <c r="A319" s="28">
        <v>13194</v>
      </c>
      <c r="B319" s="29" t="s">
        <v>982</v>
      </c>
      <c r="C319" s="30">
        <v>110.02</v>
      </c>
      <c r="D319" s="31">
        <f t="shared" si="7"/>
        <v>56.25233276920796</v>
      </c>
      <c r="E319" s="30"/>
      <c r="F319" s="30"/>
      <c r="G319" s="30"/>
      <c r="H319" s="32"/>
    </row>
    <row r="320" spans="1:8" x14ac:dyDescent="0.25">
      <c r="A320" s="72" t="s">
        <v>983</v>
      </c>
      <c r="B320" s="73"/>
      <c r="C320" s="43"/>
      <c r="D320" s="43"/>
      <c r="E320" s="43"/>
      <c r="F320" s="43"/>
      <c r="G320" s="43"/>
      <c r="H320" s="44"/>
    </row>
    <row r="321" spans="1:8" x14ac:dyDescent="0.15">
      <c r="A321" s="28">
        <v>5609</v>
      </c>
      <c r="B321" s="29" t="s">
        <v>666</v>
      </c>
      <c r="C321" s="30">
        <v>142.78</v>
      </c>
      <c r="D321" s="31">
        <f t="shared" ref="D321:D384" si="8">C321/1.95583</f>
        <v>73.002254797196073</v>
      </c>
      <c r="E321" s="30"/>
      <c r="F321" s="30"/>
      <c r="G321" s="30"/>
      <c r="H321" s="32"/>
    </row>
    <row r="322" spans="1:8" x14ac:dyDescent="0.15">
      <c r="A322" s="28">
        <v>6998</v>
      </c>
      <c r="B322" s="29" t="s">
        <v>269</v>
      </c>
      <c r="C322" s="30">
        <v>78.23</v>
      </c>
      <c r="D322" s="31">
        <f t="shared" si="8"/>
        <v>39.998363865980174</v>
      </c>
      <c r="E322" s="30"/>
      <c r="F322" s="30"/>
      <c r="G322" s="30"/>
      <c r="H322" s="32"/>
    </row>
    <row r="323" spans="1:8" x14ac:dyDescent="0.15">
      <c r="A323" s="28">
        <v>12924</v>
      </c>
      <c r="B323" s="29" t="s">
        <v>984</v>
      </c>
      <c r="C323" s="30">
        <v>33.25</v>
      </c>
      <c r="D323" s="31">
        <f t="shared" si="8"/>
        <v>17.000455049774263</v>
      </c>
      <c r="E323" s="30"/>
      <c r="F323" s="30"/>
      <c r="G323" s="30"/>
      <c r="H323" s="32"/>
    </row>
    <row r="324" spans="1:8" x14ac:dyDescent="0.15">
      <c r="A324" s="28">
        <v>12937</v>
      </c>
      <c r="B324" s="29" t="s">
        <v>650</v>
      </c>
      <c r="C324" s="30">
        <v>50.85</v>
      </c>
      <c r="D324" s="31">
        <f t="shared" si="8"/>
        <v>25.999192158827711</v>
      </c>
      <c r="E324" s="30"/>
      <c r="F324" s="30"/>
      <c r="G324" s="30"/>
      <c r="H324" s="32"/>
    </row>
    <row r="325" spans="1:8" x14ac:dyDescent="0.15">
      <c r="A325" s="28">
        <v>12938</v>
      </c>
      <c r="B325" s="29" t="s">
        <v>649</v>
      </c>
      <c r="C325" s="30">
        <v>72.37</v>
      </c>
      <c r="D325" s="31">
        <f t="shared" si="8"/>
        <v>37.002193442170338</v>
      </c>
      <c r="E325" s="30"/>
      <c r="F325" s="30"/>
      <c r="G325" s="30"/>
      <c r="H325" s="32"/>
    </row>
    <row r="326" spans="1:8" x14ac:dyDescent="0.15">
      <c r="A326" s="28">
        <v>12939</v>
      </c>
      <c r="B326" s="29" t="s">
        <v>648</v>
      </c>
      <c r="C326" s="30">
        <v>50.85</v>
      </c>
      <c r="D326" s="31">
        <f t="shared" si="8"/>
        <v>25.999192158827711</v>
      </c>
      <c r="E326" s="30"/>
      <c r="F326" s="30"/>
      <c r="G326" s="30"/>
      <c r="H326" s="32"/>
    </row>
    <row r="327" spans="1:8" x14ac:dyDescent="0.15">
      <c r="A327" s="28">
        <v>12940</v>
      </c>
      <c r="B327" s="29" t="s">
        <v>647</v>
      </c>
      <c r="C327" s="30">
        <v>27.38</v>
      </c>
      <c r="D327" s="31">
        <f t="shared" si="8"/>
        <v>13.999171707152462</v>
      </c>
      <c r="E327" s="30"/>
      <c r="F327" s="30"/>
      <c r="G327" s="30"/>
      <c r="H327" s="32"/>
    </row>
    <row r="328" spans="1:8" x14ac:dyDescent="0.15">
      <c r="A328" s="28">
        <v>12925</v>
      </c>
      <c r="B328" s="29" t="s">
        <v>985</v>
      </c>
      <c r="C328" s="30">
        <v>33.25</v>
      </c>
      <c r="D328" s="31">
        <f t="shared" si="8"/>
        <v>17.000455049774263</v>
      </c>
      <c r="E328" s="30"/>
      <c r="F328" s="30"/>
      <c r="G328" s="30"/>
      <c r="H328" s="32"/>
    </row>
    <row r="329" spans="1:8" x14ac:dyDescent="0.15">
      <c r="A329" s="28">
        <v>6210</v>
      </c>
      <c r="B329" s="29" t="s">
        <v>986</v>
      </c>
      <c r="C329" s="30">
        <v>176.02</v>
      </c>
      <c r="D329" s="31">
        <f t="shared" si="8"/>
        <v>89.997596928158387</v>
      </c>
      <c r="E329" s="30"/>
      <c r="F329" s="30"/>
      <c r="G329" s="30"/>
      <c r="H329" s="32"/>
    </row>
    <row r="330" spans="1:8" x14ac:dyDescent="0.15">
      <c r="A330" s="28">
        <v>9790</v>
      </c>
      <c r="B330" s="29" t="s">
        <v>987</v>
      </c>
      <c r="C330" s="30">
        <v>97.79</v>
      </c>
      <c r="D330" s="31">
        <f t="shared" si="8"/>
        <v>49.999233062178213</v>
      </c>
      <c r="E330" s="30"/>
      <c r="F330" s="30"/>
      <c r="G330" s="30"/>
      <c r="H330" s="32"/>
    </row>
    <row r="331" spans="1:8" x14ac:dyDescent="0.15">
      <c r="A331" s="28">
        <v>13274</v>
      </c>
      <c r="B331" s="29" t="s">
        <v>988</v>
      </c>
      <c r="C331" s="30">
        <v>176.02</v>
      </c>
      <c r="D331" s="31">
        <f t="shared" si="8"/>
        <v>89.997596928158387</v>
      </c>
      <c r="E331" s="30"/>
      <c r="F331" s="30"/>
      <c r="G331" s="30"/>
      <c r="H331" s="32"/>
    </row>
    <row r="332" spans="1:8" x14ac:dyDescent="0.15">
      <c r="A332" s="28">
        <v>9619</v>
      </c>
      <c r="B332" s="29" t="s">
        <v>617</v>
      </c>
      <c r="C332" s="30">
        <v>65.52</v>
      </c>
      <c r="D332" s="31">
        <f t="shared" si="8"/>
        <v>33.499844055976233</v>
      </c>
      <c r="E332" s="30"/>
      <c r="F332" s="30"/>
      <c r="G332" s="30"/>
      <c r="H332" s="32"/>
    </row>
    <row r="333" spans="1:8" x14ac:dyDescent="0.15">
      <c r="A333" s="28">
        <v>8787</v>
      </c>
      <c r="B333" s="29" t="s">
        <v>209</v>
      </c>
      <c r="C333" s="30">
        <v>72.37</v>
      </c>
      <c r="D333" s="31">
        <f t="shared" si="8"/>
        <v>37.002193442170338</v>
      </c>
      <c r="E333" s="30"/>
      <c r="F333" s="30"/>
      <c r="G333" s="30"/>
      <c r="H333" s="32"/>
    </row>
    <row r="334" spans="1:8" x14ac:dyDescent="0.15">
      <c r="A334" s="28">
        <v>13262</v>
      </c>
      <c r="B334" s="29" t="s">
        <v>989</v>
      </c>
      <c r="C334" s="30">
        <v>66.5</v>
      </c>
      <c r="D334" s="31">
        <f t="shared" si="8"/>
        <v>34.000910099548527</v>
      </c>
      <c r="E334" s="30"/>
      <c r="F334" s="30"/>
      <c r="G334" s="30"/>
      <c r="H334" s="32"/>
    </row>
    <row r="335" spans="1:8" x14ac:dyDescent="0.15">
      <c r="A335" s="28">
        <v>13263</v>
      </c>
      <c r="B335" s="29" t="s">
        <v>990</v>
      </c>
      <c r="C335" s="30">
        <v>97.79</v>
      </c>
      <c r="D335" s="31">
        <f t="shared" si="8"/>
        <v>49.999233062178213</v>
      </c>
      <c r="E335" s="30"/>
      <c r="F335" s="30"/>
      <c r="G335" s="30"/>
      <c r="H335" s="32"/>
    </row>
    <row r="336" spans="1:8" x14ac:dyDescent="0.15">
      <c r="A336" s="28">
        <v>6292</v>
      </c>
      <c r="B336" s="29" t="s">
        <v>207</v>
      </c>
      <c r="C336" s="30">
        <v>78.23</v>
      </c>
      <c r="D336" s="31">
        <f t="shared" si="8"/>
        <v>39.998363865980174</v>
      </c>
      <c r="E336" s="30"/>
      <c r="F336" s="30"/>
      <c r="G336" s="30"/>
      <c r="H336" s="32"/>
    </row>
    <row r="337" spans="1:8" x14ac:dyDescent="0.15">
      <c r="A337" s="28">
        <v>6118</v>
      </c>
      <c r="B337" s="29" t="s">
        <v>566</v>
      </c>
      <c r="C337" s="30">
        <v>498.74</v>
      </c>
      <c r="D337" s="31">
        <f t="shared" si="8"/>
        <v>255.00171282780201</v>
      </c>
      <c r="E337" s="30"/>
      <c r="F337" s="30"/>
      <c r="G337" s="30"/>
      <c r="H337" s="32"/>
    </row>
    <row r="338" spans="1:8" x14ac:dyDescent="0.15">
      <c r="A338" s="28">
        <v>12944</v>
      </c>
      <c r="B338" s="29" t="s">
        <v>991</v>
      </c>
      <c r="C338" s="30">
        <v>140.82</v>
      </c>
      <c r="D338" s="31">
        <f t="shared" si="8"/>
        <v>72.000122710051485</v>
      </c>
      <c r="E338" s="30"/>
      <c r="F338" s="30"/>
      <c r="G338" s="30"/>
      <c r="H338" s="32"/>
    </row>
    <row r="339" spans="1:8" x14ac:dyDescent="0.15">
      <c r="A339" s="28">
        <v>9859</v>
      </c>
      <c r="B339" s="29" t="s">
        <v>635</v>
      </c>
      <c r="C339" s="30">
        <v>97.79</v>
      </c>
      <c r="D339" s="31">
        <f t="shared" si="8"/>
        <v>49.999233062178213</v>
      </c>
      <c r="E339" s="30"/>
      <c r="F339" s="30"/>
      <c r="G339" s="30"/>
      <c r="H339" s="32"/>
    </row>
    <row r="340" spans="1:8" x14ac:dyDescent="0.15">
      <c r="A340" s="28">
        <v>9857</v>
      </c>
      <c r="B340" s="29" t="s">
        <v>516</v>
      </c>
      <c r="C340" s="30">
        <v>176.02</v>
      </c>
      <c r="D340" s="31">
        <f t="shared" si="8"/>
        <v>89.997596928158387</v>
      </c>
      <c r="E340" s="30"/>
      <c r="F340" s="30"/>
      <c r="G340" s="30"/>
      <c r="H340" s="32"/>
    </row>
    <row r="341" spans="1:8" x14ac:dyDescent="0.15">
      <c r="A341" s="28">
        <v>8672</v>
      </c>
      <c r="B341" s="29" t="s">
        <v>992</v>
      </c>
      <c r="C341" s="30">
        <v>50.85</v>
      </c>
      <c r="D341" s="31">
        <f t="shared" si="8"/>
        <v>25.999192158827711</v>
      </c>
      <c r="E341" s="30"/>
      <c r="F341" s="30"/>
      <c r="G341" s="30"/>
      <c r="H341" s="32"/>
    </row>
    <row r="342" spans="1:8" x14ac:dyDescent="0.15">
      <c r="A342" s="28">
        <v>12926</v>
      </c>
      <c r="B342" s="29" t="s">
        <v>993</v>
      </c>
      <c r="C342" s="30">
        <v>72.37</v>
      </c>
      <c r="D342" s="31">
        <f t="shared" si="8"/>
        <v>37.002193442170338</v>
      </c>
      <c r="E342" s="30"/>
      <c r="F342" s="30"/>
      <c r="G342" s="30"/>
      <c r="H342" s="32"/>
    </row>
    <row r="343" spans="1:8" x14ac:dyDescent="0.15">
      <c r="A343" s="28">
        <v>6997</v>
      </c>
      <c r="B343" s="29" t="s">
        <v>619</v>
      </c>
      <c r="C343" s="30">
        <v>109.53</v>
      </c>
      <c r="D343" s="31">
        <f t="shared" si="8"/>
        <v>56.001799747421813</v>
      </c>
      <c r="E343" s="30"/>
      <c r="F343" s="30"/>
      <c r="G343" s="30"/>
      <c r="H343" s="32"/>
    </row>
    <row r="344" spans="1:8" x14ac:dyDescent="0.15">
      <c r="A344" s="28">
        <v>6214</v>
      </c>
      <c r="B344" s="29" t="s">
        <v>416</v>
      </c>
      <c r="C344" s="30">
        <v>78.23</v>
      </c>
      <c r="D344" s="31">
        <f t="shared" si="8"/>
        <v>39.998363865980174</v>
      </c>
      <c r="E344" s="30"/>
      <c r="F344" s="30"/>
      <c r="G344" s="30"/>
      <c r="H344" s="32"/>
    </row>
    <row r="345" spans="1:8" x14ac:dyDescent="0.15">
      <c r="A345" s="28">
        <v>9792</v>
      </c>
      <c r="B345" s="29" t="s">
        <v>295</v>
      </c>
      <c r="C345" s="30">
        <v>109.53</v>
      </c>
      <c r="D345" s="31">
        <f t="shared" si="8"/>
        <v>56.001799747421813</v>
      </c>
      <c r="E345" s="30"/>
      <c r="F345" s="30"/>
      <c r="G345" s="30"/>
      <c r="H345" s="32"/>
    </row>
    <row r="346" spans="1:8" x14ac:dyDescent="0.15">
      <c r="A346" s="28">
        <v>9793</v>
      </c>
      <c r="B346" s="29" t="s">
        <v>611</v>
      </c>
      <c r="C346" s="30">
        <v>152.55000000000001</v>
      </c>
      <c r="D346" s="31">
        <f t="shared" si="8"/>
        <v>77.997576476483133</v>
      </c>
      <c r="E346" s="30"/>
      <c r="F346" s="30"/>
      <c r="G346" s="30"/>
      <c r="H346" s="32"/>
    </row>
    <row r="347" spans="1:8" x14ac:dyDescent="0.15">
      <c r="A347" s="28">
        <v>9794</v>
      </c>
      <c r="B347" s="29" t="s">
        <v>195</v>
      </c>
      <c r="C347" s="30">
        <v>109.53</v>
      </c>
      <c r="D347" s="31">
        <f t="shared" si="8"/>
        <v>56.001799747421813</v>
      </c>
      <c r="E347" s="30"/>
      <c r="F347" s="30"/>
      <c r="G347" s="30"/>
      <c r="H347" s="32"/>
    </row>
    <row r="348" spans="1:8" x14ac:dyDescent="0.15">
      <c r="A348" s="28">
        <v>9795</v>
      </c>
      <c r="B348" s="29" t="s">
        <v>194</v>
      </c>
      <c r="C348" s="30">
        <v>131.04</v>
      </c>
      <c r="D348" s="31">
        <f t="shared" si="8"/>
        <v>66.999688111952466</v>
      </c>
      <c r="E348" s="30"/>
      <c r="F348" s="30"/>
      <c r="G348" s="30"/>
      <c r="H348" s="32"/>
    </row>
    <row r="349" spans="1:8" x14ac:dyDescent="0.15">
      <c r="A349" s="28">
        <v>13261</v>
      </c>
      <c r="B349" s="29" t="s">
        <v>994</v>
      </c>
      <c r="C349" s="30">
        <v>66.5</v>
      </c>
      <c r="D349" s="31">
        <f t="shared" si="8"/>
        <v>34.000910099548527</v>
      </c>
      <c r="E349" s="30"/>
      <c r="F349" s="30"/>
      <c r="G349" s="30"/>
      <c r="H349" s="32"/>
    </row>
    <row r="350" spans="1:8" x14ac:dyDescent="0.15">
      <c r="A350" s="28">
        <v>9791</v>
      </c>
      <c r="B350" s="29" t="s">
        <v>995</v>
      </c>
      <c r="C350" s="30">
        <v>109.53</v>
      </c>
      <c r="D350" s="31">
        <f t="shared" si="8"/>
        <v>56.001799747421813</v>
      </c>
      <c r="E350" s="30"/>
      <c r="F350" s="30"/>
      <c r="G350" s="30"/>
      <c r="H350" s="32"/>
    </row>
    <row r="351" spans="1:8" x14ac:dyDescent="0.15">
      <c r="A351" s="28">
        <v>9848</v>
      </c>
      <c r="B351" s="29" t="s">
        <v>621</v>
      </c>
      <c r="C351" s="30">
        <v>205.36</v>
      </c>
      <c r="D351" s="31">
        <f t="shared" si="8"/>
        <v>104.99890072245543</v>
      </c>
      <c r="E351" s="30"/>
      <c r="F351" s="30"/>
      <c r="G351" s="30"/>
      <c r="H351" s="32"/>
    </row>
    <row r="352" spans="1:8" x14ac:dyDescent="0.15">
      <c r="A352" s="28">
        <v>9850</v>
      </c>
      <c r="B352" s="29" t="s">
        <v>702</v>
      </c>
      <c r="C352" s="30">
        <v>97.79</v>
      </c>
      <c r="D352" s="31">
        <f t="shared" si="8"/>
        <v>49.999233062178213</v>
      </c>
      <c r="E352" s="30"/>
      <c r="F352" s="30"/>
      <c r="G352" s="30"/>
      <c r="H352" s="32"/>
    </row>
    <row r="353" spans="1:8" x14ac:dyDescent="0.15">
      <c r="A353" s="28">
        <v>12922</v>
      </c>
      <c r="B353" s="29" t="s">
        <v>996</v>
      </c>
      <c r="C353" s="30">
        <v>131.04</v>
      </c>
      <c r="D353" s="31">
        <f t="shared" si="8"/>
        <v>66.999688111952466</v>
      </c>
      <c r="E353" s="30"/>
      <c r="F353" s="30"/>
      <c r="G353" s="30"/>
      <c r="H353" s="32"/>
    </row>
    <row r="354" spans="1:8" x14ac:dyDescent="0.15">
      <c r="A354" s="28">
        <v>12921</v>
      </c>
      <c r="B354" s="29" t="s">
        <v>997</v>
      </c>
      <c r="C354" s="30">
        <v>109.53</v>
      </c>
      <c r="D354" s="31">
        <f t="shared" si="8"/>
        <v>56.001799747421813</v>
      </c>
      <c r="E354" s="30"/>
      <c r="F354" s="30"/>
      <c r="G354" s="30"/>
      <c r="H354" s="32"/>
    </row>
    <row r="355" spans="1:8" x14ac:dyDescent="0.15">
      <c r="A355" s="28">
        <v>8721</v>
      </c>
      <c r="B355" s="29" t="s">
        <v>998</v>
      </c>
      <c r="C355" s="30">
        <v>97.79</v>
      </c>
      <c r="D355" s="31">
        <f t="shared" si="8"/>
        <v>49.999233062178213</v>
      </c>
      <c r="E355" s="30"/>
      <c r="F355" s="30"/>
      <c r="G355" s="30"/>
      <c r="H355" s="32"/>
    </row>
    <row r="356" spans="1:8" x14ac:dyDescent="0.15">
      <c r="A356" s="28">
        <v>8735</v>
      </c>
      <c r="B356" s="29" t="s">
        <v>999</v>
      </c>
      <c r="C356" s="30">
        <v>78.23</v>
      </c>
      <c r="D356" s="31">
        <f t="shared" si="8"/>
        <v>39.998363865980174</v>
      </c>
      <c r="E356" s="30"/>
      <c r="F356" s="30"/>
      <c r="G356" s="30"/>
      <c r="H356" s="32"/>
    </row>
    <row r="357" spans="1:8" x14ac:dyDescent="0.15">
      <c r="A357" s="28">
        <v>9855</v>
      </c>
      <c r="B357" s="29" t="s">
        <v>701</v>
      </c>
      <c r="C357" s="30">
        <v>97.79</v>
      </c>
      <c r="D357" s="31">
        <f t="shared" si="8"/>
        <v>49.999233062178213</v>
      </c>
      <c r="E357" s="30"/>
      <c r="F357" s="30"/>
      <c r="G357" s="30"/>
      <c r="H357" s="32"/>
    </row>
    <row r="358" spans="1:8" x14ac:dyDescent="0.15">
      <c r="A358" s="28">
        <v>12941</v>
      </c>
      <c r="B358" s="29" t="s">
        <v>614</v>
      </c>
      <c r="C358" s="30">
        <v>176.02</v>
      </c>
      <c r="D358" s="31">
        <f t="shared" si="8"/>
        <v>89.997596928158387</v>
      </c>
      <c r="E358" s="30"/>
      <c r="F358" s="30"/>
      <c r="G358" s="30"/>
      <c r="H358" s="32"/>
    </row>
    <row r="359" spans="1:8" x14ac:dyDescent="0.15">
      <c r="A359" s="28">
        <v>12927</v>
      </c>
      <c r="B359" s="29" t="s">
        <v>1000</v>
      </c>
      <c r="C359" s="30">
        <v>54.76</v>
      </c>
      <c r="D359" s="31">
        <f t="shared" si="8"/>
        <v>27.998343414304923</v>
      </c>
      <c r="E359" s="30"/>
      <c r="F359" s="30"/>
      <c r="G359" s="30"/>
      <c r="H359" s="32"/>
    </row>
    <row r="360" spans="1:8" x14ac:dyDescent="0.15">
      <c r="A360" s="28">
        <v>12923</v>
      </c>
      <c r="B360" s="29" t="s">
        <v>1001</v>
      </c>
      <c r="C360" s="30">
        <v>66.5</v>
      </c>
      <c r="D360" s="31">
        <f t="shared" si="8"/>
        <v>34.000910099548527</v>
      </c>
      <c r="E360" s="30"/>
      <c r="F360" s="30"/>
      <c r="G360" s="30"/>
      <c r="H360" s="32"/>
    </row>
    <row r="361" spans="1:8" x14ac:dyDescent="0.15">
      <c r="A361" s="28">
        <v>8762</v>
      </c>
      <c r="B361" s="29" t="s">
        <v>417</v>
      </c>
      <c r="C361" s="30">
        <v>109.53</v>
      </c>
      <c r="D361" s="31">
        <f t="shared" si="8"/>
        <v>56.001799747421813</v>
      </c>
      <c r="E361" s="30"/>
      <c r="F361" s="30"/>
      <c r="G361" s="30"/>
      <c r="H361" s="32"/>
    </row>
    <row r="362" spans="1:8" x14ac:dyDescent="0.15">
      <c r="A362" s="28">
        <v>9845</v>
      </c>
      <c r="B362" s="29" t="s">
        <v>192</v>
      </c>
      <c r="C362" s="30">
        <v>33.25</v>
      </c>
      <c r="D362" s="31">
        <f t="shared" si="8"/>
        <v>17.000455049774263</v>
      </c>
      <c r="E362" s="30"/>
      <c r="F362" s="30"/>
      <c r="G362" s="30"/>
      <c r="H362" s="32"/>
    </row>
    <row r="363" spans="1:8" x14ac:dyDescent="0.15">
      <c r="A363" s="28">
        <v>9854</v>
      </c>
      <c r="B363" s="29" t="s">
        <v>188</v>
      </c>
      <c r="C363" s="30">
        <v>195.58</v>
      </c>
      <c r="D363" s="31">
        <f t="shared" si="8"/>
        <v>99.998466124356426</v>
      </c>
      <c r="E363" s="30"/>
      <c r="F363" s="30"/>
      <c r="G363" s="30"/>
      <c r="H363" s="32"/>
    </row>
    <row r="364" spans="1:8" x14ac:dyDescent="0.15">
      <c r="A364" s="28">
        <v>9853</v>
      </c>
      <c r="B364" s="29" t="s">
        <v>389</v>
      </c>
      <c r="C364" s="30">
        <v>221.01</v>
      </c>
      <c r="D364" s="31">
        <f t="shared" si="8"/>
        <v>113.00061866317624</v>
      </c>
      <c r="E364" s="30"/>
      <c r="F364" s="30"/>
      <c r="G364" s="30"/>
      <c r="H364" s="32"/>
    </row>
    <row r="365" spans="1:8" x14ac:dyDescent="0.15">
      <c r="A365" s="28">
        <v>9843</v>
      </c>
      <c r="B365" s="29" t="s">
        <v>664</v>
      </c>
      <c r="C365" s="30">
        <v>131.04</v>
      </c>
      <c r="D365" s="31">
        <f t="shared" si="8"/>
        <v>66.999688111952466</v>
      </c>
      <c r="E365" s="30"/>
      <c r="F365" s="30"/>
      <c r="G365" s="30"/>
      <c r="H365" s="32"/>
    </row>
    <row r="366" spans="1:8" x14ac:dyDescent="0.15">
      <c r="A366" s="28">
        <v>9713</v>
      </c>
      <c r="B366" s="29" t="s">
        <v>646</v>
      </c>
      <c r="C366" s="30">
        <v>121.26</v>
      </c>
      <c r="D366" s="31">
        <f t="shared" si="8"/>
        <v>61.999253513853461</v>
      </c>
      <c r="E366" s="30"/>
      <c r="F366" s="30"/>
      <c r="G366" s="30"/>
      <c r="H366" s="32"/>
    </row>
    <row r="367" spans="1:8" x14ac:dyDescent="0.15">
      <c r="A367" s="28">
        <v>9849</v>
      </c>
      <c r="B367" s="29" t="s">
        <v>1002</v>
      </c>
      <c r="C367" s="30">
        <v>166.25</v>
      </c>
      <c r="D367" s="31">
        <f t="shared" si="8"/>
        <v>85.002275248871328</v>
      </c>
      <c r="E367" s="30"/>
      <c r="F367" s="30"/>
      <c r="G367" s="30"/>
      <c r="H367" s="32"/>
    </row>
    <row r="368" spans="1:8" x14ac:dyDescent="0.15">
      <c r="A368" s="28">
        <v>9851</v>
      </c>
      <c r="B368" s="29" t="s">
        <v>700</v>
      </c>
      <c r="C368" s="30">
        <v>88.01</v>
      </c>
      <c r="D368" s="31">
        <f t="shared" si="8"/>
        <v>44.998798464079194</v>
      </c>
      <c r="E368" s="30"/>
      <c r="F368" s="30"/>
      <c r="G368" s="30"/>
      <c r="H368" s="32"/>
    </row>
    <row r="369" spans="1:8" x14ac:dyDescent="0.15">
      <c r="A369" s="28">
        <v>9844</v>
      </c>
      <c r="B369" s="29" t="s">
        <v>208</v>
      </c>
      <c r="C369" s="30">
        <v>88.01</v>
      </c>
      <c r="D369" s="31">
        <f t="shared" si="8"/>
        <v>44.998798464079194</v>
      </c>
      <c r="E369" s="30"/>
      <c r="F369" s="30"/>
      <c r="G369" s="30"/>
      <c r="H369" s="32"/>
    </row>
    <row r="370" spans="1:8" x14ac:dyDescent="0.15">
      <c r="A370" s="28">
        <v>9847</v>
      </c>
      <c r="B370" s="29" t="s">
        <v>388</v>
      </c>
      <c r="C370" s="30">
        <v>166.25</v>
      </c>
      <c r="D370" s="31">
        <f t="shared" si="8"/>
        <v>85.002275248871328</v>
      </c>
      <c r="E370" s="30"/>
      <c r="F370" s="30"/>
      <c r="G370" s="30"/>
      <c r="H370" s="32"/>
    </row>
    <row r="371" spans="1:8" x14ac:dyDescent="0.15">
      <c r="A371" s="28">
        <v>9846</v>
      </c>
      <c r="B371" s="29" t="s">
        <v>608</v>
      </c>
      <c r="C371" s="30">
        <v>109.53</v>
      </c>
      <c r="D371" s="31">
        <f t="shared" si="8"/>
        <v>56.001799747421813</v>
      </c>
      <c r="E371" s="30"/>
      <c r="F371" s="30"/>
      <c r="G371" s="30"/>
      <c r="H371" s="32"/>
    </row>
    <row r="372" spans="1:8" x14ac:dyDescent="0.15">
      <c r="A372" s="28">
        <v>6229</v>
      </c>
      <c r="B372" s="29" t="s">
        <v>507</v>
      </c>
      <c r="C372" s="30">
        <v>88.01</v>
      </c>
      <c r="D372" s="31">
        <f t="shared" si="8"/>
        <v>44.998798464079194</v>
      </c>
      <c r="E372" s="30"/>
      <c r="F372" s="30"/>
      <c r="G372" s="30"/>
      <c r="H372" s="32"/>
    </row>
    <row r="373" spans="1:8" x14ac:dyDescent="0.15">
      <c r="A373" s="28">
        <v>9860</v>
      </c>
      <c r="B373" s="29" t="s">
        <v>600</v>
      </c>
      <c r="C373" s="30">
        <v>88.01</v>
      </c>
      <c r="D373" s="31">
        <f t="shared" si="8"/>
        <v>44.998798464079194</v>
      </c>
      <c r="E373" s="30"/>
      <c r="F373" s="30"/>
      <c r="G373" s="30"/>
      <c r="H373" s="32"/>
    </row>
    <row r="374" spans="1:8" x14ac:dyDescent="0.15">
      <c r="A374" s="28">
        <v>9861</v>
      </c>
      <c r="B374" s="29" t="s">
        <v>1003</v>
      </c>
      <c r="C374" s="30">
        <v>166.25</v>
      </c>
      <c r="D374" s="31">
        <f t="shared" si="8"/>
        <v>85.002275248871328</v>
      </c>
      <c r="E374" s="30"/>
      <c r="F374" s="30"/>
      <c r="G374" s="30"/>
      <c r="H374" s="32"/>
    </row>
    <row r="375" spans="1:8" x14ac:dyDescent="0.15">
      <c r="A375" s="28">
        <v>9852</v>
      </c>
      <c r="B375" s="29" t="s">
        <v>718</v>
      </c>
      <c r="C375" s="30">
        <v>88.01</v>
      </c>
      <c r="D375" s="31">
        <f t="shared" si="8"/>
        <v>44.998798464079194</v>
      </c>
      <c r="E375" s="30"/>
      <c r="F375" s="30"/>
      <c r="G375" s="30"/>
      <c r="H375" s="32"/>
    </row>
    <row r="376" spans="1:8" x14ac:dyDescent="0.15">
      <c r="A376" s="28">
        <v>12875</v>
      </c>
      <c r="B376" s="29" t="s">
        <v>1004</v>
      </c>
      <c r="C376" s="30">
        <v>166.25</v>
      </c>
      <c r="D376" s="31">
        <f t="shared" si="8"/>
        <v>85.002275248871328</v>
      </c>
      <c r="E376" s="30"/>
      <c r="F376" s="30"/>
      <c r="G376" s="30"/>
      <c r="H376" s="32"/>
    </row>
    <row r="377" spans="1:8" x14ac:dyDescent="0.15">
      <c r="A377" s="28">
        <v>6245</v>
      </c>
      <c r="B377" s="29" t="s">
        <v>1005</v>
      </c>
      <c r="C377" s="30">
        <v>88.01</v>
      </c>
      <c r="D377" s="31">
        <f t="shared" si="8"/>
        <v>44.998798464079194</v>
      </c>
      <c r="E377" s="30"/>
      <c r="F377" s="30"/>
      <c r="G377" s="30"/>
      <c r="H377" s="32"/>
    </row>
    <row r="378" spans="1:8" x14ac:dyDescent="0.15">
      <c r="A378" s="28">
        <v>6996</v>
      </c>
      <c r="B378" s="29" t="s">
        <v>1006</v>
      </c>
      <c r="C378" s="30">
        <v>109.53</v>
      </c>
      <c r="D378" s="31">
        <f t="shared" si="8"/>
        <v>56.001799747421813</v>
      </c>
      <c r="E378" s="30"/>
      <c r="F378" s="30"/>
      <c r="G378" s="30"/>
      <c r="H378" s="32"/>
    </row>
    <row r="379" spans="1:8" x14ac:dyDescent="0.15">
      <c r="A379" s="28">
        <v>8783</v>
      </c>
      <c r="B379" s="29" t="s">
        <v>1007</v>
      </c>
      <c r="C379" s="30">
        <v>168.2</v>
      </c>
      <c r="D379" s="31">
        <f t="shared" si="8"/>
        <v>85.999294417203942</v>
      </c>
      <c r="E379" s="30"/>
      <c r="F379" s="30"/>
      <c r="G379" s="30"/>
      <c r="H379" s="32"/>
    </row>
    <row r="380" spans="1:8" x14ac:dyDescent="0.15">
      <c r="A380" s="28">
        <v>9865</v>
      </c>
      <c r="B380" s="29" t="s">
        <v>214</v>
      </c>
      <c r="C380" s="30">
        <v>54.76</v>
      </c>
      <c r="D380" s="31">
        <f t="shared" si="8"/>
        <v>27.998343414304923</v>
      </c>
      <c r="E380" s="30"/>
      <c r="F380" s="30"/>
      <c r="G380" s="30"/>
      <c r="H380" s="32"/>
    </row>
    <row r="381" spans="1:8" x14ac:dyDescent="0.15">
      <c r="A381" s="28">
        <v>12985</v>
      </c>
      <c r="B381" s="29" t="s">
        <v>1008</v>
      </c>
      <c r="C381" s="30">
        <v>121.26</v>
      </c>
      <c r="D381" s="31">
        <f t="shared" si="8"/>
        <v>61.999253513853461</v>
      </c>
      <c r="E381" s="30"/>
      <c r="F381" s="30"/>
      <c r="G381" s="30"/>
      <c r="H381" s="32"/>
    </row>
    <row r="382" spans="1:8" x14ac:dyDescent="0.15">
      <c r="A382" s="28">
        <v>9822</v>
      </c>
      <c r="B382" s="29" t="s">
        <v>610</v>
      </c>
      <c r="C382" s="30">
        <v>97.79</v>
      </c>
      <c r="D382" s="31">
        <f t="shared" si="8"/>
        <v>49.999233062178213</v>
      </c>
      <c r="E382" s="30"/>
      <c r="F382" s="30"/>
      <c r="G382" s="30"/>
      <c r="H382" s="32"/>
    </row>
    <row r="383" spans="1:8" x14ac:dyDescent="0.15">
      <c r="A383" s="28">
        <v>5746</v>
      </c>
      <c r="B383" s="29" t="s">
        <v>1009</v>
      </c>
      <c r="C383" s="30">
        <v>19.559999999999999</v>
      </c>
      <c r="D383" s="31">
        <f t="shared" si="8"/>
        <v>10.000869196198034</v>
      </c>
      <c r="E383" s="30"/>
      <c r="F383" s="30"/>
      <c r="G383" s="30"/>
      <c r="H383" s="32"/>
    </row>
    <row r="384" spans="1:8" x14ac:dyDescent="0.15">
      <c r="A384" s="28">
        <v>5885</v>
      </c>
      <c r="B384" s="29" t="s">
        <v>1010</v>
      </c>
      <c r="C384" s="30">
        <v>244.48</v>
      </c>
      <c r="D384" s="31">
        <f t="shared" si="8"/>
        <v>125.0006391148515</v>
      </c>
      <c r="E384" s="30"/>
      <c r="F384" s="30"/>
      <c r="G384" s="30"/>
      <c r="H384" s="32"/>
    </row>
    <row r="385" spans="1:8" x14ac:dyDescent="0.15">
      <c r="A385" s="28">
        <v>9698</v>
      </c>
      <c r="B385" s="29" t="s">
        <v>660</v>
      </c>
      <c r="C385" s="30">
        <v>131.04</v>
      </c>
      <c r="D385" s="31">
        <f t="shared" ref="D385:D448" si="9">C385/1.95583</f>
        <v>66.999688111952466</v>
      </c>
      <c r="E385" s="30"/>
      <c r="F385" s="30"/>
      <c r="G385" s="30"/>
      <c r="H385" s="32"/>
    </row>
    <row r="386" spans="1:8" x14ac:dyDescent="0.15">
      <c r="A386" s="28">
        <v>9838</v>
      </c>
      <c r="B386" s="29" t="s">
        <v>224</v>
      </c>
      <c r="C386" s="30">
        <v>117.35</v>
      </c>
      <c r="D386" s="31">
        <f t="shared" si="9"/>
        <v>60.000102258376238</v>
      </c>
      <c r="E386" s="30"/>
      <c r="F386" s="30"/>
      <c r="G386" s="30"/>
      <c r="H386" s="32"/>
    </row>
    <row r="387" spans="1:8" x14ac:dyDescent="0.15">
      <c r="A387" s="28">
        <v>5970</v>
      </c>
      <c r="B387" s="29" t="s">
        <v>1011</v>
      </c>
      <c r="C387" s="30">
        <v>166.25</v>
      </c>
      <c r="D387" s="31">
        <f t="shared" si="9"/>
        <v>85.002275248871328</v>
      </c>
      <c r="E387" s="30"/>
      <c r="F387" s="30"/>
      <c r="G387" s="30"/>
      <c r="H387" s="32"/>
    </row>
    <row r="388" spans="1:8" x14ac:dyDescent="0.15">
      <c r="A388" s="28">
        <v>5610</v>
      </c>
      <c r="B388" s="29" t="s">
        <v>744</v>
      </c>
      <c r="C388" s="30">
        <v>93.88</v>
      </c>
      <c r="D388" s="31">
        <f t="shared" si="9"/>
        <v>48.00008180670099</v>
      </c>
      <c r="E388" s="30"/>
      <c r="F388" s="30"/>
      <c r="G388" s="30"/>
      <c r="H388" s="32"/>
    </row>
    <row r="389" spans="1:8" x14ac:dyDescent="0.15">
      <c r="A389" s="28">
        <v>5703</v>
      </c>
      <c r="B389" s="29" t="s">
        <v>1012</v>
      </c>
      <c r="C389" s="30">
        <v>97.79</v>
      </c>
      <c r="D389" s="31">
        <f t="shared" si="9"/>
        <v>49.999233062178213</v>
      </c>
      <c r="E389" s="30"/>
      <c r="F389" s="30"/>
      <c r="G389" s="30"/>
      <c r="H389" s="32"/>
    </row>
    <row r="390" spans="1:8" x14ac:dyDescent="0.15">
      <c r="A390" s="28">
        <v>5955</v>
      </c>
      <c r="B390" s="29" t="s">
        <v>654</v>
      </c>
      <c r="C390" s="30">
        <v>88.01</v>
      </c>
      <c r="D390" s="31">
        <f t="shared" si="9"/>
        <v>44.998798464079194</v>
      </c>
      <c r="E390" s="30"/>
      <c r="F390" s="30"/>
      <c r="G390" s="30"/>
      <c r="H390" s="32"/>
    </row>
    <row r="391" spans="1:8" x14ac:dyDescent="0.15">
      <c r="A391" s="28">
        <v>5496</v>
      </c>
      <c r="B391" s="29" t="s">
        <v>1013</v>
      </c>
      <c r="C391" s="30">
        <v>78.23</v>
      </c>
      <c r="D391" s="31">
        <f t="shared" si="9"/>
        <v>39.998363865980174</v>
      </c>
      <c r="E391" s="30"/>
      <c r="F391" s="30"/>
      <c r="G391" s="30"/>
      <c r="H391" s="32"/>
    </row>
    <row r="392" spans="1:8" x14ac:dyDescent="0.15">
      <c r="A392" s="28">
        <v>9811</v>
      </c>
      <c r="B392" s="29" t="s">
        <v>211</v>
      </c>
      <c r="C392" s="30">
        <v>72.37</v>
      </c>
      <c r="D392" s="31">
        <f t="shared" si="9"/>
        <v>37.002193442170338</v>
      </c>
      <c r="E392" s="30"/>
      <c r="F392" s="30"/>
      <c r="G392" s="30"/>
      <c r="H392" s="32"/>
    </row>
    <row r="393" spans="1:8" x14ac:dyDescent="0.15">
      <c r="A393" s="28">
        <v>5806</v>
      </c>
      <c r="B393" s="29" t="s">
        <v>567</v>
      </c>
      <c r="C393" s="30">
        <v>205.36</v>
      </c>
      <c r="D393" s="31">
        <f t="shared" si="9"/>
        <v>104.99890072245543</v>
      </c>
      <c r="E393" s="30"/>
      <c r="F393" s="30"/>
      <c r="G393" s="30"/>
      <c r="H393" s="32"/>
    </row>
    <row r="394" spans="1:8" x14ac:dyDescent="0.15">
      <c r="A394" s="28">
        <v>9699</v>
      </c>
      <c r="B394" s="29" t="s">
        <v>202</v>
      </c>
      <c r="C394" s="30">
        <v>88.01</v>
      </c>
      <c r="D394" s="31">
        <f t="shared" si="9"/>
        <v>44.998798464079194</v>
      </c>
      <c r="E394" s="30"/>
      <c r="F394" s="30"/>
      <c r="G394" s="30"/>
      <c r="H394" s="32"/>
    </row>
    <row r="395" spans="1:8" x14ac:dyDescent="0.15">
      <c r="A395" s="28">
        <v>5765</v>
      </c>
      <c r="B395" s="29" t="s">
        <v>418</v>
      </c>
      <c r="C395" s="30">
        <v>119.31</v>
      </c>
      <c r="D395" s="31">
        <f t="shared" si="9"/>
        <v>61.002234345520833</v>
      </c>
      <c r="E395" s="30"/>
      <c r="F395" s="30"/>
      <c r="G395" s="30"/>
      <c r="H395" s="32"/>
    </row>
    <row r="396" spans="1:8" x14ac:dyDescent="0.15">
      <c r="A396" s="28">
        <v>8784</v>
      </c>
      <c r="B396" s="29" t="s">
        <v>590</v>
      </c>
      <c r="C396" s="30">
        <v>109.53</v>
      </c>
      <c r="D396" s="31">
        <f t="shared" si="9"/>
        <v>56.001799747421813</v>
      </c>
      <c r="E396" s="30"/>
      <c r="F396" s="30"/>
      <c r="G396" s="30"/>
      <c r="H396" s="32"/>
    </row>
    <row r="397" spans="1:8" x14ac:dyDescent="0.15">
      <c r="A397" s="28">
        <v>5309</v>
      </c>
      <c r="B397" s="29" t="s">
        <v>1014</v>
      </c>
      <c r="C397" s="30">
        <v>66.5</v>
      </c>
      <c r="D397" s="31">
        <f t="shared" si="9"/>
        <v>34.000910099548527</v>
      </c>
      <c r="E397" s="30"/>
      <c r="F397" s="30"/>
      <c r="G397" s="30"/>
      <c r="H397" s="32"/>
    </row>
    <row r="398" spans="1:8" x14ac:dyDescent="0.15">
      <c r="A398" s="28">
        <v>9812</v>
      </c>
      <c r="B398" s="29" t="s">
        <v>589</v>
      </c>
      <c r="C398" s="30">
        <v>60.63</v>
      </c>
      <c r="D398" s="31">
        <f t="shared" si="9"/>
        <v>30.99962675692673</v>
      </c>
      <c r="E398" s="30"/>
      <c r="F398" s="30"/>
      <c r="G398" s="30"/>
      <c r="H398" s="32"/>
    </row>
    <row r="399" spans="1:8" x14ac:dyDescent="0.15">
      <c r="A399" s="28">
        <v>5300</v>
      </c>
      <c r="B399" s="29" t="s">
        <v>656</v>
      </c>
      <c r="C399" s="30">
        <v>119.31</v>
      </c>
      <c r="D399" s="31">
        <f t="shared" si="9"/>
        <v>61.002234345520833</v>
      </c>
      <c r="E399" s="30"/>
      <c r="F399" s="30"/>
      <c r="G399" s="30"/>
      <c r="H399" s="32"/>
    </row>
    <row r="400" spans="1:8" x14ac:dyDescent="0.15">
      <c r="A400" s="28">
        <v>5958</v>
      </c>
      <c r="B400" s="29" t="s">
        <v>663</v>
      </c>
      <c r="C400" s="30">
        <v>109.53</v>
      </c>
      <c r="D400" s="31">
        <f t="shared" si="9"/>
        <v>56.001799747421813</v>
      </c>
      <c r="E400" s="30"/>
      <c r="F400" s="30"/>
      <c r="G400" s="30"/>
      <c r="H400" s="32"/>
    </row>
    <row r="401" spans="1:8" x14ac:dyDescent="0.15">
      <c r="A401" s="28">
        <v>5619</v>
      </c>
      <c r="B401" s="29" t="s">
        <v>1015</v>
      </c>
      <c r="C401" s="30">
        <v>88.01</v>
      </c>
      <c r="D401" s="31">
        <f t="shared" si="9"/>
        <v>44.998798464079194</v>
      </c>
      <c r="E401" s="30"/>
      <c r="F401" s="30"/>
      <c r="G401" s="30"/>
      <c r="H401" s="32"/>
    </row>
    <row r="402" spans="1:8" x14ac:dyDescent="0.15">
      <c r="A402" s="28">
        <v>9797</v>
      </c>
      <c r="B402" s="29" t="s">
        <v>277</v>
      </c>
      <c r="C402" s="30">
        <v>88.01</v>
      </c>
      <c r="D402" s="31">
        <f t="shared" si="9"/>
        <v>44.998798464079194</v>
      </c>
      <c r="E402" s="30"/>
      <c r="F402" s="30"/>
      <c r="G402" s="30"/>
      <c r="H402" s="32"/>
    </row>
    <row r="403" spans="1:8" x14ac:dyDescent="0.15">
      <c r="A403" s="28">
        <v>5317</v>
      </c>
      <c r="B403" s="29" t="s">
        <v>655</v>
      </c>
      <c r="C403" s="30">
        <v>142.78</v>
      </c>
      <c r="D403" s="31">
        <f t="shared" si="9"/>
        <v>73.002254797196073</v>
      </c>
      <c r="E403" s="30"/>
      <c r="F403" s="30"/>
      <c r="G403" s="30"/>
      <c r="H403" s="32"/>
    </row>
    <row r="404" spans="1:8" x14ac:dyDescent="0.15">
      <c r="A404" s="28">
        <v>5769</v>
      </c>
      <c r="B404" s="29" t="s">
        <v>421</v>
      </c>
      <c r="C404" s="30">
        <v>60.63</v>
      </c>
      <c r="D404" s="31">
        <f t="shared" si="9"/>
        <v>30.99962675692673</v>
      </c>
      <c r="E404" s="30"/>
      <c r="F404" s="30"/>
      <c r="G404" s="30"/>
      <c r="H404" s="32"/>
    </row>
    <row r="405" spans="1:8" x14ac:dyDescent="0.15">
      <c r="A405" s="28">
        <v>8821</v>
      </c>
      <c r="B405" s="29" t="s">
        <v>1016</v>
      </c>
      <c r="C405" s="30">
        <v>121.26</v>
      </c>
      <c r="D405" s="31">
        <f t="shared" si="9"/>
        <v>61.999253513853461</v>
      </c>
      <c r="E405" s="30"/>
      <c r="F405" s="30"/>
      <c r="G405" s="30"/>
      <c r="H405" s="32"/>
    </row>
    <row r="406" spans="1:8" x14ac:dyDescent="0.15">
      <c r="A406" s="28">
        <v>5730</v>
      </c>
      <c r="B406" s="29" t="s">
        <v>1017</v>
      </c>
      <c r="C406" s="30">
        <v>54.76</v>
      </c>
      <c r="D406" s="31">
        <f t="shared" si="9"/>
        <v>27.998343414304923</v>
      </c>
      <c r="E406" s="30"/>
      <c r="F406" s="30"/>
      <c r="G406" s="30"/>
      <c r="H406" s="32"/>
    </row>
    <row r="407" spans="1:8" x14ac:dyDescent="0.15">
      <c r="A407" s="28">
        <v>5704</v>
      </c>
      <c r="B407" s="29" t="s">
        <v>1018</v>
      </c>
      <c r="C407" s="30">
        <v>142.78</v>
      </c>
      <c r="D407" s="31">
        <f t="shared" si="9"/>
        <v>73.002254797196073</v>
      </c>
      <c r="E407" s="30"/>
      <c r="F407" s="30"/>
      <c r="G407" s="30"/>
      <c r="H407" s="32"/>
    </row>
    <row r="408" spans="1:8" x14ac:dyDescent="0.15">
      <c r="A408" s="28">
        <v>5607</v>
      </c>
      <c r="B408" s="29" t="s">
        <v>1019</v>
      </c>
      <c r="C408" s="30">
        <v>88.01</v>
      </c>
      <c r="D408" s="31">
        <f t="shared" si="9"/>
        <v>44.998798464079194</v>
      </c>
      <c r="E408" s="30"/>
      <c r="F408" s="30"/>
      <c r="G408" s="30"/>
      <c r="H408" s="32"/>
    </row>
    <row r="409" spans="1:8" x14ac:dyDescent="0.15">
      <c r="A409" s="28">
        <v>13005</v>
      </c>
      <c r="B409" s="29" t="s">
        <v>1020</v>
      </c>
      <c r="C409" s="30">
        <v>39.119999999999997</v>
      </c>
      <c r="D409" s="31">
        <f t="shared" si="9"/>
        <v>20.001738392396067</v>
      </c>
      <c r="E409" s="30"/>
      <c r="F409" s="30"/>
      <c r="G409" s="30"/>
      <c r="H409" s="32"/>
    </row>
    <row r="410" spans="1:8" x14ac:dyDescent="0.15">
      <c r="A410" s="28">
        <v>13003</v>
      </c>
      <c r="B410" s="29" t="s">
        <v>1021</v>
      </c>
      <c r="C410" s="30">
        <v>88.01</v>
      </c>
      <c r="D410" s="31">
        <f t="shared" si="9"/>
        <v>44.998798464079194</v>
      </c>
      <c r="E410" s="30"/>
      <c r="F410" s="30"/>
      <c r="G410" s="30"/>
      <c r="H410" s="32"/>
    </row>
    <row r="411" spans="1:8" x14ac:dyDescent="0.15">
      <c r="A411" s="28">
        <v>13004</v>
      </c>
      <c r="B411" s="29" t="s">
        <v>1022</v>
      </c>
      <c r="C411" s="30">
        <v>66.5</v>
      </c>
      <c r="D411" s="31">
        <f t="shared" si="9"/>
        <v>34.000910099548527</v>
      </c>
      <c r="E411" s="30"/>
      <c r="F411" s="30"/>
      <c r="G411" s="30"/>
      <c r="H411" s="32"/>
    </row>
    <row r="412" spans="1:8" x14ac:dyDescent="0.15">
      <c r="A412" s="28">
        <v>5959</v>
      </c>
      <c r="B412" s="29" t="s">
        <v>204</v>
      </c>
      <c r="C412" s="30">
        <v>78.23</v>
      </c>
      <c r="D412" s="31">
        <f t="shared" si="9"/>
        <v>39.998363865980174</v>
      </c>
      <c r="E412" s="30"/>
      <c r="F412" s="30"/>
      <c r="G412" s="30"/>
      <c r="H412" s="32"/>
    </row>
    <row r="413" spans="1:8" x14ac:dyDescent="0.15">
      <c r="A413" s="28">
        <v>5307</v>
      </c>
      <c r="B413" s="29" t="s">
        <v>615</v>
      </c>
      <c r="C413" s="30">
        <v>66.5</v>
      </c>
      <c r="D413" s="31">
        <f t="shared" si="9"/>
        <v>34.000910099548527</v>
      </c>
      <c r="E413" s="30"/>
      <c r="F413" s="30"/>
      <c r="G413" s="30"/>
      <c r="H413" s="32"/>
    </row>
    <row r="414" spans="1:8" x14ac:dyDescent="0.15">
      <c r="A414" s="28">
        <v>5961</v>
      </c>
      <c r="B414" s="29" t="s">
        <v>198</v>
      </c>
      <c r="C414" s="30">
        <v>66.5</v>
      </c>
      <c r="D414" s="31">
        <f t="shared" si="9"/>
        <v>34.000910099548527</v>
      </c>
      <c r="E414" s="30"/>
      <c r="F414" s="30"/>
      <c r="G414" s="30"/>
      <c r="H414" s="32"/>
    </row>
    <row r="415" spans="1:8" x14ac:dyDescent="0.15">
      <c r="A415" s="28">
        <v>5497</v>
      </c>
      <c r="B415" s="29" t="s">
        <v>1023</v>
      </c>
      <c r="C415" s="30">
        <v>109.53</v>
      </c>
      <c r="D415" s="31">
        <f t="shared" si="9"/>
        <v>56.001799747421813</v>
      </c>
      <c r="E415" s="30"/>
      <c r="F415" s="30"/>
      <c r="G415" s="30"/>
      <c r="H415" s="32"/>
    </row>
    <row r="416" spans="1:8" x14ac:dyDescent="0.15">
      <c r="A416" s="28">
        <v>13002</v>
      </c>
      <c r="B416" s="29" t="s">
        <v>1024</v>
      </c>
      <c r="C416" s="30">
        <v>142.78</v>
      </c>
      <c r="D416" s="31">
        <f t="shared" si="9"/>
        <v>73.002254797196073</v>
      </c>
      <c r="E416" s="30"/>
      <c r="F416" s="30"/>
      <c r="G416" s="30"/>
      <c r="H416" s="32"/>
    </row>
    <row r="417" spans="1:8" x14ac:dyDescent="0.15">
      <c r="A417" s="28">
        <v>5932</v>
      </c>
      <c r="B417" s="29" t="s">
        <v>1025</v>
      </c>
      <c r="C417" s="30">
        <v>131.04</v>
      </c>
      <c r="D417" s="31">
        <f t="shared" si="9"/>
        <v>66.999688111952466</v>
      </c>
      <c r="E417" s="30"/>
      <c r="F417" s="30"/>
      <c r="G417" s="30"/>
      <c r="H417" s="32"/>
    </row>
    <row r="418" spans="1:8" x14ac:dyDescent="0.15">
      <c r="A418" s="28">
        <v>5700</v>
      </c>
      <c r="B418" s="29" t="s">
        <v>1026</v>
      </c>
      <c r="C418" s="30">
        <v>97.79</v>
      </c>
      <c r="D418" s="31">
        <f t="shared" si="9"/>
        <v>49.999233062178213</v>
      </c>
      <c r="E418" s="30"/>
      <c r="F418" s="30"/>
      <c r="G418" s="30"/>
      <c r="H418" s="32"/>
    </row>
    <row r="419" spans="1:8" x14ac:dyDescent="0.15">
      <c r="A419" s="28">
        <v>8822</v>
      </c>
      <c r="B419" s="29" t="s">
        <v>1027</v>
      </c>
      <c r="C419" s="30">
        <v>97.79</v>
      </c>
      <c r="D419" s="31">
        <f t="shared" si="9"/>
        <v>49.999233062178213</v>
      </c>
      <c r="E419" s="30"/>
      <c r="F419" s="30"/>
      <c r="G419" s="30"/>
      <c r="H419" s="32"/>
    </row>
    <row r="420" spans="1:8" x14ac:dyDescent="0.15">
      <c r="A420" s="28">
        <v>5608</v>
      </c>
      <c r="B420" s="29" t="s">
        <v>1028</v>
      </c>
      <c r="C420" s="30">
        <v>44.98</v>
      </c>
      <c r="D420" s="31">
        <f t="shared" si="9"/>
        <v>22.997908816205907</v>
      </c>
      <c r="E420" s="30"/>
      <c r="F420" s="30"/>
      <c r="G420" s="30"/>
      <c r="H420" s="32"/>
    </row>
    <row r="421" spans="1:8" x14ac:dyDescent="0.15">
      <c r="A421" s="28">
        <v>5313</v>
      </c>
      <c r="B421" s="29" t="s">
        <v>205</v>
      </c>
      <c r="C421" s="30">
        <v>78.23</v>
      </c>
      <c r="D421" s="31">
        <f t="shared" si="9"/>
        <v>39.998363865980174</v>
      </c>
      <c r="E421" s="30"/>
      <c r="F421" s="30"/>
      <c r="G421" s="30"/>
      <c r="H421" s="32"/>
    </row>
    <row r="422" spans="1:8" x14ac:dyDescent="0.15">
      <c r="A422" s="28">
        <v>5617</v>
      </c>
      <c r="B422" s="29" t="s">
        <v>1029</v>
      </c>
      <c r="C422" s="30">
        <v>142.78</v>
      </c>
      <c r="D422" s="31">
        <f t="shared" si="9"/>
        <v>73.002254797196073</v>
      </c>
      <c r="E422" s="30"/>
      <c r="F422" s="30"/>
      <c r="G422" s="30"/>
      <c r="H422" s="32"/>
    </row>
    <row r="423" spans="1:8" x14ac:dyDescent="0.15">
      <c r="A423" s="28">
        <v>5702</v>
      </c>
      <c r="B423" s="29" t="s">
        <v>1030</v>
      </c>
      <c r="C423" s="30">
        <v>54.76</v>
      </c>
      <c r="D423" s="31">
        <f t="shared" si="9"/>
        <v>27.998343414304923</v>
      </c>
      <c r="E423" s="30"/>
      <c r="F423" s="30"/>
      <c r="G423" s="30"/>
      <c r="H423" s="32"/>
    </row>
    <row r="424" spans="1:8" x14ac:dyDescent="0.15">
      <c r="A424" s="28">
        <v>5682</v>
      </c>
      <c r="B424" s="29" t="s">
        <v>1031</v>
      </c>
      <c r="C424" s="30">
        <v>166.25</v>
      </c>
      <c r="D424" s="31">
        <f t="shared" si="9"/>
        <v>85.002275248871328</v>
      </c>
      <c r="E424" s="30"/>
      <c r="F424" s="30"/>
      <c r="G424" s="30"/>
      <c r="H424" s="32"/>
    </row>
    <row r="425" spans="1:8" x14ac:dyDescent="0.15">
      <c r="A425" s="28">
        <v>5701</v>
      </c>
      <c r="B425" s="29" t="s">
        <v>1032</v>
      </c>
      <c r="C425" s="30">
        <v>121.26</v>
      </c>
      <c r="D425" s="31">
        <f t="shared" si="9"/>
        <v>61.999253513853461</v>
      </c>
      <c r="E425" s="30"/>
      <c r="F425" s="30"/>
      <c r="G425" s="30"/>
      <c r="H425" s="32"/>
    </row>
    <row r="426" spans="1:8" x14ac:dyDescent="0.15">
      <c r="A426" s="28">
        <v>5963</v>
      </c>
      <c r="B426" s="29" t="s">
        <v>1033</v>
      </c>
      <c r="C426" s="30">
        <v>78.23</v>
      </c>
      <c r="D426" s="31">
        <f t="shared" si="9"/>
        <v>39.998363865980174</v>
      </c>
      <c r="E426" s="30"/>
      <c r="F426" s="30"/>
      <c r="G426" s="30"/>
      <c r="H426" s="32"/>
    </row>
    <row r="427" spans="1:8" x14ac:dyDescent="0.15">
      <c r="A427" s="28">
        <v>5974</v>
      </c>
      <c r="B427" s="29" t="s">
        <v>1034</v>
      </c>
      <c r="C427" s="30">
        <v>68.45</v>
      </c>
      <c r="D427" s="31">
        <f t="shared" si="9"/>
        <v>34.997929267881155</v>
      </c>
      <c r="E427" s="30"/>
      <c r="F427" s="30"/>
      <c r="G427" s="30"/>
      <c r="H427" s="32"/>
    </row>
    <row r="428" spans="1:8" x14ac:dyDescent="0.15">
      <c r="A428" s="28">
        <v>13113</v>
      </c>
      <c r="B428" s="29" t="s">
        <v>1035</v>
      </c>
      <c r="C428" s="30">
        <v>121.26</v>
      </c>
      <c r="D428" s="31">
        <f t="shared" si="9"/>
        <v>61.999253513853461</v>
      </c>
      <c r="E428" s="30"/>
      <c r="F428" s="30"/>
      <c r="G428" s="30"/>
      <c r="H428" s="32"/>
    </row>
    <row r="429" spans="1:8" x14ac:dyDescent="0.15">
      <c r="A429" s="28">
        <v>5310</v>
      </c>
      <c r="B429" s="29" t="s">
        <v>572</v>
      </c>
      <c r="C429" s="30">
        <v>109.53</v>
      </c>
      <c r="D429" s="31">
        <f t="shared" si="9"/>
        <v>56.001799747421813</v>
      </c>
      <c r="E429" s="30"/>
      <c r="F429" s="30"/>
      <c r="G429" s="30"/>
      <c r="H429" s="32"/>
    </row>
    <row r="430" spans="1:8" x14ac:dyDescent="0.15">
      <c r="A430" s="28">
        <v>12919</v>
      </c>
      <c r="B430" s="29" t="s">
        <v>1036</v>
      </c>
      <c r="C430" s="30">
        <v>121.26</v>
      </c>
      <c r="D430" s="31">
        <f t="shared" si="9"/>
        <v>61.999253513853461</v>
      </c>
      <c r="E430" s="30"/>
      <c r="F430" s="30"/>
      <c r="G430" s="30"/>
      <c r="H430" s="32"/>
    </row>
    <row r="431" spans="1:8" x14ac:dyDescent="0.15">
      <c r="A431" s="28">
        <v>5947</v>
      </c>
      <c r="B431" s="29" t="s">
        <v>312</v>
      </c>
      <c r="C431" s="30">
        <v>72.37</v>
      </c>
      <c r="D431" s="31">
        <f t="shared" si="9"/>
        <v>37.002193442170338</v>
      </c>
      <c r="E431" s="30"/>
      <c r="F431" s="30"/>
      <c r="G431" s="30"/>
      <c r="H431" s="32"/>
    </row>
    <row r="432" spans="1:8" x14ac:dyDescent="0.15">
      <c r="A432" s="28">
        <v>5767</v>
      </c>
      <c r="B432" s="29" t="s">
        <v>419</v>
      </c>
      <c r="C432" s="30">
        <v>88.01</v>
      </c>
      <c r="D432" s="31">
        <f t="shared" si="9"/>
        <v>44.998798464079194</v>
      </c>
      <c r="E432" s="30"/>
      <c r="F432" s="30"/>
      <c r="G432" s="30"/>
      <c r="H432" s="32"/>
    </row>
    <row r="433" spans="1:8" x14ac:dyDescent="0.15">
      <c r="A433" s="28">
        <v>5972</v>
      </c>
      <c r="B433" s="29" t="s">
        <v>640</v>
      </c>
      <c r="C433" s="30">
        <v>48.9</v>
      </c>
      <c r="D433" s="31">
        <f t="shared" si="9"/>
        <v>25.002172990495083</v>
      </c>
      <c r="E433" s="30"/>
      <c r="F433" s="30"/>
      <c r="G433" s="30"/>
      <c r="H433" s="32"/>
    </row>
    <row r="434" spans="1:8" x14ac:dyDescent="0.15">
      <c r="A434" s="28">
        <v>5312</v>
      </c>
      <c r="B434" s="29" t="s">
        <v>573</v>
      </c>
      <c r="C434" s="30">
        <v>66.5</v>
      </c>
      <c r="D434" s="31">
        <f t="shared" si="9"/>
        <v>34.000910099548527</v>
      </c>
      <c r="E434" s="30"/>
      <c r="F434" s="30"/>
      <c r="G434" s="30"/>
      <c r="H434" s="32"/>
    </row>
    <row r="435" spans="1:8" x14ac:dyDescent="0.15">
      <c r="A435" s="28">
        <v>12920</v>
      </c>
      <c r="B435" s="29" t="s">
        <v>779</v>
      </c>
      <c r="C435" s="30">
        <v>78.23</v>
      </c>
      <c r="D435" s="31">
        <f t="shared" si="9"/>
        <v>39.998363865980174</v>
      </c>
      <c r="E435" s="30"/>
      <c r="F435" s="30"/>
      <c r="G435" s="30"/>
      <c r="H435" s="32"/>
    </row>
    <row r="436" spans="1:8" x14ac:dyDescent="0.15">
      <c r="A436" s="28">
        <v>8737</v>
      </c>
      <c r="B436" s="29" t="s">
        <v>1037</v>
      </c>
      <c r="C436" s="30">
        <v>142.78</v>
      </c>
      <c r="D436" s="31">
        <f t="shared" si="9"/>
        <v>73.002254797196073</v>
      </c>
      <c r="E436" s="30"/>
      <c r="F436" s="30"/>
      <c r="G436" s="30"/>
      <c r="H436" s="32"/>
    </row>
    <row r="437" spans="1:8" x14ac:dyDescent="0.15">
      <c r="A437" s="28">
        <v>5679</v>
      </c>
      <c r="B437" s="29" t="s">
        <v>337</v>
      </c>
      <c r="C437" s="30">
        <v>78.23</v>
      </c>
      <c r="D437" s="31">
        <f t="shared" si="9"/>
        <v>39.998363865980174</v>
      </c>
      <c r="E437" s="30"/>
      <c r="F437" s="30"/>
      <c r="G437" s="30"/>
      <c r="H437" s="32"/>
    </row>
    <row r="438" spans="1:8" x14ac:dyDescent="0.15">
      <c r="A438" s="28">
        <v>13644</v>
      </c>
      <c r="B438" s="29" t="s">
        <v>1038</v>
      </c>
      <c r="C438" s="30">
        <v>54.76</v>
      </c>
      <c r="D438" s="31">
        <f t="shared" si="9"/>
        <v>27.998343414304923</v>
      </c>
      <c r="E438" s="30"/>
      <c r="F438" s="30"/>
      <c r="G438" s="30"/>
      <c r="H438" s="32"/>
    </row>
    <row r="439" spans="1:8" x14ac:dyDescent="0.15">
      <c r="A439" s="28">
        <v>5622</v>
      </c>
      <c r="B439" s="29" t="s">
        <v>400</v>
      </c>
      <c r="C439" s="30">
        <v>82.14</v>
      </c>
      <c r="D439" s="31">
        <f t="shared" si="9"/>
        <v>41.99751512145739</v>
      </c>
      <c r="E439" s="30"/>
      <c r="F439" s="30"/>
      <c r="G439" s="30"/>
      <c r="H439" s="32"/>
    </row>
    <row r="440" spans="1:8" x14ac:dyDescent="0.15">
      <c r="A440" s="28">
        <v>5306</v>
      </c>
      <c r="B440" s="29" t="s">
        <v>616</v>
      </c>
      <c r="C440" s="30">
        <v>97.79</v>
      </c>
      <c r="D440" s="31">
        <f t="shared" si="9"/>
        <v>49.999233062178213</v>
      </c>
      <c r="E440" s="30"/>
      <c r="F440" s="30"/>
      <c r="G440" s="30"/>
      <c r="H440" s="32"/>
    </row>
    <row r="441" spans="1:8" x14ac:dyDescent="0.15">
      <c r="A441" s="28">
        <v>5311</v>
      </c>
      <c r="B441" s="29" t="s">
        <v>571</v>
      </c>
      <c r="C441" s="30">
        <v>82.14</v>
      </c>
      <c r="D441" s="31">
        <f t="shared" si="9"/>
        <v>41.99751512145739</v>
      </c>
      <c r="E441" s="30"/>
      <c r="F441" s="30"/>
      <c r="G441" s="30"/>
      <c r="H441" s="32"/>
    </row>
    <row r="442" spans="1:8" x14ac:dyDescent="0.15">
      <c r="A442" s="28">
        <v>5627</v>
      </c>
      <c r="B442" s="29" t="s">
        <v>612</v>
      </c>
      <c r="C442" s="30">
        <v>166.25</v>
      </c>
      <c r="D442" s="31">
        <f t="shared" si="9"/>
        <v>85.002275248871328</v>
      </c>
      <c r="E442" s="30"/>
      <c r="F442" s="30"/>
      <c r="G442" s="30"/>
      <c r="H442" s="32"/>
    </row>
    <row r="443" spans="1:8" x14ac:dyDescent="0.15">
      <c r="A443" s="28">
        <v>9796</v>
      </c>
      <c r="B443" s="29" t="s">
        <v>200</v>
      </c>
      <c r="C443" s="30">
        <v>66.5</v>
      </c>
      <c r="D443" s="31">
        <f t="shared" si="9"/>
        <v>34.000910099548527</v>
      </c>
      <c r="E443" s="30"/>
      <c r="F443" s="30"/>
      <c r="G443" s="30"/>
      <c r="H443" s="32"/>
    </row>
    <row r="444" spans="1:8" x14ac:dyDescent="0.15">
      <c r="A444" s="28">
        <v>6016</v>
      </c>
      <c r="B444" s="29" t="s">
        <v>620</v>
      </c>
      <c r="C444" s="30">
        <v>205.36</v>
      </c>
      <c r="D444" s="31">
        <f t="shared" si="9"/>
        <v>104.99890072245543</v>
      </c>
      <c r="E444" s="30"/>
      <c r="F444" s="30"/>
      <c r="G444" s="30"/>
      <c r="H444" s="32"/>
    </row>
    <row r="445" spans="1:8" x14ac:dyDescent="0.15">
      <c r="A445" s="28">
        <v>5293</v>
      </c>
      <c r="B445" s="29" t="s">
        <v>1039</v>
      </c>
      <c r="C445" s="30">
        <v>201.45</v>
      </c>
      <c r="D445" s="31">
        <f t="shared" si="9"/>
        <v>102.99974946697822</v>
      </c>
      <c r="E445" s="30"/>
      <c r="F445" s="30"/>
      <c r="G445" s="30"/>
      <c r="H445" s="32"/>
    </row>
    <row r="446" spans="1:8" x14ac:dyDescent="0.15">
      <c r="A446" s="28">
        <v>8746</v>
      </c>
      <c r="B446" s="29" t="s">
        <v>1040</v>
      </c>
      <c r="C446" s="30">
        <v>181.89</v>
      </c>
      <c r="D446" s="31">
        <f t="shared" si="9"/>
        <v>92.998880270780177</v>
      </c>
      <c r="E446" s="30"/>
      <c r="F446" s="30"/>
      <c r="G446" s="30"/>
      <c r="H446" s="32"/>
    </row>
    <row r="447" spans="1:8" x14ac:dyDescent="0.15">
      <c r="A447" s="28">
        <v>5861</v>
      </c>
      <c r="B447" s="29" t="s">
        <v>1041</v>
      </c>
      <c r="C447" s="30">
        <v>244.48</v>
      </c>
      <c r="D447" s="31">
        <f t="shared" si="9"/>
        <v>125.0006391148515</v>
      </c>
      <c r="E447" s="30"/>
      <c r="F447" s="30"/>
      <c r="G447" s="30"/>
      <c r="H447" s="32"/>
    </row>
    <row r="448" spans="1:8" x14ac:dyDescent="0.15">
      <c r="A448" s="28">
        <v>8809</v>
      </c>
      <c r="B448" s="29" t="s">
        <v>826</v>
      </c>
      <c r="C448" s="30">
        <v>78.23</v>
      </c>
      <c r="D448" s="31">
        <f t="shared" si="9"/>
        <v>39.998363865980174</v>
      </c>
      <c r="E448" s="30"/>
      <c r="F448" s="30"/>
      <c r="G448" s="30"/>
      <c r="H448" s="32"/>
    </row>
    <row r="449" spans="1:8" x14ac:dyDescent="0.15">
      <c r="A449" s="28">
        <v>5625</v>
      </c>
      <c r="B449" s="29" t="s">
        <v>613</v>
      </c>
      <c r="C449" s="30">
        <v>221.01</v>
      </c>
      <c r="D449" s="31">
        <f t="shared" ref="D449:D468" si="10">C449/1.95583</f>
        <v>113.00061866317624</v>
      </c>
      <c r="E449" s="30"/>
      <c r="F449" s="30"/>
      <c r="G449" s="30"/>
      <c r="H449" s="32"/>
    </row>
    <row r="450" spans="1:8" x14ac:dyDescent="0.15">
      <c r="A450" s="28">
        <v>5889</v>
      </c>
      <c r="B450" s="29" t="s">
        <v>827</v>
      </c>
      <c r="C450" s="30">
        <v>78.23</v>
      </c>
      <c r="D450" s="31">
        <f t="shared" si="10"/>
        <v>39.998363865980174</v>
      </c>
      <c r="E450" s="30"/>
      <c r="F450" s="30"/>
      <c r="G450" s="30"/>
      <c r="H450" s="32"/>
    </row>
    <row r="451" spans="1:8" x14ac:dyDescent="0.15">
      <c r="A451" s="28">
        <v>9836</v>
      </c>
      <c r="B451" s="29" t="s">
        <v>1042</v>
      </c>
      <c r="C451" s="30">
        <v>54.76</v>
      </c>
      <c r="D451" s="31">
        <f t="shared" si="10"/>
        <v>27.998343414304923</v>
      </c>
      <c r="E451" s="30"/>
      <c r="F451" s="30"/>
      <c r="G451" s="30"/>
      <c r="H451" s="32"/>
    </row>
    <row r="452" spans="1:8" x14ac:dyDescent="0.15">
      <c r="A452" s="28">
        <v>5699</v>
      </c>
      <c r="B452" s="29" t="s">
        <v>1043</v>
      </c>
      <c r="C452" s="30">
        <v>181.89</v>
      </c>
      <c r="D452" s="31">
        <f t="shared" si="10"/>
        <v>92.998880270780177</v>
      </c>
      <c r="E452" s="30"/>
      <c r="F452" s="30"/>
      <c r="G452" s="30"/>
      <c r="H452" s="32"/>
    </row>
    <row r="453" spans="1:8" x14ac:dyDescent="0.15">
      <c r="A453" s="28">
        <v>5294</v>
      </c>
      <c r="B453" s="29" t="s">
        <v>1044</v>
      </c>
      <c r="C453" s="30">
        <v>244.48</v>
      </c>
      <c r="D453" s="31">
        <f t="shared" si="10"/>
        <v>125.0006391148515</v>
      </c>
      <c r="E453" s="30"/>
      <c r="F453" s="30"/>
      <c r="G453" s="30"/>
      <c r="H453" s="32"/>
    </row>
    <row r="454" spans="1:8" x14ac:dyDescent="0.15">
      <c r="A454" s="28">
        <v>9695</v>
      </c>
      <c r="B454" s="29" t="s">
        <v>225</v>
      </c>
      <c r="C454" s="30">
        <v>66.5</v>
      </c>
      <c r="D454" s="31">
        <f t="shared" si="10"/>
        <v>34.000910099548527</v>
      </c>
      <c r="E454" s="30"/>
      <c r="F454" s="30"/>
      <c r="G454" s="30"/>
      <c r="H454" s="32"/>
    </row>
    <row r="455" spans="1:8" x14ac:dyDescent="0.15">
      <c r="A455" s="28">
        <v>5621</v>
      </c>
      <c r="B455" s="29" t="s">
        <v>293</v>
      </c>
      <c r="C455" s="30">
        <v>166.25</v>
      </c>
      <c r="D455" s="31">
        <f t="shared" si="10"/>
        <v>85.002275248871328</v>
      </c>
      <c r="E455" s="30"/>
      <c r="F455" s="30"/>
      <c r="G455" s="30"/>
      <c r="H455" s="32"/>
    </row>
    <row r="456" spans="1:8" x14ac:dyDescent="0.15">
      <c r="A456" s="28">
        <v>5631</v>
      </c>
      <c r="B456" s="29" t="s">
        <v>1045</v>
      </c>
      <c r="C456" s="30">
        <v>19.559999999999999</v>
      </c>
      <c r="D456" s="31">
        <f t="shared" si="10"/>
        <v>10.000869196198034</v>
      </c>
      <c r="E456" s="30"/>
      <c r="F456" s="30"/>
      <c r="G456" s="30"/>
      <c r="H456" s="32"/>
    </row>
    <row r="457" spans="1:8" x14ac:dyDescent="0.15">
      <c r="A457" s="28">
        <v>5881</v>
      </c>
      <c r="B457" s="29" t="s">
        <v>1046</v>
      </c>
      <c r="C457" s="30">
        <v>195.58</v>
      </c>
      <c r="D457" s="31">
        <f t="shared" si="10"/>
        <v>99.998466124356426</v>
      </c>
      <c r="E457" s="30"/>
      <c r="F457" s="30"/>
      <c r="G457" s="30"/>
      <c r="H457" s="32"/>
    </row>
    <row r="458" spans="1:8" x14ac:dyDescent="0.15">
      <c r="A458" s="28">
        <v>5291</v>
      </c>
      <c r="B458" s="29" t="s">
        <v>657</v>
      </c>
      <c r="C458" s="30">
        <v>97.79</v>
      </c>
      <c r="D458" s="31">
        <f t="shared" si="10"/>
        <v>49.999233062178213</v>
      </c>
      <c r="E458" s="30"/>
      <c r="F458" s="30"/>
      <c r="G458" s="30"/>
      <c r="H458" s="32"/>
    </row>
    <row r="459" spans="1:8" x14ac:dyDescent="0.15">
      <c r="A459" s="28">
        <v>5973</v>
      </c>
      <c r="B459" s="29" t="s">
        <v>724</v>
      </c>
      <c r="C459" s="30">
        <v>97.79</v>
      </c>
      <c r="D459" s="31">
        <f t="shared" si="10"/>
        <v>49.999233062178213</v>
      </c>
      <c r="E459" s="30"/>
      <c r="F459" s="30"/>
      <c r="G459" s="30"/>
      <c r="H459" s="32"/>
    </row>
    <row r="460" spans="1:8" x14ac:dyDescent="0.15">
      <c r="A460" s="28">
        <v>13114</v>
      </c>
      <c r="B460" s="29" t="s">
        <v>1047</v>
      </c>
      <c r="C460" s="30">
        <v>66.5</v>
      </c>
      <c r="D460" s="31">
        <f t="shared" si="10"/>
        <v>34.000910099548527</v>
      </c>
      <c r="E460" s="30"/>
      <c r="F460" s="30"/>
      <c r="G460" s="30"/>
      <c r="H460" s="32"/>
    </row>
    <row r="461" spans="1:8" x14ac:dyDescent="0.15">
      <c r="A461" s="28">
        <v>13115</v>
      </c>
      <c r="B461" s="29" t="s">
        <v>1048</v>
      </c>
      <c r="C461" s="30">
        <v>109.53</v>
      </c>
      <c r="D461" s="31">
        <f t="shared" si="10"/>
        <v>56.001799747421813</v>
      </c>
      <c r="E461" s="30"/>
      <c r="F461" s="30"/>
      <c r="G461" s="30"/>
      <c r="H461" s="32"/>
    </row>
    <row r="462" spans="1:8" x14ac:dyDescent="0.15">
      <c r="A462" s="28">
        <v>5289</v>
      </c>
      <c r="B462" s="29" t="s">
        <v>703</v>
      </c>
      <c r="C462" s="30">
        <v>97.79</v>
      </c>
      <c r="D462" s="31">
        <f t="shared" si="10"/>
        <v>49.999233062178213</v>
      </c>
      <c r="E462" s="30"/>
      <c r="F462" s="30"/>
      <c r="G462" s="30"/>
      <c r="H462" s="32"/>
    </row>
    <row r="463" spans="1:8" x14ac:dyDescent="0.15">
      <c r="A463" s="28">
        <v>5292</v>
      </c>
      <c r="B463" s="29" t="s">
        <v>199</v>
      </c>
      <c r="C463" s="30">
        <v>70.41</v>
      </c>
      <c r="D463" s="31">
        <f t="shared" si="10"/>
        <v>36.000061355025743</v>
      </c>
      <c r="E463" s="30"/>
      <c r="F463" s="30"/>
      <c r="G463" s="30"/>
      <c r="H463" s="32"/>
    </row>
    <row r="464" spans="1:8" x14ac:dyDescent="0.15">
      <c r="A464" s="28">
        <v>5295</v>
      </c>
      <c r="B464" s="29" t="s">
        <v>723</v>
      </c>
      <c r="C464" s="30">
        <v>97.79</v>
      </c>
      <c r="D464" s="31">
        <f t="shared" si="10"/>
        <v>49.999233062178213</v>
      </c>
      <c r="E464" s="30"/>
      <c r="F464" s="30"/>
      <c r="G464" s="30"/>
      <c r="H464" s="32"/>
    </row>
    <row r="465" spans="1:8" x14ac:dyDescent="0.15">
      <c r="A465" s="28">
        <v>5731</v>
      </c>
      <c r="B465" s="29" t="s">
        <v>1049</v>
      </c>
      <c r="C465" s="30">
        <v>39.119999999999997</v>
      </c>
      <c r="D465" s="31">
        <f t="shared" si="10"/>
        <v>20.001738392396067</v>
      </c>
      <c r="E465" s="30"/>
      <c r="F465" s="30"/>
      <c r="G465" s="30"/>
      <c r="H465" s="32"/>
    </row>
    <row r="466" spans="1:8" x14ac:dyDescent="0.15">
      <c r="A466" s="28">
        <v>12916</v>
      </c>
      <c r="B466" s="33" t="s">
        <v>559</v>
      </c>
      <c r="C466" s="30">
        <v>264.04000000000002</v>
      </c>
      <c r="D466" s="31">
        <f t="shared" si="10"/>
        <v>135.00150831104955</v>
      </c>
      <c r="E466" s="30"/>
      <c r="F466" s="30"/>
      <c r="G466" s="30"/>
      <c r="H466" s="32"/>
    </row>
    <row r="467" spans="1:8" x14ac:dyDescent="0.15">
      <c r="A467" s="28">
        <v>12915</v>
      </c>
      <c r="B467" s="29" t="s">
        <v>561</v>
      </c>
      <c r="C467" s="30">
        <v>93.88</v>
      </c>
      <c r="D467" s="31">
        <f t="shared" si="10"/>
        <v>48.00008180670099</v>
      </c>
      <c r="E467" s="30"/>
      <c r="F467" s="30"/>
      <c r="G467" s="30"/>
      <c r="H467" s="32"/>
    </row>
    <row r="468" spans="1:8" x14ac:dyDescent="0.15">
      <c r="A468" s="28">
        <v>4857</v>
      </c>
      <c r="B468" s="29" t="s">
        <v>641</v>
      </c>
      <c r="C468" s="30">
        <v>32.76</v>
      </c>
      <c r="D468" s="31">
        <f t="shared" si="10"/>
        <v>16.749922027988116</v>
      </c>
      <c r="E468" s="30"/>
      <c r="F468" s="30"/>
      <c r="G468" s="30"/>
      <c r="H468" s="32"/>
    </row>
    <row r="469" spans="1:8" x14ac:dyDescent="0.25">
      <c r="A469" s="72" t="s">
        <v>1050</v>
      </c>
      <c r="B469" s="73"/>
      <c r="C469" s="43"/>
      <c r="D469" s="43"/>
      <c r="E469" s="43"/>
      <c r="F469" s="43"/>
      <c r="G469" s="43"/>
      <c r="H469" s="44"/>
    </row>
    <row r="470" spans="1:8" x14ac:dyDescent="0.15">
      <c r="A470" s="28">
        <v>6102</v>
      </c>
      <c r="B470" s="29" t="s">
        <v>201</v>
      </c>
      <c r="C470" s="30">
        <v>54.76</v>
      </c>
      <c r="D470" s="31">
        <f t="shared" ref="D470:D481" si="11">C470/1.95583</f>
        <v>27.998343414304923</v>
      </c>
      <c r="E470" s="30"/>
      <c r="F470" s="30"/>
      <c r="G470" s="30"/>
      <c r="H470" s="32"/>
    </row>
    <row r="471" spans="1:8" x14ac:dyDescent="0.15">
      <c r="A471" s="28">
        <v>13125</v>
      </c>
      <c r="B471" s="29" t="s">
        <v>711</v>
      </c>
      <c r="C471" s="30">
        <v>381.39</v>
      </c>
      <c r="D471" s="31">
        <f t="shared" si="11"/>
        <v>195.00161056942576</v>
      </c>
      <c r="E471" s="30"/>
      <c r="F471" s="30"/>
      <c r="G471" s="30"/>
      <c r="H471" s="32"/>
    </row>
    <row r="472" spans="1:8" x14ac:dyDescent="0.15">
      <c r="A472" s="28">
        <v>9777</v>
      </c>
      <c r="B472" s="29" t="s">
        <v>1051</v>
      </c>
      <c r="C472" s="30">
        <v>142.78</v>
      </c>
      <c r="D472" s="31">
        <f t="shared" si="11"/>
        <v>73.002254797196073</v>
      </c>
      <c r="E472" s="30"/>
      <c r="F472" s="30"/>
      <c r="G472" s="30"/>
      <c r="H472" s="32"/>
    </row>
    <row r="473" spans="1:8" x14ac:dyDescent="0.15">
      <c r="A473" s="28">
        <v>12876</v>
      </c>
      <c r="B473" s="29" t="s">
        <v>1052</v>
      </c>
      <c r="C473" s="30">
        <v>54.76</v>
      </c>
      <c r="D473" s="31">
        <f t="shared" si="11"/>
        <v>27.998343414304923</v>
      </c>
      <c r="E473" s="30"/>
      <c r="F473" s="30"/>
      <c r="G473" s="30"/>
      <c r="H473" s="32"/>
    </row>
    <row r="474" spans="1:8" x14ac:dyDescent="0.15">
      <c r="A474" s="28">
        <v>9776</v>
      </c>
      <c r="B474" s="29" t="s">
        <v>1053</v>
      </c>
      <c r="C474" s="30">
        <v>121.26</v>
      </c>
      <c r="D474" s="31">
        <f t="shared" si="11"/>
        <v>61.999253513853461</v>
      </c>
      <c r="E474" s="30"/>
      <c r="F474" s="30"/>
      <c r="G474" s="30"/>
      <c r="H474" s="32"/>
    </row>
    <row r="475" spans="1:8" x14ac:dyDescent="0.15">
      <c r="A475" s="28">
        <v>6097</v>
      </c>
      <c r="B475" s="29" t="s">
        <v>270</v>
      </c>
      <c r="C475" s="30">
        <v>50.85</v>
      </c>
      <c r="D475" s="31">
        <f t="shared" si="11"/>
        <v>25.999192158827711</v>
      </c>
      <c r="E475" s="30"/>
      <c r="F475" s="30"/>
      <c r="G475" s="30"/>
      <c r="H475" s="32"/>
    </row>
    <row r="476" spans="1:8" x14ac:dyDescent="0.15">
      <c r="A476" s="28">
        <v>6095</v>
      </c>
      <c r="B476" s="29" t="s">
        <v>1054</v>
      </c>
      <c r="C476" s="30">
        <v>60.63</v>
      </c>
      <c r="D476" s="31">
        <f t="shared" si="11"/>
        <v>30.99962675692673</v>
      </c>
      <c r="E476" s="30"/>
      <c r="F476" s="30"/>
      <c r="G476" s="30"/>
      <c r="H476" s="32"/>
    </row>
    <row r="477" spans="1:8" x14ac:dyDescent="0.15">
      <c r="A477" s="28">
        <v>6096</v>
      </c>
      <c r="B477" s="29" t="s">
        <v>313</v>
      </c>
      <c r="C477" s="30">
        <v>60.63</v>
      </c>
      <c r="D477" s="31">
        <f t="shared" si="11"/>
        <v>30.99962675692673</v>
      </c>
      <c r="E477" s="30"/>
      <c r="F477" s="30"/>
      <c r="G477" s="30"/>
      <c r="H477" s="32"/>
    </row>
    <row r="478" spans="1:8" x14ac:dyDescent="0.15">
      <c r="A478" s="28">
        <v>6099</v>
      </c>
      <c r="B478" s="29" t="s">
        <v>1055</v>
      </c>
      <c r="C478" s="30">
        <v>88.01</v>
      </c>
      <c r="D478" s="31">
        <f t="shared" si="11"/>
        <v>44.998798464079194</v>
      </c>
      <c r="E478" s="30"/>
      <c r="F478" s="30"/>
      <c r="G478" s="30"/>
      <c r="H478" s="32"/>
    </row>
    <row r="479" spans="1:8" x14ac:dyDescent="0.15">
      <c r="A479" s="28">
        <v>6100</v>
      </c>
      <c r="B479" s="29" t="s">
        <v>1056</v>
      </c>
      <c r="C479" s="30">
        <v>88.01</v>
      </c>
      <c r="D479" s="31">
        <f t="shared" si="11"/>
        <v>44.998798464079194</v>
      </c>
      <c r="E479" s="30"/>
      <c r="F479" s="30"/>
      <c r="G479" s="30"/>
      <c r="H479" s="32"/>
    </row>
    <row r="480" spans="1:8" x14ac:dyDescent="0.15">
      <c r="A480" s="28">
        <v>6101</v>
      </c>
      <c r="B480" s="29" t="s">
        <v>402</v>
      </c>
      <c r="C480" s="30">
        <v>109.53</v>
      </c>
      <c r="D480" s="31">
        <f t="shared" si="11"/>
        <v>56.001799747421813</v>
      </c>
      <c r="E480" s="30"/>
      <c r="F480" s="30"/>
      <c r="G480" s="30"/>
      <c r="H480" s="32"/>
    </row>
    <row r="481" spans="1:8" x14ac:dyDescent="0.15">
      <c r="A481" s="28">
        <v>6098</v>
      </c>
      <c r="B481" s="29" t="s">
        <v>715</v>
      </c>
      <c r="C481" s="30">
        <v>50.85</v>
      </c>
      <c r="D481" s="31">
        <f t="shared" si="11"/>
        <v>25.999192158827711</v>
      </c>
      <c r="E481" s="30"/>
      <c r="F481" s="30"/>
      <c r="G481" s="30"/>
      <c r="H481" s="32"/>
    </row>
    <row r="482" spans="1:8" x14ac:dyDescent="0.25">
      <c r="A482" s="72" t="s">
        <v>1057</v>
      </c>
      <c r="B482" s="73"/>
      <c r="C482" s="43"/>
      <c r="D482" s="43"/>
      <c r="E482" s="43"/>
      <c r="F482" s="43"/>
      <c r="G482" s="43"/>
      <c r="H482" s="44"/>
    </row>
    <row r="483" spans="1:8" x14ac:dyDescent="0.15">
      <c r="A483" s="28">
        <v>4402</v>
      </c>
      <c r="B483" s="29" t="s">
        <v>305</v>
      </c>
      <c r="C483" s="30">
        <v>25.43</v>
      </c>
      <c r="D483" s="31">
        <f t="shared" ref="D483:D504" si="12">C483/1.95583</f>
        <v>13.002152538819836</v>
      </c>
      <c r="E483" s="30"/>
      <c r="F483" s="30"/>
      <c r="G483" s="30"/>
      <c r="H483" s="32"/>
    </row>
    <row r="484" spans="1:8" x14ac:dyDescent="0.15">
      <c r="A484" s="28">
        <v>4403</v>
      </c>
      <c r="B484" s="29" t="s">
        <v>636</v>
      </c>
      <c r="C484" s="30">
        <v>25.43</v>
      </c>
      <c r="D484" s="31">
        <f t="shared" si="12"/>
        <v>13.002152538819836</v>
      </c>
      <c r="E484" s="30"/>
      <c r="F484" s="30"/>
      <c r="G484" s="30"/>
      <c r="H484" s="32"/>
    </row>
    <row r="485" spans="1:8" x14ac:dyDescent="0.15">
      <c r="A485" s="28">
        <v>4400</v>
      </c>
      <c r="B485" s="29" t="s">
        <v>114</v>
      </c>
      <c r="C485" s="30">
        <v>25.43</v>
      </c>
      <c r="D485" s="31">
        <f t="shared" si="12"/>
        <v>13.002152538819836</v>
      </c>
      <c r="E485" s="30"/>
      <c r="F485" s="30"/>
      <c r="G485" s="30"/>
      <c r="H485" s="32"/>
    </row>
    <row r="486" spans="1:8" x14ac:dyDescent="0.15">
      <c r="A486" s="28">
        <v>4401</v>
      </c>
      <c r="B486" s="29" t="s">
        <v>80</v>
      </c>
      <c r="C486" s="30">
        <v>25.43</v>
      </c>
      <c r="D486" s="31">
        <f t="shared" si="12"/>
        <v>13.002152538819836</v>
      </c>
      <c r="E486" s="30"/>
      <c r="F486" s="30"/>
      <c r="G486" s="30"/>
      <c r="H486" s="32"/>
    </row>
    <row r="487" spans="1:8" x14ac:dyDescent="0.15">
      <c r="A487" s="28">
        <v>5681</v>
      </c>
      <c r="B487" s="29" t="s">
        <v>139</v>
      </c>
      <c r="C487" s="30">
        <v>27.38</v>
      </c>
      <c r="D487" s="31">
        <f t="shared" si="12"/>
        <v>13.999171707152462</v>
      </c>
      <c r="E487" s="30"/>
      <c r="F487" s="30"/>
      <c r="G487" s="30"/>
      <c r="H487" s="32"/>
    </row>
    <row r="488" spans="1:8" x14ac:dyDescent="0.15">
      <c r="A488" s="28">
        <v>9602</v>
      </c>
      <c r="B488" s="29" t="s">
        <v>131</v>
      </c>
      <c r="C488" s="30">
        <v>27.38</v>
      </c>
      <c r="D488" s="31">
        <f t="shared" si="12"/>
        <v>13.999171707152462</v>
      </c>
      <c r="E488" s="30"/>
      <c r="F488" s="30"/>
      <c r="G488" s="30"/>
      <c r="H488" s="32"/>
    </row>
    <row r="489" spans="1:8" x14ac:dyDescent="0.15">
      <c r="A489" s="28">
        <v>4399</v>
      </c>
      <c r="B489" s="29" t="s">
        <v>638</v>
      </c>
      <c r="C489" s="30">
        <v>25.43</v>
      </c>
      <c r="D489" s="31">
        <f t="shared" si="12"/>
        <v>13.002152538819836</v>
      </c>
      <c r="E489" s="30"/>
      <c r="F489" s="30"/>
      <c r="G489" s="30"/>
      <c r="H489" s="32"/>
    </row>
    <row r="490" spans="1:8" x14ac:dyDescent="0.15">
      <c r="A490" s="28">
        <v>9603</v>
      </c>
      <c r="B490" s="29" t="s">
        <v>1058</v>
      </c>
      <c r="C490" s="30">
        <v>25.43</v>
      </c>
      <c r="D490" s="31">
        <f t="shared" si="12"/>
        <v>13.002152538819836</v>
      </c>
      <c r="E490" s="30"/>
      <c r="F490" s="30"/>
      <c r="G490" s="30"/>
      <c r="H490" s="32"/>
    </row>
    <row r="491" spans="1:8" x14ac:dyDescent="0.15">
      <c r="A491" s="28">
        <v>6174</v>
      </c>
      <c r="B491" s="29" t="s">
        <v>166</v>
      </c>
      <c r="C491" s="30">
        <v>48.9</v>
      </c>
      <c r="D491" s="31">
        <f t="shared" si="12"/>
        <v>25.002172990495083</v>
      </c>
      <c r="E491" s="30"/>
      <c r="F491" s="30"/>
      <c r="G491" s="30"/>
      <c r="H491" s="32"/>
    </row>
    <row r="492" spans="1:8" x14ac:dyDescent="0.15">
      <c r="A492" s="28">
        <v>5162</v>
      </c>
      <c r="B492" s="29" t="s">
        <v>82</v>
      </c>
      <c r="C492" s="30">
        <v>25.43</v>
      </c>
      <c r="D492" s="31">
        <f t="shared" si="12"/>
        <v>13.002152538819836</v>
      </c>
      <c r="E492" s="30"/>
      <c r="F492" s="30"/>
      <c r="G492" s="30"/>
      <c r="H492" s="32"/>
    </row>
    <row r="493" spans="1:8" x14ac:dyDescent="0.15">
      <c r="A493" s="28">
        <v>5161</v>
      </c>
      <c r="B493" s="29" t="s">
        <v>81</v>
      </c>
      <c r="C493" s="30">
        <v>25.43</v>
      </c>
      <c r="D493" s="31">
        <f t="shared" si="12"/>
        <v>13.002152538819836</v>
      </c>
      <c r="E493" s="30"/>
      <c r="F493" s="30"/>
      <c r="G493" s="30"/>
      <c r="H493" s="32"/>
    </row>
    <row r="494" spans="1:8" x14ac:dyDescent="0.15">
      <c r="A494" s="28">
        <v>5163</v>
      </c>
      <c r="B494" s="29" t="s">
        <v>141</v>
      </c>
      <c r="C494" s="30">
        <v>25.43</v>
      </c>
      <c r="D494" s="31">
        <f t="shared" si="12"/>
        <v>13.002152538819836</v>
      </c>
      <c r="E494" s="30"/>
      <c r="F494" s="30"/>
      <c r="G494" s="30"/>
      <c r="H494" s="32"/>
    </row>
    <row r="495" spans="1:8" x14ac:dyDescent="0.15">
      <c r="A495" s="28">
        <v>5157</v>
      </c>
      <c r="B495" s="29" t="s">
        <v>137</v>
      </c>
      <c r="C495" s="30">
        <v>25.43</v>
      </c>
      <c r="D495" s="31">
        <f t="shared" si="12"/>
        <v>13.002152538819836</v>
      </c>
      <c r="E495" s="30"/>
      <c r="F495" s="30"/>
      <c r="G495" s="30"/>
      <c r="H495" s="32"/>
    </row>
    <row r="496" spans="1:8" x14ac:dyDescent="0.15">
      <c r="A496" s="28">
        <v>5164</v>
      </c>
      <c r="B496" s="29" t="s">
        <v>136</v>
      </c>
      <c r="C496" s="30">
        <v>27.38</v>
      </c>
      <c r="D496" s="31">
        <f t="shared" si="12"/>
        <v>13.999171707152462</v>
      </c>
      <c r="E496" s="30"/>
      <c r="F496" s="30"/>
      <c r="G496" s="30"/>
      <c r="H496" s="32"/>
    </row>
    <row r="497" spans="1:8" x14ac:dyDescent="0.15">
      <c r="A497" s="28">
        <v>5158</v>
      </c>
      <c r="B497" s="29" t="s">
        <v>140</v>
      </c>
      <c r="C497" s="30">
        <v>25.43</v>
      </c>
      <c r="D497" s="31">
        <f t="shared" si="12"/>
        <v>13.002152538819836</v>
      </c>
      <c r="E497" s="30"/>
      <c r="F497" s="30"/>
      <c r="G497" s="30"/>
      <c r="H497" s="32"/>
    </row>
    <row r="498" spans="1:8" x14ac:dyDescent="0.15">
      <c r="A498" s="28">
        <v>5159</v>
      </c>
      <c r="B498" s="29" t="s">
        <v>376</v>
      </c>
      <c r="C498" s="30">
        <v>26.4</v>
      </c>
      <c r="D498" s="31">
        <f t="shared" si="12"/>
        <v>13.498105663580168</v>
      </c>
      <c r="E498" s="30"/>
      <c r="F498" s="30"/>
      <c r="G498" s="30"/>
      <c r="H498" s="32"/>
    </row>
    <row r="499" spans="1:8" x14ac:dyDescent="0.15">
      <c r="A499" s="28">
        <v>8816</v>
      </c>
      <c r="B499" s="29" t="s">
        <v>377</v>
      </c>
      <c r="C499" s="30">
        <v>29.34</v>
      </c>
      <c r="D499" s="31">
        <f t="shared" si="12"/>
        <v>15.001303794297051</v>
      </c>
      <c r="E499" s="30"/>
      <c r="F499" s="30"/>
      <c r="G499" s="30"/>
      <c r="H499" s="32"/>
    </row>
    <row r="500" spans="1:8" x14ac:dyDescent="0.15">
      <c r="A500" s="28">
        <v>8817</v>
      </c>
      <c r="B500" s="29" t="s">
        <v>379</v>
      </c>
      <c r="C500" s="30">
        <v>29.34</v>
      </c>
      <c r="D500" s="31">
        <f t="shared" si="12"/>
        <v>15.001303794297051</v>
      </c>
      <c r="E500" s="30"/>
      <c r="F500" s="30"/>
      <c r="G500" s="30"/>
      <c r="H500" s="32"/>
    </row>
    <row r="501" spans="1:8" x14ac:dyDescent="0.15">
      <c r="A501" s="28">
        <v>8818</v>
      </c>
      <c r="B501" s="29" t="s">
        <v>378</v>
      </c>
      <c r="C501" s="30">
        <v>29.34</v>
      </c>
      <c r="D501" s="31">
        <f t="shared" si="12"/>
        <v>15.001303794297051</v>
      </c>
      <c r="E501" s="30"/>
      <c r="F501" s="30"/>
      <c r="G501" s="30"/>
      <c r="H501" s="32"/>
    </row>
    <row r="502" spans="1:8" x14ac:dyDescent="0.15">
      <c r="A502" s="28">
        <v>5171</v>
      </c>
      <c r="B502" s="29" t="s">
        <v>1059</v>
      </c>
      <c r="C502" s="30">
        <v>29.34</v>
      </c>
      <c r="D502" s="31">
        <f t="shared" si="12"/>
        <v>15.001303794297051</v>
      </c>
      <c r="E502" s="30"/>
      <c r="F502" s="30"/>
      <c r="G502" s="30"/>
      <c r="H502" s="32"/>
    </row>
    <row r="503" spans="1:8" x14ac:dyDescent="0.15">
      <c r="A503" s="28">
        <v>5172</v>
      </c>
      <c r="B503" s="29" t="s">
        <v>1060</v>
      </c>
      <c r="C503" s="30">
        <v>29.34</v>
      </c>
      <c r="D503" s="31">
        <f t="shared" si="12"/>
        <v>15.001303794297051</v>
      </c>
      <c r="E503" s="30"/>
      <c r="F503" s="30"/>
      <c r="G503" s="30"/>
      <c r="H503" s="32"/>
    </row>
    <row r="504" spans="1:8" x14ac:dyDescent="0.15">
      <c r="A504" s="28">
        <v>5169</v>
      </c>
      <c r="B504" s="29" t="s">
        <v>1061</v>
      </c>
      <c r="C504" s="30">
        <v>27.38</v>
      </c>
      <c r="D504" s="31">
        <f t="shared" si="12"/>
        <v>13.999171707152462</v>
      </c>
      <c r="E504" s="30"/>
      <c r="F504" s="30"/>
      <c r="G504" s="30"/>
      <c r="H504" s="32"/>
    </row>
    <row r="505" spans="1:8" x14ac:dyDescent="0.25">
      <c r="A505" s="72" t="s">
        <v>1062</v>
      </c>
      <c r="B505" s="73"/>
      <c r="C505" s="43"/>
      <c r="D505" s="43"/>
      <c r="E505" s="43"/>
      <c r="F505" s="43"/>
      <c r="G505" s="43"/>
      <c r="H505" s="44"/>
    </row>
    <row r="506" spans="1:8" x14ac:dyDescent="0.15">
      <c r="A506" s="28">
        <v>12912</v>
      </c>
      <c r="B506" s="29" t="s">
        <v>598</v>
      </c>
      <c r="C506" s="30">
        <v>547.63</v>
      </c>
      <c r="D506" s="31">
        <f t="shared" ref="D506:D509" si="13">C506/1.95583</f>
        <v>279.99877289948512</v>
      </c>
      <c r="E506" s="30"/>
      <c r="F506" s="30"/>
      <c r="G506" s="30"/>
      <c r="H506" s="32"/>
    </row>
    <row r="507" spans="1:8" x14ac:dyDescent="0.15">
      <c r="A507" s="28">
        <v>6273</v>
      </c>
      <c r="B507" s="29" t="s">
        <v>233</v>
      </c>
      <c r="C507" s="30">
        <v>430.28</v>
      </c>
      <c r="D507" s="31">
        <f t="shared" si="13"/>
        <v>219.99867064110887</v>
      </c>
      <c r="E507" s="30"/>
      <c r="F507" s="30"/>
      <c r="G507" s="30"/>
      <c r="H507" s="32"/>
    </row>
    <row r="508" spans="1:8" x14ac:dyDescent="0.15">
      <c r="A508" s="28">
        <v>4867</v>
      </c>
      <c r="B508" s="29" t="s">
        <v>171</v>
      </c>
      <c r="C508" s="30">
        <v>215.14</v>
      </c>
      <c r="D508" s="31">
        <f t="shared" si="13"/>
        <v>109.99933532055444</v>
      </c>
      <c r="E508" s="30"/>
      <c r="F508" s="30"/>
      <c r="G508" s="30"/>
      <c r="H508" s="32"/>
    </row>
    <row r="509" spans="1:8" x14ac:dyDescent="0.15">
      <c r="A509" s="28">
        <v>4866</v>
      </c>
      <c r="B509" s="29" t="s">
        <v>396</v>
      </c>
      <c r="C509" s="30">
        <v>264.04000000000002</v>
      </c>
      <c r="D509" s="31">
        <f t="shared" si="13"/>
        <v>135.00150831104955</v>
      </c>
      <c r="E509" s="30"/>
      <c r="F509" s="30"/>
      <c r="G509" s="30"/>
      <c r="H509" s="32"/>
    </row>
    <row r="510" spans="1:8" x14ac:dyDescent="0.25">
      <c r="A510" s="72" t="s">
        <v>1063</v>
      </c>
      <c r="B510" s="73"/>
      <c r="C510" s="43"/>
      <c r="D510" s="43"/>
      <c r="E510" s="43"/>
      <c r="F510" s="43"/>
      <c r="G510" s="43"/>
      <c r="H510" s="44"/>
    </row>
    <row r="511" spans="1:8" x14ac:dyDescent="0.15">
      <c r="A511" s="28">
        <v>12986</v>
      </c>
      <c r="B511" s="29" t="s">
        <v>1064</v>
      </c>
      <c r="C511" s="30">
        <v>156.47</v>
      </c>
      <c r="D511" s="31">
        <f t="shared" ref="D511:D531" si="14">C511/1.95583</f>
        <v>80.001840650772309</v>
      </c>
      <c r="E511" s="30"/>
      <c r="F511" s="30"/>
      <c r="G511" s="30"/>
      <c r="H511" s="32"/>
    </row>
    <row r="512" spans="1:8" x14ac:dyDescent="0.15">
      <c r="A512" s="28">
        <v>9547</v>
      </c>
      <c r="B512" s="29" t="s">
        <v>1065</v>
      </c>
      <c r="C512" s="30">
        <v>54.76</v>
      </c>
      <c r="D512" s="31">
        <f t="shared" si="14"/>
        <v>27.998343414304923</v>
      </c>
      <c r="E512" s="30"/>
      <c r="F512" s="30"/>
      <c r="G512" s="30"/>
      <c r="H512" s="32"/>
    </row>
    <row r="513" spans="1:8" x14ac:dyDescent="0.15">
      <c r="A513" s="28">
        <v>6228</v>
      </c>
      <c r="B513" s="29" t="s">
        <v>1066</v>
      </c>
      <c r="C513" s="30">
        <v>97.79</v>
      </c>
      <c r="D513" s="31">
        <f t="shared" si="14"/>
        <v>49.999233062178213</v>
      </c>
      <c r="E513" s="30"/>
      <c r="F513" s="30"/>
      <c r="G513" s="30"/>
      <c r="H513" s="32"/>
    </row>
    <row r="514" spans="1:8" x14ac:dyDescent="0.15">
      <c r="A514" s="28">
        <v>9766</v>
      </c>
      <c r="B514" s="29" t="s">
        <v>316</v>
      </c>
      <c r="C514" s="30">
        <v>221.01</v>
      </c>
      <c r="D514" s="31">
        <f t="shared" si="14"/>
        <v>113.00061866317624</v>
      </c>
      <c r="E514" s="30"/>
      <c r="F514" s="30"/>
      <c r="G514" s="30"/>
      <c r="H514" s="32"/>
    </row>
    <row r="515" spans="1:8" x14ac:dyDescent="0.15">
      <c r="A515" s="28">
        <v>9764</v>
      </c>
      <c r="B515" s="29" t="s">
        <v>314</v>
      </c>
      <c r="C515" s="30">
        <v>142.78</v>
      </c>
      <c r="D515" s="31">
        <f t="shared" si="14"/>
        <v>73.002254797196073</v>
      </c>
      <c r="E515" s="30"/>
      <c r="F515" s="30"/>
      <c r="G515" s="30"/>
      <c r="H515" s="32"/>
    </row>
    <row r="516" spans="1:8" x14ac:dyDescent="0.15">
      <c r="A516" s="28">
        <v>9765</v>
      </c>
      <c r="B516" s="29" t="s">
        <v>315</v>
      </c>
      <c r="C516" s="30">
        <v>78.23</v>
      </c>
      <c r="D516" s="31">
        <f t="shared" si="14"/>
        <v>39.998363865980174</v>
      </c>
      <c r="E516" s="30"/>
      <c r="F516" s="30"/>
      <c r="G516" s="30"/>
      <c r="H516" s="32"/>
    </row>
    <row r="517" spans="1:8" x14ac:dyDescent="0.15">
      <c r="A517" s="28">
        <v>12980</v>
      </c>
      <c r="B517" s="29" t="s">
        <v>1067</v>
      </c>
      <c r="C517" s="30">
        <v>97.79</v>
      </c>
      <c r="D517" s="31">
        <f t="shared" si="14"/>
        <v>49.999233062178213</v>
      </c>
      <c r="E517" s="30"/>
      <c r="F517" s="30"/>
      <c r="G517" s="30"/>
      <c r="H517" s="32"/>
    </row>
    <row r="518" spans="1:8" x14ac:dyDescent="0.15">
      <c r="A518" s="28">
        <v>6177</v>
      </c>
      <c r="B518" s="29" t="s">
        <v>788</v>
      </c>
      <c r="C518" s="30">
        <v>131.04</v>
      </c>
      <c r="D518" s="31">
        <f t="shared" si="14"/>
        <v>66.999688111952466</v>
      </c>
      <c r="E518" s="30"/>
      <c r="F518" s="30"/>
      <c r="G518" s="30"/>
      <c r="H518" s="32"/>
    </row>
    <row r="519" spans="1:8" x14ac:dyDescent="0.15">
      <c r="A519" s="28">
        <v>13280</v>
      </c>
      <c r="B519" s="29" t="s">
        <v>1068</v>
      </c>
      <c r="C519" s="30">
        <v>109.53</v>
      </c>
      <c r="D519" s="31">
        <f t="shared" si="14"/>
        <v>56.001799747421813</v>
      </c>
      <c r="E519" s="30"/>
      <c r="F519" s="30"/>
      <c r="G519" s="30"/>
      <c r="H519" s="32"/>
    </row>
    <row r="520" spans="1:8" x14ac:dyDescent="0.15">
      <c r="A520" s="28">
        <v>5315</v>
      </c>
      <c r="B520" s="29" t="s">
        <v>787</v>
      </c>
      <c r="C520" s="30">
        <v>109.53</v>
      </c>
      <c r="D520" s="31">
        <f t="shared" si="14"/>
        <v>56.001799747421813</v>
      </c>
      <c r="E520" s="30"/>
      <c r="F520" s="30"/>
      <c r="G520" s="30"/>
      <c r="H520" s="32"/>
    </row>
    <row r="521" spans="1:8" x14ac:dyDescent="0.15">
      <c r="A521" s="28">
        <v>5316</v>
      </c>
      <c r="B521" s="29" t="s">
        <v>1069</v>
      </c>
      <c r="C521" s="30">
        <v>109.53</v>
      </c>
      <c r="D521" s="31">
        <f t="shared" si="14"/>
        <v>56.001799747421813</v>
      </c>
      <c r="E521" s="30"/>
      <c r="F521" s="30"/>
      <c r="G521" s="30"/>
      <c r="H521" s="32"/>
    </row>
    <row r="522" spans="1:8" x14ac:dyDescent="0.15">
      <c r="A522" s="28">
        <v>5314</v>
      </c>
      <c r="B522" s="29" t="s">
        <v>278</v>
      </c>
      <c r="C522" s="30">
        <v>44.98</v>
      </c>
      <c r="D522" s="31">
        <f t="shared" si="14"/>
        <v>22.997908816205907</v>
      </c>
      <c r="E522" s="30"/>
      <c r="F522" s="30"/>
      <c r="G522" s="30"/>
      <c r="H522" s="32"/>
    </row>
    <row r="523" spans="1:8" x14ac:dyDescent="0.15">
      <c r="A523" s="28">
        <v>6119</v>
      </c>
      <c r="B523" s="29" t="s">
        <v>1070</v>
      </c>
      <c r="C523" s="30">
        <v>78.23</v>
      </c>
      <c r="D523" s="31">
        <f t="shared" si="14"/>
        <v>39.998363865980174</v>
      </c>
      <c r="E523" s="30"/>
      <c r="F523" s="30"/>
      <c r="G523" s="30"/>
      <c r="H523" s="32"/>
    </row>
    <row r="524" spans="1:8" x14ac:dyDescent="0.15">
      <c r="A524" s="28">
        <v>5297</v>
      </c>
      <c r="B524" s="29" t="s">
        <v>754</v>
      </c>
      <c r="C524" s="30">
        <v>88.01</v>
      </c>
      <c r="D524" s="31">
        <f t="shared" si="14"/>
        <v>44.998798464079194</v>
      </c>
      <c r="E524" s="30"/>
      <c r="F524" s="30"/>
      <c r="G524" s="30"/>
      <c r="H524" s="32"/>
    </row>
    <row r="525" spans="1:8" x14ac:dyDescent="0.15">
      <c r="A525" s="28">
        <v>5290</v>
      </c>
      <c r="B525" s="29" t="s">
        <v>117</v>
      </c>
      <c r="C525" s="30">
        <v>33.25</v>
      </c>
      <c r="D525" s="31">
        <f t="shared" si="14"/>
        <v>17.000455049774263</v>
      </c>
      <c r="E525" s="30"/>
      <c r="F525" s="30"/>
      <c r="G525" s="30"/>
      <c r="H525" s="32"/>
    </row>
    <row r="526" spans="1:8" x14ac:dyDescent="0.15">
      <c r="A526" s="28">
        <v>9591</v>
      </c>
      <c r="B526" s="29" t="s">
        <v>505</v>
      </c>
      <c r="C526" s="30">
        <v>1085.49</v>
      </c>
      <c r="D526" s="31">
        <f t="shared" si="14"/>
        <v>555.00222411968321</v>
      </c>
      <c r="E526" s="30"/>
      <c r="F526" s="30"/>
      <c r="G526" s="30"/>
      <c r="H526" s="32"/>
    </row>
    <row r="527" spans="1:8" x14ac:dyDescent="0.15">
      <c r="A527" s="28">
        <v>13258</v>
      </c>
      <c r="B527" s="29" t="s">
        <v>1071</v>
      </c>
      <c r="C527" s="30">
        <v>2014.5</v>
      </c>
      <c r="D527" s="31">
        <f t="shared" si="14"/>
        <v>1029.9974946697821</v>
      </c>
      <c r="E527" s="30"/>
      <c r="F527" s="30"/>
      <c r="G527" s="30"/>
      <c r="H527" s="32"/>
    </row>
    <row r="528" spans="1:8" x14ac:dyDescent="0.15">
      <c r="A528" s="28">
        <v>13257</v>
      </c>
      <c r="B528" s="29" t="s">
        <v>1072</v>
      </c>
      <c r="C528" s="30">
        <v>1750.47</v>
      </c>
      <c r="D528" s="31">
        <f t="shared" si="14"/>
        <v>895.00109927754465</v>
      </c>
      <c r="E528" s="30"/>
      <c r="F528" s="30"/>
      <c r="G528" s="30"/>
      <c r="H528" s="32"/>
    </row>
    <row r="529" spans="1:8" x14ac:dyDescent="0.15">
      <c r="A529" s="28">
        <v>13256</v>
      </c>
      <c r="B529" s="29" t="s">
        <v>1073</v>
      </c>
      <c r="C529" s="30">
        <v>1584.22</v>
      </c>
      <c r="D529" s="31">
        <f t="shared" si="14"/>
        <v>809.99882402867331</v>
      </c>
      <c r="E529" s="30"/>
      <c r="F529" s="30"/>
      <c r="G529" s="30"/>
      <c r="H529" s="32"/>
    </row>
    <row r="530" spans="1:8" x14ac:dyDescent="0.15">
      <c r="A530" s="28">
        <v>13168</v>
      </c>
      <c r="B530" s="29" t="s">
        <v>1074</v>
      </c>
      <c r="C530" s="30">
        <v>997.47</v>
      </c>
      <c r="D530" s="31">
        <f t="shared" si="14"/>
        <v>509.99831273679206</v>
      </c>
      <c r="E530" s="30"/>
      <c r="F530" s="30"/>
      <c r="G530" s="30"/>
      <c r="H530" s="32"/>
    </row>
    <row r="531" spans="1:8" x14ac:dyDescent="0.15">
      <c r="A531" s="28">
        <v>5463</v>
      </c>
      <c r="B531" s="29" t="s">
        <v>769</v>
      </c>
      <c r="C531" s="30">
        <v>97.79</v>
      </c>
      <c r="D531" s="31">
        <f t="shared" si="14"/>
        <v>49.999233062178213</v>
      </c>
      <c r="E531" s="30"/>
      <c r="F531" s="30"/>
      <c r="G531" s="30"/>
      <c r="H531" s="32"/>
    </row>
    <row r="532" spans="1:8" x14ac:dyDescent="0.25">
      <c r="A532" s="72" t="s">
        <v>1075</v>
      </c>
      <c r="B532" s="73"/>
      <c r="C532" s="43"/>
      <c r="D532" s="43"/>
      <c r="E532" s="43"/>
      <c r="F532" s="43"/>
      <c r="G532" s="43"/>
      <c r="H532" s="44"/>
    </row>
    <row r="533" spans="1:8" x14ac:dyDescent="0.15">
      <c r="A533" s="28">
        <v>6252</v>
      </c>
      <c r="B533" s="29" t="s">
        <v>297</v>
      </c>
      <c r="C533" s="30">
        <v>2699.05</v>
      </c>
      <c r="D533" s="31">
        <f t="shared" ref="D533:D539" si="15">C533/1.95583</f>
        <v>1380.0023519426536</v>
      </c>
      <c r="E533" s="30"/>
      <c r="F533" s="30"/>
      <c r="G533" s="30"/>
      <c r="H533" s="32"/>
    </row>
    <row r="534" spans="1:8" x14ac:dyDescent="0.15">
      <c r="A534" s="28">
        <v>6107</v>
      </c>
      <c r="B534" s="29" t="s">
        <v>296</v>
      </c>
      <c r="C534" s="30">
        <v>1838.48</v>
      </c>
      <c r="D534" s="31">
        <f t="shared" si="15"/>
        <v>939.99989774162384</v>
      </c>
      <c r="E534" s="30"/>
      <c r="F534" s="30"/>
      <c r="G534" s="30"/>
      <c r="H534" s="32"/>
    </row>
    <row r="535" spans="1:8" x14ac:dyDescent="0.15">
      <c r="A535" s="28">
        <v>6108</v>
      </c>
      <c r="B535" s="29" t="s">
        <v>498</v>
      </c>
      <c r="C535" s="30">
        <v>381.39</v>
      </c>
      <c r="D535" s="31">
        <f t="shared" si="15"/>
        <v>195.00161056942576</v>
      </c>
      <c r="E535" s="30"/>
      <c r="F535" s="30"/>
      <c r="G535" s="30"/>
      <c r="H535" s="32"/>
    </row>
    <row r="536" spans="1:8" x14ac:dyDescent="0.15">
      <c r="A536" s="28">
        <v>6106</v>
      </c>
      <c r="B536" s="29" t="s">
        <v>710</v>
      </c>
      <c r="C536" s="30">
        <v>547.63</v>
      </c>
      <c r="D536" s="31">
        <f t="shared" si="15"/>
        <v>279.99877289948512</v>
      </c>
      <c r="E536" s="30"/>
      <c r="F536" s="30"/>
      <c r="G536" s="30"/>
      <c r="H536" s="32"/>
    </row>
    <row r="537" spans="1:8" x14ac:dyDescent="0.15">
      <c r="A537" s="28">
        <v>6105</v>
      </c>
      <c r="B537" s="29" t="s">
        <v>713</v>
      </c>
      <c r="C537" s="30">
        <v>488.96</v>
      </c>
      <c r="D537" s="31">
        <f t="shared" si="15"/>
        <v>250.00127822970299</v>
      </c>
      <c r="E537" s="30"/>
      <c r="F537" s="30"/>
      <c r="G537" s="30"/>
      <c r="H537" s="32"/>
    </row>
    <row r="538" spans="1:8" x14ac:dyDescent="0.15">
      <c r="A538" s="28">
        <v>6104</v>
      </c>
      <c r="B538" s="29" t="s">
        <v>711</v>
      </c>
      <c r="C538" s="30">
        <v>381.39</v>
      </c>
      <c r="D538" s="31">
        <f t="shared" si="15"/>
        <v>195.00161056942576</v>
      </c>
      <c r="E538" s="30"/>
      <c r="F538" s="30"/>
      <c r="G538" s="30"/>
      <c r="H538" s="32"/>
    </row>
    <row r="539" spans="1:8" x14ac:dyDescent="0.15">
      <c r="A539" s="28">
        <v>6103</v>
      </c>
      <c r="B539" s="29" t="s">
        <v>714</v>
      </c>
      <c r="C539" s="30">
        <v>244.48</v>
      </c>
      <c r="D539" s="31">
        <f t="shared" si="15"/>
        <v>125.0006391148515</v>
      </c>
      <c r="E539" s="30"/>
      <c r="F539" s="30"/>
      <c r="G539" s="30"/>
      <c r="H539" s="32"/>
    </row>
    <row r="540" spans="1:8" x14ac:dyDescent="0.25">
      <c r="A540" s="72" t="s">
        <v>1076</v>
      </c>
      <c r="B540" s="73"/>
      <c r="C540" s="43"/>
      <c r="D540" s="43"/>
      <c r="E540" s="43"/>
      <c r="F540" s="43"/>
      <c r="G540" s="43"/>
      <c r="H540" s="44"/>
    </row>
    <row r="541" spans="1:8" x14ac:dyDescent="0.15">
      <c r="A541" s="28">
        <v>5212</v>
      </c>
      <c r="B541" s="29" t="s">
        <v>578</v>
      </c>
      <c r="C541" s="30">
        <v>15.65</v>
      </c>
      <c r="D541" s="31">
        <f t="shared" ref="D541:D548" si="16">C541/1.95583</f>
        <v>8.0017179407208197</v>
      </c>
      <c r="E541" s="30"/>
      <c r="F541" s="30"/>
      <c r="G541" s="30"/>
      <c r="H541" s="32"/>
    </row>
    <row r="542" spans="1:8" x14ac:dyDescent="0.15">
      <c r="A542" s="28">
        <v>5208</v>
      </c>
      <c r="B542" s="29" t="s">
        <v>1077</v>
      </c>
      <c r="C542" s="30">
        <v>5.87</v>
      </c>
      <c r="D542" s="31">
        <f t="shared" si="16"/>
        <v>3.0012833426218024</v>
      </c>
      <c r="E542" s="30"/>
      <c r="F542" s="30"/>
      <c r="G542" s="30"/>
      <c r="H542" s="32"/>
    </row>
    <row r="543" spans="1:8" x14ac:dyDescent="0.15">
      <c r="A543" s="28">
        <v>5207</v>
      </c>
      <c r="B543" s="29" t="s">
        <v>730</v>
      </c>
      <c r="C543" s="30">
        <v>5.87</v>
      </c>
      <c r="D543" s="31">
        <f t="shared" si="16"/>
        <v>3.0012833426218024</v>
      </c>
      <c r="E543" s="30"/>
      <c r="F543" s="30"/>
      <c r="G543" s="30"/>
      <c r="H543" s="32"/>
    </row>
    <row r="544" spans="1:8" x14ac:dyDescent="0.15">
      <c r="A544" s="28">
        <v>5204</v>
      </c>
      <c r="B544" s="29" t="s">
        <v>497</v>
      </c>
      <c r="C544" s="30">
        <v>8.2100000000000009</v>
      </c>
      <c r="D544" s="31">
        <f t="shared" si="16"/>
        <v>4.1977063446209542</v>
      </c>
      <c r="E544" s="30"/>
      <c r="F544" s="30"/>
      <c r="G544" s="30"/>
      <c r="H544" s="32"/>
    </row>
    <row r="545" spans="1:8" x14ac:dyDescent="0.15">
      <c r="A545" s="28">
        <v>5205</v>
      </c>
      <c r="B545" s="29" t="s">
        <v>500</v>
      </c>
      <c r="C545" s="30">
        <v>9.7799999999999994</v>
      </c>
      <c r="D545" s="31">
        <f t="shared" si="16"/>
        <v>5.0004345980990168</v>
      </c>
      <c r="E545" s="30"/>
      <c r="F545" s="30"/>
      <c r="G545" s="30"/>
      <c r="H545" s="32"/>
    </row>
    <row r="546" spans="1:8" x14ac:dyDescent="0.15">
      <c r="A546" s="28">
        <v>5213</v>
      </c>
      <c r="B546" s="29" t="s">
        <v>547</v>
      </c>
      <c r="C546" s="30">
        <v>35.200000000000003</v>
      </c>
      <c r="D546" s="31">
        <f t="shared" si="16"/>
        <v>17.997474218106891</v>
      </c>
      <c r="E546" s="30"/>
      <c r="F546" s="30"/>
      <c r="G546" s="30"/>
      <c r="H546" s="32"/>
    </row>
    <row r="547" spans="1:8" x14ac:dyDescent="0.15">
      <c r="A547" s="28">
        <v>5214</v>
      </c>
      <c r="B547" s="29" t="s">
        <v>164</v>
      </c>
      <c r="C547" s="30">
        <v>54.76</v>
      </c>
      <c r="D547" s="31">
        <f t="shared" si="16"/>
        <v>27.998343414304923</v>
      </c>
      <c r="E547" s="30"/>
      <c r="F547" s="30"/>
      <c r="G547" s="30"/>
      <c r="H547" s="32"/>
    </row>
    <row r="548" spans="1:8" x14ac:dyDescent="0.15">
      <c r="A548" s="28">
        <v>5211</v>
      </c>
      <c r="B548" s="29" t="s">
        <v>1078</v>
      </c>
      <c r="C548" s="30">
        <v>20.54</v>
      </c>
      <c r="D548" s="31">
        <f t="shared" si="16"/>
        <v>10.501935239770328</v>
      </c>
      <c r="E548" s="30"/>
      <c r="F548" s="30"/>
      <c r="G548" s="30"/>
      <c r="H548" s="32"/>
    </row>
    <row r="549" spans="1:8" x14ac:dyDescent="0.25">
      <c r="A549" s="72" t="s">
        <v>1079</v>
      </c>
      <c r="B549" s="73"/>
      <c r="C549" s="43"/>
      <c r="D549" s="43"/>
      <c r="E549" s="43"/>
      <c r="F549" s="43"/>
      <c r="G549" s="43"/>
      <c r="H549" s="44"/>
    </row>
    <row r="550" spans="1:8" x14ac:dyDescent="0.15">
      <c r="A550" s="28">
        <v>5215</v>
      </c>
      <c r="B550" s="29" t="s">
        <v>642</v>
      </c>
      <c r="C550" s="30">
        <v>8.8000000000000007</v>
      </c>
      <c r="D550" s="31">
        <f t="shared" ref="D550:D556" si="17">C550/1.95583</f>
        <v>4.4993685545267228</v>
      </c>
      <c r="E550" s="30"/>
      <c r="F550" s="30"/>
      <c r="G550" s="30"/>
      <c r="H550" s="32"/>
    </row>
    <row r="551" spans="1:8" x14ac:dyDescent="0.15">
      <c r="A551" s="28">
        <v>5216</v>
      </c>
      <c r="B551" s="29" t="s">
        <v>789</v>
      </c>
      <c r="C551" s="30">
        <v>8.8000000000000007</v>
      </c>
      <c r="D551" s="31">
        <f t="shared" si="17"/>
        <v>4.4993685545267228</v>
      </c>
      <c r="E551" s="30"/>
      <c r="F551" s="30"/>
      <c r="G551" s="30"/>
      <c r="H551" s="32"/>
    </row>
    <row r="552" spans="1:8" x14ac:dyDescent="0.15">
      <c r="A552" s="28">
        <v>5217</v>
      </c>
      <c r="B552" s="29" t="s">
        <v>170</v>
      </c>
      <c r="C552" s="30">
        <v>8.8000000000000007</v>
      </c>
      <c r="D552" s="31">
        <f t="shared" si="17"/>
        <v>4.4993685545267228</v>
      </c>
      <c r="E552" s="30"/>
      <c r="F552" s="30"/>
      <c r="G552" s="30"/>
      <c r="H552" s="32"/>
    </row>
    <row r="553" spans="1:8" x14ac:dyDescent="0.15">
      <c r="A553" s="28">
        <v>8728</v>
      </c>
      <c r="B553" s="29" t="s">
        <v>74</v>
      </c>
      <c r="C553" s="30">
        <v>41.07</v>
      </c>
      <c r="D553" s="31">
        <f t="shared" si="17"/>
        <v>20.998757560728695</v>
      </c>
      <c r="E553" s="30"/>
      <c r="F553" s="30"/>
      <c r="G553" s="30"/>
      <c r="H553" s="32"/>
    </row>
    <row r="554" spans="1:8" x14ac:dyDescent="0.15">
      <c r="A554" s="28">
        <v>9864</v>
      </c>
      <c r="B554" s="29" t="s">
        <v>162</v>
      </c>
      <c r="C554" s="30">
        <v>46.94</v>
      </c>
      <c r="D554" s="31">
        <f t="shared" si="17"/>
        <v>24.000040903350495</v>
      </c>
      <c r="E554" s="30"/>
      <c r="F554" s="30"/>
      <c r="G554" s="30"/>
      <c r="H554" s="32"/>
    </row>
    <row r="555" spans="1:8" x14ac:dyDescent="0.15">
      <c r="A555" s="28">
        <v>12984</v>
      </c>
      <c r="B555" s="29" t="s">
        <v>1080</v>
      </c>
      <c r="C555" s="30">
        <v>4.8899999999999997</v>
      </c>
      <c r="D555" s="31">
        <f t="shared" si="17"/>
        <v>2.5002172990495084</v>
      </c>
      <c r="E555" s="30"/>
      <c r="F555" s="30"/>
      <c r="G555" s="30"/>
      <c r="H555" s="32"/>
    </row>
    <row r="556" spans="1:8" x14ac:dyDescent="0.15">
      <c r="A556" s="28">
        <v>12983</v>
      </c>
      <c r="B556" s="29" t="s">
        <v>1081</v>
      </c>
      <c r="C556" s="30">
        <v>4.8899999999999997</v>
      </c>
      <c r="D556" s="31">
        <f t="shared" si="17"/>
        <v>2.5002172990495084</v>
      </c>
      <c r="E556" s="30"/>
      <c r="F556" s="30"/>
      <c r="G556" s="30"/>
      <c r="H556" s="32"/>
    </row>
    <row r="557" spans="1:8" x14ac:dyDescent="0.25">
      <c r="A557" s="72" t="s">
        <v>1082</v>
      </c>
      <c r="B557" s="73"/>
      <c r="C557" s="43"/>
      <c r="D557" s="43"/>
      <c r="E557" s="43"/>
      <c r="F557" s="43"/>
      <c r="G557" s="43"/>
      <c r="H557" s="44"/>
    </row>
    <row r="558" spans="1:8" x14ac:dyDescent="0.15">
      <c r="A558" s="28">
        <v>5115</v>
      </c>
      <c r="B558" s="29" t="s">
        <v>193</v>
      </c>
      <c r="C558" s="30">
        <v>48.9</v>
      </c>
      <c r="D558" s="31">
        <f t="shared" ref="D558:D559" si="18">C558/1.95583</f>
        <v>25.002172990495083</v>
      </c>
      <c r="E558" s="30"/>
      <c r="F558" s="30"/>
      <c r="G558" s="30"/>
      <c r="H558" s="32"/>
    </row>
    <row r="559" spans="1:8" x14ac:dyDescent="0.15">
      <c r="A559" s="28">
        <v>5127</v>
      </c>
      <c r="B559" s="29" t="s">
        <v>1083</v>
      </c>
      <c r="C559" s="30">
        <v>38.53</v>
      </c>
      <c r="D559" s="31">
        <f t="shared" si="18"/>
        <v>19.700076182490299</v>
      </c>
      <c r="E559" s="30"/>
      <c r="F559" s="30"/>
      <c r="G559" s="30"/>
      <c r="H559" s="32"/>
    </row>
    <row r="560" spans="1:8" x14ac:dyDescent="0.15">
      <c r="A560" s="28">
        <v>5130</v>
      </c>
      <c r="B560" s="29" t="s">
        <v>496</v>
      </c>
      <c r="C560" s="30">
        <v>49.58</v>
      </c>
      <c r="D560" s="31">
        <f>C560/1.95583</f>
        <v>25.349851469708511</v>
      </c>
      <c r="E560" s="30"/>
      <c r="F560" s="30"/>
      <c r="G560" s="30"/>
      <c r="H560" s="32"/>
    </row>
    <row r="561" spans="1:8" x14ac:dyDescent="0.15">
      <c r="A561" s="28">
        <v>8795</v>
      </c>
      <c r="B561" s="29" t="s">
        <v>1084</v>
      </c>
      <c r="C561" s="30">
        <v>66.010000000000005</v>
      </c>
      <c r="D561" s="31">
        <f t="shared" ref="D561:D581" si="19">C561/1.95583</f>
        <v>33.750377077762387</v>
      </c>
      <c r="E561" s="30"/>
      <c r="F561" s="30"/>
      <c r="G561" s="30"/>
      <c r="H561" s="32"/>
    </row>
    <row r="562" spans="1:8" x14ac:dyDescent="0.15">
      <c r="A562" s="28">
        <v>6056</v>
      </c>
      <c r="B562" s="29" t="s">
        <v>557</v>
      </c>
      <c r="C562" s="30">
        <v>49.58</v>
      </c>
      <c r="D562" s="31">
        <f t="shared" si="19"/>
        <v>25.349851469708511</v>
      </c>
      <c r="E562" s="30"/>
      <c r="F562" s="30"/>
      <c r="G562" s="30"/>
      <c r="H562" s="32"/>
    </row>
    <row r="563" spans="1:8" x14ac:dyDescent="0.15">
      <c r="A563" s="28">
        <v>5121</v>
      </c>
      <c r="B563" s="29" t="s">
        <v>784</v>
      </c>
      <c r="C563" s="30">
        <v>49.58</v>
      </c>
      <c r="D563" s="31">
        <f t="shared" si="19"/>
        <v>25.349851469708511</v>
      </c>
      <c r="E563" s="30"/>
      <c r="F563" s="30"/>
      <c r="G563" s="30"/>
      <c r="H563" s="32"/>
    </row>
    <row r="564" spans="1:8" x14ac:dyDescent="0.15">
      <c r="A564" s="28">
        <v>9763</v>
      </c>
      <c r="B564" s="29" t="s">
        <v>330</v>
      </c>
      <c r="C564" s="30">
        <v>66.010000000000005</v>
      </c>
      <c r="D564" s="31">
        <f t="shared" si="19"/>
        <v>33.750377077762387</v>
      </c>
      <c r="E564" s="30"/>
      <c r="F564" s="30"/>
      <c r="G564" s="30"/>
      <c r="H564" s="32"/>
    </row>
    <row r="565" spans="1:8" x14ac:dyDescent="0.15">
      <c r="A565" s="28">
        <v>5112</v>
      </c>
      <c r="B565" s="29" t="s">
        <v>831</v>
      </c>
      <c r="C565" s="30">
        <v>49.58</v>
      </c>
      <c r="D565" s="31">
        <f t="shared" si="19"/>
        <v>25.349851469708511</v>
      </c>
      <c r="E565" s="30"/>
      <c r="F565" s="30"/>
      <c r="G565" s="30"/>
      <c r="H565" s="32"/>
    </row>
    <row r="566" spans="1:8" x14ac:dyDescent="0.15">
      <c r="A566" s="28">
        <v>5128</v>
      </c>
      <c r="B566" s="29" t="s">
        <v>782</v>
      </c>
      <c r="C566" s="30">
        <v>49.58</v>
      </c>
      <c r="D566" s="31">
        <f t="shared" si="19"/>
        <v>25.349851469708511</v>
      </c>
      <c r="E566" s="30"/>
      <c r="F566" s="30"/>
      <c r="G566" s="30"/>
      <c r="H566" s="32"/>
    </row>
    <row r="567" spans="1:8" x14ac:dyDescent="0.15">
      <c r="A567" s="28">
        <v>8796</v>
      </c>
      <c r="B567" s="29" t="s">
        <v>780</v>
      </c>
      <c r="C567" s="30">
        <v>49.58</v>
      </c>
      <c r="D567" s="31">
        <f t="shared" si="19"/>
        <v>25.349851469708511</v>
      </c>
      <c r="E567" s="30"/>
      <c r="F567" s="30"/>
      <c r="G567" s="30"/>
      <c r="H567" s="32"/>
    </row>
    <row r="568" spans="1:8" x14ac:dyDescent="0.15">
      <c r="A568" s="28">
        <v>5630</v>
      </c>
      <c r="B568" s="29" t="s">
        <v>299</v>
      </c>
      <c r="C568" s="30">
        <v>132.02000000000001</v>
      </c>
      <c r="D568" s="31">
        <f t="shared" si="19"/>
        <v>67.500754155524774</v>
      </c>
      <c r="E568" s="30"/>
      <c r="F568" s="30"/>
      <c r="G568" s="30"/>
      <c r="H568" s="32"/>
    </row>
    <row r="569" spans="1:8" x14ac:dyDescent="0.15">
      <c r="A569" s="28">
        <v>8797</v>
      </c>
      <c r="B569" s="29" t="s">
        <v>708</v>
      </c>
      <c r="C569" s="30">
        <v>66.010000000000005</v>
      </c>
      <c r="D569" s="31">
        <f t="shared" si="19"/>
        <v>33.750377077762387</v>
      </c>
      <c r="E569" s="30"/>
      <c r="F569" s="30"/>
      <c r="G569" s="30"/>
      <c r="H569" s="32"/>
    </row>
    <row r="570" spans="1:8" x14ac:dyDescent="0.15">
      <c r="A570" s="28">
        <v>5113</v>
      </c>
      <c r="B570" s="29" t="s">
        <v>173</v>
      </c>
      <c r="C570" s="30">
        <v>77.06</v>
      </c>
      <c r="D570" s="31">
        <f t="shared" si="19"/>
        <v>39.400152364980599</v>
      </c>
      <c r="E570" s="30"/>
      <c r="F570" s="30"/>
      <c r="G570" s="30"/>
      <c r="H570" s="32"/>
    </row>
    <row r="571" spans="1:8" x14ac:dyDescent="0.15">
      <c r="A571" s="28">
        <v>5126</v>
      </c>
      <c r="B571" s="29" t="s">
        <v>651</v>
      </c>
      <c r="C571" s="30">
        <v>77.06</v>
      </c>
      <c r="D571" s="31">
        <f t="shared" si="19"/>
        <v>39.400152364980599</v>
      </c>
      <c r="E571" s="30"/>
      <c r="F571" s="30"/>
      <c r="G571" s="30"/>
      <c r="H571" s="32"/>
    </row>
    <row r="572" spans="1:8" x14ac:dyDescent="0.15">
      <c r="A572" s="28">
        <v>5116</v>
      </c>
      <c r="B572" s="29" t="s">
        <v>672</v>
      </c>
      <c r="C572" s="30">
        <v>55.06</v>
      </c>
      <c r="D572" s="31">
        <f t="shared" si="19"/>
        <v>28.151730978663792</v>
      </c>
      <c r="E572" s="30"/>
      <c r="F572" s="30"/>
      <c r="G572" s="30"/>
      <c r="H572" s="32"/>
    </row>
    <row r="573" spans="1:8" x14ac:dyDescent="0.15">
      <c r="A573" s="28">
        <v>5120</v>
      </c>
      <c r="B573" s="29" t="s">
        <v>798</v>
      </c>
      <c r="C573" s="30">
        <v>66.010000000000005</v>
      </c>
      <c r="D573" s="31">
        <f t="shared" si="19"/>
        <v>33.750377077762387</v>
      </c>
      <c r="E573" s="30"/>
      <c r="F573" s="30"/>
      <c r="G573" s="30"/>
      <c r="H573" s="32"/>
    </row>
    <row r="574" spans="1:8" x14ac:dyDescent="0.15">
      <c r="A574" s="28">
        <v>8794</v>
      </c>
      <c r="B574" s="29" t="s">
        <v>575</v>
      </c>
      <c r="C574" s="30">
        <v>77.06</v>
      </c>
      <c r="D574" s="31">
        <f t="shared" si="19"/>
        <v>39.400152364980599</v>
      </c>
      <c r="E574" s="30"/>
      <c r="F574" s="30"/>
      <c r="G574" s="30"/>
      <c r="H574" s="32"/>
    </row>
    <row r="575" spans="1:8" x14ac:dyDescent="0.15">
      <c r="A575" s="28">
        <v>5122</v>
      </c>
      <c r="B575" s="29" t="s">
        <v>785</v>
      </c>
      <c r="C575" s="30">
        <v>49.58</v>
      </c>
      <c r="D575" s="31">
        <f t="shared" si="19"/>
        <v>25.349851469708511</v>
      </c>
      <c r="E575" s="30"/>
      <c r="F575" s="30"/>
      <c r="G575" s="30"/>
      <c r="H575" s="32"/>
    </row>
    <row r="576" spans="1:8" x14ac:dyDescent="0.15">
      <c r="A576" s="28">
        <v>5118</v>
      </c>
      <c r="B576" s="29" t="s">
        <v>494</v>
      </c>
      <c r="C576" s="30">
        <v>66.010000000000005</v>
      </c>
      <c r="D576" s="31">
        <f t="shared" si="19"/>
        <v>33.750377077762387</v>
      </c>
      <c r="E576" s="30"/>
      <c r="F576" s="30"/>
      <c r="G576" s="30"/>
      <c r="H576" s="32"/>
    </row>
    <row r="577" spans="1:8" x14ac:dyDescent="0.15">
      <c r="A577" s="28">
        <v>5114</v>
      </c>
      <c r="B577" s="29" t="s">
        <v>1085</v>
      </c>
      <c r="C577" s="30">
        <v>38.53</v>
      </c>
      <c r="D577" s="31">
        <f t="shared" si="19"/>
        <v>19.700076182490299</v>
      </c>
      <c r="E577" s="30"/>
      <c r="F577" s="30"/>
      <c r="G577" s="30"/>
      <c r="H577" s="32"/>
    </row>
    <row r="578" spans="1:8" x14ac:dyDescent="0.15">
      <c r="A578" s="28">
        <v>5119</v>
      </c>
      <c r="B578" s="29" t="s">
        <v>457</v>
      </c>
      <c r="C578" s="30">
        <v>49.58</v>
      </c>
      <c r="D578" s="31">
        <f t="shared" si="19"/>
        <v>25.349851469708511</v>
      </c>
      <c r="E578" s="30"/>
      <c r="F578" s="30"/>
      <c r="G578" s="30"/>
      <c r="H578" s="32"/>
    </row>
    <row r="579" spans="1:8" ht="22.5" x14ac:dyDescent="0.15">
      <c r="A579" s="28">
        <v>5124</v>
      </c>
      <c r="B579" s="29" t="s">
        <v>1086</v>
      </c>
      <c r="C579" s="30">
        <v>110.02</v>
      </c>
      <c r="D579" s="31">
        <f t="shared" si="19"/>
        <v>56.25233276920796</v>
      </c>
      <c r="E579" s="30"/>
      <c r="F579" s="30"/>
      <c r="G579" s="30"/>
      <c r="H579" s="32"/>
    </row>
    <row r="580" spans="1:8" x14ac:dyDescent="0.15">
      <c r="A580" s="28">
        <v>5125</v>
      </c>
      <c r="B580" s="29" t="s">
        <v>485</v>
      </c>
      <c r="C580" s="30">
        <v>49.58</v>
      </c>
      <c r="D580" s="31">
        <f t="shared" si="19"/>
        <v>25.349851469708511</v>
      </c>
      <c r="E580" s="30"/>
      <c r="F580" s="30"/>
      <c r="G580" s="30"/>
      <c r="H580" s="32"/>
    </row>
    <row r="581" spans="1:8" x14ac:dyDescent="0.15">
      <c r="A581" s="28">
        <v>5129</v>
      </c>
      <c r="B581" s="29" t="s">
        <v>382</v>
      </c>
      <c r="C581" s="30">
        <v>49.58</v>
      </c>
      <c r="D581" s="31">
        <f t="shared" si="19"/>
        <v>25.349851469708511</v>
      </c>
      <c r="E581" s="30"/>
      <c r="F581" s="30"/>
      <c r="G581" s="30"/>
      <c r="H581" s="32"/>
    </row>
    <row r="582" spans="1:8" x14ac:dyDescent="0.25">
      <c r="A582" s="72" t="s">
        <v>1087</v>
      </c>
      <c r="B582" s="73"/>
      <c r="C582" s="43"/>
      <c r="D582" s="43"/>
      <c r="E582" s="43"/>
      <c r="F582" s="43"/>
      <c r="G582" s="43"/>
      <c r="H582" s="44"/>
    </row>
    <row r="583" spans="1:8" x14ac:dyDescent="0.15">
      <c r="A583" s="28">
        <v>5461</v>
      </c>
      <c r="B583" s="29" t="s">
        <v>427</v>
      </c>
      <c r="C583" s="30">
        <v>25.43</v>
      </c>
      <c r="D583" s="31">
        <f t="shared" ref="D583:D584" si="20">C583/1.95583</f>
        <v>13.002152538819836</v>
      </c>
      <c r="E583" s="30"/>
      <c r="F583" s="30"/>
      <c r="G583" s="30"/>
      <c r="H583" s="32"/>
    </row>
    <row r="584" spans="1:8" x14ac:dyDescent="0.15">
      <c r="A584" s="28">
        <v>5462</v>
      </c>
      <c r="B584" s="29" t="s">
        <v>696</v>
      </c>
      <c r="C584" s="30">
        <v>19.559999999999999</v>
      </c>
      <c r="D584" s="31">
        <f t="shared" si="20"/>
        <v>10.000869196198034</v>
      </c>
      <c r="E584" s="30"/>
      <c r="F584" s="30"/>
      <c r="G584" s="30"/>
      <c r="H584" s="32"/>
    </row>
    <row r="585" spans="1:8" x14ac:dyDescent="0.25">
      <c r="A585" s="72" t="s">
        <v>1088</v>
      </c>
      <c r="B585" s="73"/>
      <c r="C585" s="43"/>
      <c r="D585" s="43"/>
      <c r="E585" s="43"/>
      <c r="F585" s="43"/>
      <c r="G585" s="43"/>
      <c r="H585" s="44"/>
    </row>
    <row r="586" spans="1:8" x14ac:dyDescent="0.15">
      <c r="A586" s="28">
        <v>5153</v>
      </c>
      <c r="B586" s="29" t="s">
        <v>228</v>
      </c>
      <c r="C586" s="30">
        <v>5.87</v>
      </c>
      <c r="D586" s="31">
        <f t="shared" ref="D586:D611" si="21">C586/1.95583</f>
        <v>3.0012833426218024</v>
      </c>
      <c r="E586" s="30"/>
      <c r="F586" s="30"/>
      <c r="G586" s="30"/>
      <c r="H586" s="32"/>
    </row>
    <row r="587" spans="1:8" x14ac:dyDescent="0.15">
      <c r="A587" s="28">
        <v>5145</v>
      </c>
      <c r="B587" s="29" t="s">
        <v>781</v>
      </c>
      <c r="C587" s="30">
        <v>5.87</v>
      </c>
      <c r="D587" s="31">
        <f t="shared" si="21"/>
        <v>3.0012833426218024</v>
      </c>
      <c r="E587" s="30"/>
      <c r="F587" s="30"/>
      <c r="G587" s="30"/>
      <c r="H587" s="32"/>
    </row>
    <row r="588" spans="1:8" x14ac:dyDescent="0.15">
      <c r="A588" s="28">
        <v>5154</v>
      </c>
      <c r="B588" s="29" t="s">
        <v>434</v>
      </c>
      <c r="C588" s="30">
        <v>5.87</v>
      </c>
      <c r="D588" s="31">
        <f t="shared" si="21"/>
        <v>3.0012833426218024</v>
      </c>
      <c r="E588" s="30"/>
      <c r="F588" s="30"/>
      <c r="G588" s="30"/>
      <c r="H588" s="32"/>
    </row>
    <row r="589" spans="1:8" x14ac:dyDescent="0.15">
      <c r="A589" s="28">
        <v>13281</v>
      </c>
      <c r="B589" s="29" t="s">
        <v>1089</v>
      </c>
      <c r="C589" s="30">
        <v>9.7799999999999994</v>
      </c>
      <c r="D589" s="31">
        <f t="shared" si="21"/>
        <v>5.0004345980990168</v>
      </c>
      <c r="E589" s="30"/>
      <c r="F589" s="30"/>
      <c r="G589" s="30"/>
      <c r="H589" s="32"/>
    </row>
    <row r="590" spans="1:8" x14ac:dyDescent="0.15">
      <c r="A590" s="28">
        <v>5146</v>
      </c>
      <c r="B590" s="29" t="s">
        <v>577</v>
      </c>
      <c r="C590" s="30">
        <v>5.87</v>
      </c>
      <c r="D590" s="31">
        <f t="shared" si="21"/>
        <v>3.0012833426218024</v>
      </c>
      <c r="E590" s="30"/>
      <c r="F590" s="30"/>
      <c r="G590" s="30"/>
      <c r="H590" s="32"/>
    </row>
    <row r="591" spans="1:8" x14ac:dyDescent="0.15">
      <c r="A591" s="28">
        <v>5148</v>
      </c>
      <c r="B591" s="29" t="s">
        <v>517</v>
      </c>
      <c r="C591" s="30">
        <v>5.87</v>
      </c>
      <c r="D591" s="31">
        <f t="shared" si="21"/>
        <v>3.0012833426218024</v>
      </c>
      <c r="E591" s="30"/>
      <c r="F591" s="30"/>
      <c r="G591" s="30"/>
      <c r="H591" s="32"/>
    </row>
    <row r="592" spans="1:8" x14ac:dyDescent="0.15">
      <c r="A592" s="28">
        <v>5156</v>
      </c>
      <c r="B592" s="29" t="s">
        <v>155</v>
      </c>
      <c r="C592" s="30">
        <v>5.87</v>
      </c>
      <c r="D592" s="31">
        <f t="shared" si="21"/>
        <v>3.0012833426218024</v>
      </c>
      <c r="E592" s="30"/>
      <c r="F592" s="30"/>
      <c r="G592" s="30"/>
      <c r="H592" s="32"/>
    </row>
    <row r="593" spans="1:8" x14ac:dyDescent="0.15">
      <c r="A593" s="28">
        <v>5143</v>
      </c>
      <c r="B593" s="29" t="s">
        <v>1090</v>
      </c>
      <c r="C593" s="30">
        <v>5.87</v>
      </c>
      <c r="D593" s="31">
        <f t="shared" si="21"/>
        <v>3.0012833426218024</v>
      </c>
      <c r="E593" s="30"/>
      <c r="F593" s="30"/>
      <c r="G593" s="30"/>
      <c r="H593" s="32"/>
    </row>
    <row r="594" spans="1:8" x14ac:dyDescent="0.15">
      <c r="A594" s="28">
        <v>5144</v>
      </c>
      <c r="B594" s="29" t="s">
        <v>1091</v>
      </c>
      <c r="C594" s="30">
        <v>5.87</v>
      </c>
      <c r="D594" s="31">
        <f t="shared" si="21"/>
        <v>3.0012833426218024</v>
      </c>
      <c r="E594" s="30"/>
      <c r="F594" s="30"/>
      <c r="G594" s="30"/>
      <c r="H594" s="32"/>
    </row>
    <row r="595" spans="1:8" x14ac:dyDescent="0.15">
      <c r="A595" s="28">
        <v>5178</v>
      </c>
      <c r="B595" s="29" t="s">
        <v>56</v>
      </c>
      <c r="C595" s="30">
        <v>6.85</v>
      </c>
      <c r="D595" s="31">
        <f t="shared" si="21"/>
        <v>3.5023493861940964</v>
      </c>
      <c r="E595" s="30"/>
      <c r="F595" s="30"/>
      <c r="G595" s="30"/>
      <c r="H595" s="32"/>
    </row>
    <row r="596" spans="1:8" x14ac:dyDescent="0.15">
      <c r="A596" s="28">
        <v>5181</v>
      </c>
      <c r="B596" s="29" t="s">
        <v>41</v>
      </c>
      <c r="C596" s="30">
        <v>6.85</v>
      </c>
      <c r="D596" s="31">
        <f t="shared" si="21"/>
        <v>3.5023493861940964</v>
      </c>
      <c r="E596" s="30"/>
      <c r="F596" s="30"/>
      <c r="G596" s="30"/>
      <c r="H596" s="32"/>
    </row>
    <row r="597" spans="1:8" x14ac:dyDescent="0.15">
      <c r="A597" s="28">
        <v>5176</v>
      </c>
      <c r="B597" s="29" t="s">
        <v>85</v>
      </c>
      <c r="C597" s="30">
        <v>5.87</v>
      </c>
      <c r="D597" s="31">
        <f t="shared" si="21"/>
        <v>3.0012833426218024</v>
      </c>
      <c r="E597" s="30"/>
      <c r="F597" s="30"/>
      <c r="G597" s="30"/>
      <c r="H597" s="32"/>
    </row>
    <row r="598" spans="1:8" x14ac:dyDescent="0.15">
      <c r="A598" s="28">
        <v>5180</v>
      </c>
      <c r="B598" s="29" t="s">
        <v>55</v>
      </c>
      <c r="C598" s="30">
        <v>5.87</v>
      </c>
      <c r="D598" s="31">
        <f t="shared" si="21"/>
        <v>3.0012833426218024</v>
      </c>
      <c r="E598" s="30"/>
      <c r="F598" s="30"/>
      <c r="G598" s="30"/>
      <c r="H598" s="32"/>
    </row>
    <row r="599" spans="1:8" x14ac:dyDescent="0.15">
      <c r="A599" s="28">
        <v>5177</v>
      </c>
      <c r="B599" s="29" t="s">
        <v>72</v>
      </c>
      <c r="C599" s="30">
        <v>8.8000000000000007</v>
      </c>
      <c r="D599" s="31">
        <f t="shared" si="21"/>
        <v>4.4993685545267228</v>
      </c>
      <c r="E599" s="30"/>
      <c r="F599" s="30"/>
      <c r="G599" s="30"/>
      <c r="H599" s="32"/>
    </row>
    <row r="600" spans="1:8" x14ac:dyDescent="0.15">
      <c r="A600" s="28">
        <v>5174</v>
      </c>
      <c r="B600" s="29" t="s">
        <v>113</v>
      </c>
      <c r="C600" s="30">
        <v>8.41</v>
      </c>
      <c r="D600" s="31">
        <f t="shared" si="21"/>
        <v>4.2999647208601974</v>
      </c>
      <c r="E600" s="30"/>
      <c r="F600" s="30"/>
      <c r="G600" s="30"/>
      <c r="H600" s="32"/>
    </row>
    <row r="601" spans="1:8" x14ac:dyDescent="0.15">
      <c r="A601" s="28">
        <v>5179</v>
      </c>
      <c r="B601" s="29" t="s">
        <v>58</v>
      </c>
      <c r="C601" s="30">
        <v>9.7799999999999994</v>
      </c>
      <c r="D601" s="31">
        <f t="shared" si="21"/>
        <v>5.0004345980990168</v>
      </c>
      <c r="E601" s="30"/>
      <c r="F601" s="30"/>
      <c r="G601" s="30"/>
      <c r="H601" s="32"/>
    </row>
    <row r="602" spans="1:8" x14ac:dyDescent="0.15">
      <c r="A602" s="28">
        <v>9552</v>
      </c>
      <c r="B602" s="29" t="s">
        <v>460</v>
      </c>
      <c r="C602" s="30">
        <v>9.7799999999999994</v>
      </c>
      <c r="D602" s="31">
        <f t="shared" si="21"/>
        <v>5.0004345980990168</v>
      </c>
      <c r="E602" s="30"/>
      <c r="F602" s="30"/>
      <c r="G602" s="30"/>
      <c r="H602" s="32"/>
    </row>
    <row r="603" spans="1:8" x14ac:dyDescent="0.15">
      <c r="A603" s="28">
        <v>5175</v>
      </c>
      <c r="B603" s="29" t="s">
        <v>469</v>
      </c>
      <c r="C603" s="30">
        <v>9.7799999999999994</v>
      </c>
      <c r="D603" s="31">
        <f t="shared" si="21"/>
        <v>5.0004345980990168</v>
      </c>
      <c r="E603" s="30"/>
      <c r="F603" s="30"/>
      <c r="G603" s="30"/>
      <c r="H603" s="32"/>
    </row>
    <row r="604" spans="1:8" x14ac:dyDescent="0.15">
      <c r="A604" s="28">
        <v>5142</v>
      </c>
      <c r="B604" s="29" t="s">
        <v>471</v>
      </c>
      <c r="C604" s="30">
        <v>19.559999999999999</v>
      </c>
      <c r="D604" s="31">
        <f t="shared" si="21"/>
        <v>10.000869196198034</v>
      </c>
      <c r="E604" s="30"/>
      <c r="F604" s="30"/>
      <c r="G604" s="30"/>
      <c r="H604" s="32"/>
    </row>
    <row r="605" spans="1:8" x14ac:dyDescent="0.15">
      <c r="A605" s="28">
        <v>5155</v>
      </c>
      <c r="B605" s="29" t="s">
        <v>825</v>
      </c>
      <c r="C605" s="30">
        <v>5.87</v>
      </c>
      <c r="D605" s="31">
        <f t="shared" si="21"/>
        <v>3.0012833426218024</v>
      </c>
      <c r="E605" s="30"/>
      <c r="F605" s="30"/>
      <c r="G605" s="30"/>
      <c r="H605" s="32"/>
    </row>
    <row r="606" spans="1:8" x14ac:dyDescent="0.15">
      <c r="A606" s="28">
        <v>5147</v>
      </c>
      <c r="B606" s="29" t="s">
        <v>771</v>
      </c>
      <c r="C606" s="30">
        <v>5.87</v>
      </c>
      <c r="D606" s="31">
        <f t="shared" si="21"/>
        <v>3.0012833426218024</v>
      </c>
      <c r="E606" s="30"/>
      <c r="F606" s="30"/>
      <c r="G606" s="30"/>
      <c r="H606" s="32"/>
    </row>
    <row r="607" spans="1:8" x14ac:dyDescent="0.15">
      <c r="A607" s="28">
        <v>5150</v>
      </c>
      <c r="B607" s="29" t="s">
        <v>1092</v>
      </c>
      <c r="C607" s="30">
        <v>5.87</v>
      </c>
      <c r="D607" s="31">
        <f t="shared" si="21"/>
        <v>3.0012833426218024</v>
      </c>
      <c r="E607" s="30"/>
      <c r="F607" s="30"/>
      <c r="G607" s="30"/>
      <c r="H607" s="32"/>
    </row>
    <row r="608" spans="1:8" x14ac:dyDescent="0.15">
      <c r="A608" s="28">
        <v>5151</v>
      </c>
      <c r="B608" s="29" t="s">
        <v>1093</v>
      </c>
      <c r="C608" s="30">
        <v>5.87</v>
      </c>
      <c r="D608" s="31">
        <f t="shared" si="21"/>
        <v>3.0012833426218024</v>
      </c>
      <c r="E608" s="30"/>
      <c r="F608" s="30"/>
      <c r="G608" s="30"/>
      <c r="H608" s="32"/>
    </row>
    <row r="609" spans="1:8" x14ac:dyDescent="0.15">
      <c r="A609" s="28">
        <v>5152</v>
      </c>
      <c r="B609" s="29" t="s">
        <v>1094</v>
      </c>
      <c r="C609" s="30">
        <v>5.87</v>
      </c>
      <c r="D609" s="31">
        <f t="shared" si="21"/>
        <v>3.0012833426218024</v>
      </c>
      <c r="E609" s="30"/>
      <c r="F609" s="30"/>
      <c r="G609" s="30"/>
      <c r="H609" s="32"/>
    </row>
    <row r="610" spans="1:8" x14ac:dyDescent="0.15">
      <c r="A610" s="28">
        <v>5149</v>
      </c>
      <c r="B610" s="29" t="s">
        <v>1095</v>
      </c>
      <c r="C610" s="30">
        <v>5.87</v>
      </c>
      <c r="D610" s="31">
        <f t="shared" si="21"/>
        <v>3.0012833426218024</v>
      </c>
      <c r="E610" s="30"/>
      <c r="F610" s="30"/>
      <c r="G610" s="30"/>
      <c r="H610" s="32"/>
    </row>
    <row r="611" spans="1:8" x14ac:dyDescent="0.15">
      <c r="A611" s="28">
        <v>13239</v>
      </c>
      <c r="B611" s="29" t="s">
        <v>1096</v>
      </c>
      <c r="C611" s="30">
        <v>11.73</v>
      </c>
      <c r="D611" s="31">
        <f t="shared" si="21"/>
        <v>5.9974537664316427</v>
      </c>
      <c r="E611" s="30"/>
      <c r="F611" s="30"/>
      <c r="G611" s="30"/>
      <c r="H611" s="32"/>
    </row>
    <row r="612" spans="1:8" x14ac:dyDescent="0.25">
      <c r="A612" s="72" t="s">
        <v>1097</v>
      </c>
      <c r="B612" s="73"/>
      <c r="C612" s="43"/>
      <c r="D612" s="43"/>
      <c r="E612" s="43"/>
      <c r="F612" s="43"/>
      <c r="G612" s="43"/>
      <c r="H612" s="44"/>
    </row>
    <row r="613" spans="1:8" x14ac:dyDescent="0.15">
      <c r="A613" s="28">
        <v>5183</v>
      </c>
      <c r="B613" s="29" t="s">
        <v>506</v>
      </c>
      <c r="C613" s="30">
        <v>6.85</v>
      </c>
      <c r="D613" s="31">
        <f t="shared" ref="D613:D621" si="22">C613/1.95583</f>
        <v>3.5023493861940964</v>
      </c>
      <c r="E613" s="30"/>
      <c r="F613" s="30"/>
      <c r="G613" s="30"/>
      <c r="H613" s="32"/>
    </row>
    <row r="614" spans="1:8" x14ac:dyDescent="0.15">
      <c r="A614" s="28">
        <v>5184</v>
      </c>
      <c r="B614" s="29" t="s">
        <v>392</v>
      </c>
      <c r="C614" s="30">
        <v>6.85</v>
      </c>
      <c r="D614" s="31">
        <f t="shared" si="22"/>
        <v>3.5023493861940964</v>
      </c>
      <c r="E614" s="30"/>
      <c r="F614" s="30"/>
      <c r="G614" s="30"/>
      <c r="H614" s="32"/>
    </row>
    <row r="615" spans="1:8" x14ac:dyDescent="0.15">
      <c r="A615" s="28">
        <v>5190</v>
      </c>
      <c r="B615" s="29" t="s">
        <v>824</v>
      </c>
      <c r="C615" s="30">
        <v>6.85</v>
      </c>
      <c r="D615" s="31">
        <f t="shared" si="22"/>
        <v>3.5023493861940964</v>
      </c>
      <c r="E615" s="30"/>
      <c r="F615" s="30"/>
      <c r="G615" s="30"/>
      <c r="H615" s="32"/>
    </row>
    <row r="616" spans="1:8" x14ac:dyDescent="0.15">
      <c r="A616" s="28">
        <v>5182</v>
      </c>
      <c r="B616" s="29" t="s">
        <v>390</v>
      </c>
      <c r="C616" s="30">
        <v>8.8000000000000007</v>
      </c>
      <c r="D616" s="31">
        <f t="shared" si="22"/>
        <v>4.4993685545267228</v>
      </c>
      <c r="E616" s="30"/>
      <c r="F616" s="30"/>
      <c r="G616" s="30"/>
      <c r="H616" s="32"/>
    </row>
    <row r="617" spans="1:8" x14ac:dyDescent="0.15">
      <c r="A617" s="28">
        <v>5191</v>
      </c>
      <c r="B617" s="29" t="s">
        <v>393</v>
      </c>
      <c r="C617" s="30">
        <v>6.85</v>
      </c>
      <c r="D617" s="31">
        <f t="shared" si="22"/>
        <v>3.5023493861940964</v>
      </c>
      <c r="E617" s="30"/>
      <c r="F617" s="30"/>
      <c r="G617" s="30"/>
      <c r="H617" s="32"/>
    </row>
    <row r="618" spans="1:8" x14ac:dyDescent="0.15">
      <c r="A618" s="28">
        <v>5187</v>
      </c>
      <c r="B618" s="29" t="s">
        <v>318</v>
      </c>
      <c r="C618" s="30">
        <v>10.76</v>
      </c>
      <c r="D618" s="31">
        <f t="shared" si="22"/>
        <v>5.5015006416713108</v>
      </c>
      <c r="E618" s="30"/>
      <c r="F618" s="30"/>
      <c r="G618" s="30"/>
      <c r="H618" s="32"/>
    </row>
    <row r="619" spans="1:8" x14ac:dyDescent="0.15">
      <c r="A619" s="28">
        <v>5188</v>
      </c>
      <c r="B619" s="29" t="s">
        <v>518</v>
      </c>
      <c r="C619" s="30">
        <v>11.73</v>
      </c>
      <c r="D619" s="31">
        <f t="shared" si="22"/>
        <v>5.9974537664316427</v>
      </c>
      <c r="E619" s="30"/>
      <c r="F619" s="30"/>
      <c r="G619" s="30"/>
      <c r="H619" s="32"/>
    </row>
    <row r="620" spans="1:8" x14ac:dyDescent="0.15">
      <c r="A620" s="28">
        <v>5186</v>
      </c>
      <c r="B620" s="29" t="s">
        <v>479</v>
      </c>
      <c r="C620" s="30">
        <v>7.82</v>
      </c>
      <c r="D620" s="31">
        <f t="shared" si="22"/>
        <v>3.9983025109544288</v>
      </c>
      <c r="E620" s="30"/>
      <c r="F620" s="30"/>
      <c r="G620" s="30"/>
      <c r="H620" s="32"/>
    </row>
    <row r="621" spans="1:8" x14ac:dyDescent="0.15">
      <c r="A621" s="28">
        <v>5185</v>
      </c>
      <c r="B621" s="29" t="s">
        <v>509</v>
      </c>
      <c r="C621" s="30">
        <v>6.85</v>
      </c>
      <c r="D621" s="31">
        <f t="shared" si="22"/>
        <v>3.5023493861940964</v>
      </c>
      <c r="E621" s="30"/>
      <c r="F621" s="30"/>
      <c r="G621" s="30"/>
      <c r="H621" s="32"/>
    </row>
    <row r="622" spans="1:8" x14ac:dyDescent="0.25">
      <c r="A622" s="72" t="s">
        <v>1098</v>
      </c>
      <c r="B622" s="73"/>
      <c r="C622" s="43"/>
      <c r="D622" s="43"/>
      <c r="E622" s="43"/>
      <c r="F622" s="43"/>
      <c r="G622" s="43"/>
      <c r="H622" s="44"/>
    </row>
    <row r="623" spans="1:8" x14ac:dyDescent="0.15">
      <c r="A623" s="28">
        <v>9810</v>
      </c>
      <c r="B623" s="29" t="s">
        <v>381</v>
      </c>
      <c r="C623" s="30">
        <v>43.03</v>
      </c>
      <c r="D623" s="31">
        <f t="shared" ref="D623:D631" si="23">C623/1.95583</f>
        <v>22.000889647873283</v>
      </c>
      <c r="E623" s="30"/>
      <c r="F623" s="30"/>
      <c r="G623" s="30"/>
      <c r="H623" s="32"/>
    </row>
    <row r="624" spans="1:8" x14ac:dyDescent="0.15">
      <c r="A624" s="28">
        <v>5194</v>
      </c>
      <c r="B624" s="29" t="s">
        <v>73</v>
      </c>
      <c r="C624" s="30">
        <v>10.76</v>
      </c>
      <c r="D624" s="31">
        <f t="shared" si="23"/>
        <v>5.5015006416713108</v>
      </c>
      <c r="E624" s="30"/>
      <c r="F624" s="30"/>
      <c r="G624" s="30"/>
      <c r="H624" s="32"/>
    </row>
    <row r="625" spans="1:8" x14ac:dyDescent="0.15">
      <c r="A625" s="28">
        <v>5202</v>
      </c>
      <c r="B625" s="29" t="s">
        <v>146</v>
      </c>
      <c r="C625" s="30">
        <v>28.36</v>
      </c>
      <c r="D625" s="31">
        <f t="shared" si="23"/>
        <v>14.500237750724756</v>
      </c>
      <c r="E625" s="30"/>
      <c r="F625" s="30"/>
      <c r="G625" s="30"/>
      <c r="H625" s="32"/>
    </row>
    <row r="626" spans="1:8" x14ac:dyDescent="0.15">
      <c r="A626" s="28">
        <v>13307</v>
      </c>
      <c r="B626" s="29" t="s">
        <v>1099</v>
      </c>
      <c r="C626" s="30">
        <v>62.59</v>
      </c>
      <c r="D626" s="31">
        <f t="shared" si="23"/>
        <v>32.001758844071318</v>
      </c>
      <c r="E626" s="30"/>
      <c r="F626" s="30"/>
      <c r="G626" s="30"/>
      <c r="H626" s="32"/>
    </row>
    <row r="627" spans="1:8" x14ac:dyDescent="0.15">
      <c r="A627" s="28">
        <v>5198</v>
      </c>
      <c r="B627" s="29" t="s">
        <v>226</v>
      </c>
      <c r="C627" s="30">
        <v>25.43</v>
      </c>
      <c r="D627" s="31">
        <f t="shared" si="23"/>
        <v>13.002152538819836</v>
      </c>
      <c r="E627" s="30"/>
      <c r="F627" s="30"/>
      <c r="G627" s="30"/>
      <c r="H627" s="32"/>
    </row>
    <row r="628" spans="1:8" x14ac:dyDescent="0.15">
      <c r="A628" s="28">
        <v>5192</v>
      </c>
      <c r="B628" s="29" t="s">
        <v>148</v>
      </c>
      <c r="C628" s="30">
        <v>41.07</v>
      </c>
      <c r="D628" s="31">
        <f t="shared" si="23"/>
        <v>20.998757560728695</v>
      </c>
      <c r="E628" s="30"/>
      <c r="F628" s="30"/>
      <c r="G628" s="30"/>
      <c r="H628" s="32"/>
    </row>
    <row r="629" spans="1:8" x14ac:dyDescent="0.15">
      <c r="A629" s="28">
        <v>9645</v>
      </c>
      <c r="B629" s="29" t="s">
        <v>637</v>
      </c>
      <c r="C629" s="30">
        <v>50.85</v>
      </c>
      <c r="D629" s="31">
        <f t="shared" si="23"/>
        <v>25.999192158827711</v>
      </c>
      <c r="E629" s="30"/>
      <c r="F629" s="30"/>
      <c r="G629" s="30"/>
      <c r="H629" s="32"/>
    </row>
    <row r="630" spans="1:8" x14ac:dyDescent="0.15">
      <c r="A630" s="28">
        <v>5193</v>
      </c>
      <c r="B630" s="29" t="s">
        <v>774</v>
      </c>
      <c r="C630" s="30">
        <v>33.25</v>
      </c>
      <c r="D630" s="31">
        <f t="shared" si="23"/>
        <v>17.000455049774263</v>
      </c>
      <c r="E630" s="30"/>
      <c r="F630" s="30"/>
      <c r="G630" s="30"/>
      <c r="H630" s="32"/>
    </row>
    <row r="631" spans="1:8" x14ac:dyDescent="0.15">
      <c r="A631" s="28">
        <v>5201</v>
      </c>
      <c r="B631" s="29" t="s">
        <v>786</v>
      </c>
      <c r="C631" s="30">
        <v>27.38</v>
      </c>
      <c r="D631" s="31">
        <f t="shared" si="23"/>
        <v>13.999171707152462</v>
      </c>
      <c r="E631" s="30"/>
      <c r="F631" s="30"/>
      <c r="G631" s="30"/>
      <c r="H631" s="32"/>
    </row>
    <row r="632" spans="1:8" x14ac:dyDescent="0.25">
      <c r="A632" s="72" t="s">
        <v>1100</v>
      </c>
      <c r="B632" s="73"/>
      <c r="C632" s="43"/>
      <c r="D632" s="43"/>
      <c r="E632" s="43"/>
      <c r="F632" s="43"/>
      <c r="G632" s="43"/>
      <c r="H632" s="44"/>
    </row>
    <row r="633" spans="1:8" x14ac:dyDescent="0.15">
      <c r="A633" s="28">
        <v>5400</v>
      </c>
      <c r="B633" s="29" t="s">
        <v>1101</v>
      </c>
      <c r="C633" s="30">
        <v>121.26</v>
      </c>
      <c r="D633" s="31">
        <f t="shared" ref="D633:D691" si="24">C633/1.95583</f>
        <v>61.999253513853461</v>
      </c>
      <c r="E633" s="30"/>
      <c r="F633" s="30"/>
      <c r="G633" s="30"/>
      <c r="H633" s="32"/>
    </row>
    <row r="634" spans="1:8" x14ac:dyDescent="0.15">
      <c r="A634" s="28">
        <v>5225</v>
      </c>
      <c r="B634" s="29" t="s">
        <v>94</v>
      </c>
      <c r="C634" s="30">
        <v>25.43</v>
      </c>
      <c r="D634" s="31">
        <f t="shared" si="24"/>
        <v>13.002152538819836</v>
      </c>
      <c r="E634" s="30"/>
      <c r="F634" s="30"/>
      <c r="G634" s="30"/>
      <c r="H634" s="32"/>
    </row>
    <row r="635" spans="1:8" x14ac:dyDescent="0.15">
      <c r="A635" s="28">
        <v>5399</v>
      </c>
      <c r="B635" s="29" t="s">
        <v>102</v>
      </c>
      <c r="C635" s="30">
        <v>109.53</v>
      </c>
      <c r="D635" s="31">
        <f t="shared" si="24"/>
        <v>56.001799747421813</v>
      </c>
      <c r="E635" s="30"/>
      <c r="F635" s="30"/>
      <c r="G635" s="30"/>
      <c r="H635" s="32"/>
    </row>
    <row r="636" spans="1:8" x14ac:dyDescent="0.15">
      <c r="A636" s="28">
        <v>5717</v>
      </c>
      <c r="B636" s="29" t="s">
        <v>101</v>
      </c>
      <c r="C636" s="30">
        <v>244.48</v>
      </c>
      <c r="D636" s="31">
        <f t="shared" si="24"/>
        <v>125.0006391148515</v>
      </c>
      <c r="E636" s="30"/>
      <c r="F636" s="30"/>
      <c r="G636" s="30"/>
      <c r="H636" s="32"/>
    </row>
    <row r="637" spans="1:8" x14ac:dyDescent="0.15">
      <c r="A637" s="28">
        <v>5228</v>
      </c>
      <c r="B637" s="29" t="s">
        <v>88</v>
      </c>
      <c r="C637" s="30">
        <v>25.43</v>
      </c>
      <c r="D637" s="31">
        <f t="shared" si="24"/>
        <v>13.002152538819836</v>
      </c>
      <c r="E637" s="30"/>
      <c r="F637" s="30"/>
      <c r="G637" s="30"/>
      <c r="H637" s="32"/>
    </row>
    <row r="638" spans="1:8" x14ac:dyDescent="0.15">
      <c r="A638" s="28">
        <v>5220</v>
      </c>
      <c r="B638" s="29" t="s">
        <v>1102</v>
      </c>
      <c r="C638" s="30">
        <v>29.34</v>
      </c>
      <c r="D638" s="31">
        <f t="shared" si="24"/>
        <v>15.001303794297051</v>
      </c>
      <c r="E638" s="30"/>
      <c r="F638" s="30"/>
      <c r="G638" s="30"/>
      <c r="H638" s="32"/>
    </row>
    <row r="639" spans="1:8" x14ac:dyDescent="0.15">
      <c r="A639" s="28">
        <v>5227</v>
      </c>
      <c r="B639" s="29" t="s">
        <v>53</v>
      </c>
      <c r="C639" s="30">
        <v>25.43</v>
      </c>
      <c r="D639" s="31">
        <f t="shared" si="24"/>
        <v>13.002152538819836</v>
      </c>
      <c r="E639" s="30"/>
      <c r="F639" s="30"/>
      <c r="G639" s="30"/>
      <c r="H639" s="32"/>
    </row>
    <row r="640" spans="1:8" x14ac:dyDescent="0.15">
      <c r="A640" s="28">
        <v>5783</v>
      </c>
      <c r="B640" s="29" t="s">
        <v>1103</v>
      </c>
      <c r="C640" s="30">
        <v>131.04</v>
      </c>
      <c r="D640" s="31">
        <f t="shared" si="24"/>
        <v>66.999688111952466</v>
      </c>
      <c r="E640" s="30"/>
      <c r="F640" s="30"/>
      <c r="G640" s="30"/>
      <c r="H640" s="32"/>
    </row>
    <row r="641" spans="1:8" x14ac:dyDescent="0.15">
      <c r="A641" s="28">
        <v>8713</v>
      </c>
      <c r="B641" s="29" t="s">
        <v>45</v>
      </c>
      <c r="C641" s="30">
        <v>31.29</v>
      </c>
      <c r="D641" s="31">
        <f t="shared" si="24"/>
        <v>15.998322962629675</v>
      </c>
      <c r="E641" s="30"/>
      <c r="F641" s="30"/>
      <c r="G641" s="30"/>
      <c r="H641" s="32"/>
    </row>
    <row r="642" spans="1:8" x14ac:dyDescent="0.15">
      <c r="A642" s="28">
        <v>8712</v>
      </c>
      <c r="B642" s="29" t="s">
        <v>46</v>
      </c>
      <c r="C642" s="30">
        <v>31.29</v>
      </c>
      <c r="D642" s="31">
        <f t="shared" si="24"/>
        <v>15.998322962629675</v>
      </c>
      <c r="E642" s="30"/>
      <c r="F642" s="30"/>
      <c r="G642" s="30"/>
      <c r="H642" s="32"/>
    </row>
    <row r="643" spans="1:8" x14ac:dyDescent="0.15">
      <c r="A643" s="28">
        <v>5232</v>
      </c>
      <c r="B643" s="29" t="s">
        <v>68</v>
      </c>
      <c r="C643" s="30">
        <v>31.29</v>
      </c>
      <c r="D643" s="31">
        <f t="shared" si="24"/>
        <v>15.998322962629675</v>
      </c>
      <c r="E643" s="30"/>
      <c r="F643" s="30"/>
      <c r="G643" s="30"/>
      <c r="H643" s="32"/>
    </row>
    <row r="644" spans="1:8" x14ac:dyDescent="0.15">
      <c r="A644" s="28">
        <v>5231</v>
      </c>
      <c r="B644" s="29" t="s">
        <v>66</v>
      </c>
      <c r="C644" s="30">
        <v>31.29</v>
      </c>
      <c r="D644" s="31">
        <f t="shared" si="24"/>
        <v>15.998322962629675</v>
      </c>
      <c r="E644" s="30"/>
      <c r="F644" s="30"/>
      <c r="G644" s="30"/>
      <c r="H644" s="32"/>
    </row>
    <row r="645" spans="1:8" x14ac:dyDescent="0.15">
      <c r="A645" s="28">
        <v>8785</v>
      </c>
      <c r="B645" s="29" t="s">
        <v>67</v>
      </c>
      <c r="C645" s="30">
        <v>43.03</v>
      </c>
      <c r="D645" s="31">
        <f t="shared" si="24"/>
        <v>22.000889647873283</v>
      </c>
      <c r="E645" s="30"/>
      <c r="F645" s="30"/>
      <c r="G645" s="30"/>
      <c r="H645" s="32"/>
    </row>
    <row r="646" spans="1:8" x14ac:dyDescent="0.15">
      <c r="A646" s="28">
        <v>8786</v>
      </c>
      <c r="B646" s="29" t="s">
        <v>761</v>
      </c>
      <c r="C646" s="30">
        <v>43.03</v>
      </c>
      <c r="D646" s="31">
        <f t="shared" si="24"/>
        <v>22.000889647873283</v>
      </c>
      <c r="E646" s="30"/>
      <c r="F646" s="30"/>
      <c r="G646" s="30"/>
      <c r="H646" s="32"/>
    </row>
    <row r="647" spans="1:8" x14ac:dyDescent="0.15">
      <c r="A647" s="28">
        <v>5222</v>
      </c>
      <c r="B647" s="29" t="s">
        <v>762</v>
      </c>
      <c r="C647" s="30">
        <v>29.34</v>
      </c>
      <c r="D647" s="31">
        <f t="shared" si="24"/>
        <v>15.001303794297051</v>
      </c>
      <c r="E647" s="30"/>
      <c r="F647" s="30"/>
      <c r="G647" s="30"/>
      <c r="H647" s="32"/>
    </row>
    <row r="648" spans="1:8" x14ac:dyDescent="0.15">
      <c r="A648" s="28">
        <v>5221</v>
      </c>
      <c r="B648" s="29" t="s">
        <v>763</v>
      </c>
      <c r="C648" s="30">
        <v>29.34</v>
      </c>
      <c r="D648" s="31">
        <f t="shared" si="24"/>
        <v>15.001303794297051</v>
      </c>
      <c r="E648" s="30"/>
      <c r="F648" s="30"/>
      <c r="G648" s="30"/>
      <c r="H648" s="32"/>
    </row>
    <row r="649" spans="1:8" x14ac:dyDescent="0.15">
      <c r="A649" s="28">
        <v>5394</v>
      </c>
      <c r="B649" s="29" t="s">
        <v>1104</v>
      </c>
      <c r="C649" s="30">
        <v>121.26</v>
      </c>
      <c r="D649" s="31">
        <f t="shared" si="24"/>
        <v>61.999253513853461</v>
      </c>
      <c r="E649" s="30"/>
      <c r="F649" s="30"/>
      <c r="G649" s="30"/>
      <c r="H649" s="32"/>
    </row>
    <row r="650" spans="1:8" x14ac:dyDescent="0.15">
      <c r="A650" s="28">
        <v>9808</v>
      </c>
      <c r="B650" s="29" t="s">
        <v>76</v>
      </c>
      <c r="C650" s="30">
        <v>35.200000000000003</v>
      </c>
      <c r="D650" s="31">
        <f t="shared" si="24"/>
        <v>17.997474218106891</v>
      </c>
      <c r="E650" s="30"/>
      <c r="F650" s="30"/>
      <c r="G650" s="30"/>
      <c r="H650" s="32"/>
    </row>
    <row r="651" spans="1:8" x14ac:dyDescent="0.15">
      <c r="A651" s="28">
        <v>9870</v>
      </c>
      <c r="B651" s="29" t="s">
        <v>77</v>
      </c>
      <c r="C651" s="30">
        <v>35.200000000000003</v>
      </c>
      <c r="D651" s="31">
        <f t="shared" si="24"/>
        <v>17.997474218106891</v>
      </c>
      <c r="E651" s="30"/>
      <c r="F651" s="30"/>
      <c r="G651" s="30"/>
      <c r="H651" s="32"/>
    </row>
    <row r="652" spans="1:8" x14ac:dyDescent="0.15">
      <c r="A652" s="28">
        <v>8666</v>
      </c>
      <c r="B652" s="29" t="s">
        <v>800</v>
      </c>
      <c r="C652" s="30">
        <v>31.29</v>
      </c>
      <c r="D652" s="31">
        <f t="shared" si="24"/>
        <v>15.998322962629675</v>
      </c>
      <c r="E652" s="30"/>
      <c r="F652" s="30"/>
      <c r="G652" s="30"/>
      <c r="H652" s="32"/>
    </row>
    <row r="653" spans="1:8" x14ac:dyDescent="0.15">
      <c r="A653" s="28">
        <v>5226</v>
      </c>
      <c r="B653" s="29" t="s">
        <v>799</v>
      </c>
      <c r="C653" s="30">
        <v>31.29</v>
      </c>
      <c r="D653" s="31">
        <f t="shared" si="24"/>
        <v>15.998322962629675</v>
      </c>
      <c r="E653" s="30"/>
      <c r="F653" s="30"/>
      <c r="G653" s="30"/>
      <c r="H653" s="32"/>
    </row>
    <row r="654" spans="1:8" x14ac:dyDescent="0.15">
      <c r="A654" s="28">
        <v>5223</v>
      </c>
      <c r="B654" s="29" t="s">
        <v>695</v>
      </c>
      <c r="C654" s="30">
        <v>29.34</v>
      </c>
      <c r="D654" s="31">
        <f t="shared" si="24"/>
        <v>15.001303794297051</v>
      </c>
      <c r="E654" s="30"/>
      <c r="F654" s="30"/>
      <c r="G654" s="30"/>
      <c r="H654" s="32"/>
    </row>
    <row r="655" spans="1:8" x14ac:dyDescent="0.15">
      <c r="A655" s="28">
        <v>5224</v>
      </c>
      <c r="B655" s="29" t="s">
        <v>694</v>
      </c>
      <c r="C655" s="30">
        <v>29.34</v>
      </c>
      <c r="D655" s="31">
        <f t="shared" si="24"/>
        <v>15.001303794297051</v>
      </c>
      <c r="E655" s="30"/>
      <c r="F655" s="30"/>
      <c r="G655" s="30"/>
      <c r="H655" s="32"/>
    </row>
    <row r="656" spans="1:8" x14ac:dyDescent="0.15">
      <c r="A656" s="28">
        <v>8724</v>
      </c>
      <c r="B656" s="29" t="s">
        <v>86</v>
      </c>
      <c r="C656" s="30">
        <v>29.34</v>
      </c>
      <c r="D656" s="31">
        <f t="shared" si="24"/>
        <v>15.001303794297051</v>
      </c>
      <c r="E656" s="30"/>
      <c r="F656" s="30"/>
      <c r="G656" s="30"/>
      <c r="H656" s="32"/>
    </row>
    <row r="657" spans="1:8" x14ac:dyDescent="0.15">
      <c r="A657" s="28">
        <v>5714</v>
      </c>
      <c r="B657" s="29" t="s">
        <v>87</v>
      </c>
      <c r="C657" s="30">
        <v>37.159999999999997</v>
      </c>
      <c r="D657" s="31">
        <f t="shared" si="24"/>
        <v>18.999606305251479</v>
      </c>
      <c r="E657" s="30"/>
      <c r="F657" s="30"/>
      <c r="G657" s="30"/>
      <c r="H657" s="32"/>
    </row>
    <row r="658" spans="1:8" x14ac:dyDescent="0.15">
      <c r="A658" s="28">
        <v>9726</v>
      </c>
      <c r="B658" s="29" t="s">
        <v>229</v>
      </c>
      <c r="C658" s="30">
        <v>31.29</v>
      </c>
      <c r="D658" s="31">
        <f t="shared" si="24"/>
        <v>15.998322962629675</v>
      </c>
      <c r="E658" s="30"/>
      <c r="F658" s="30"/>
      <c r="G658" s="30"/>
      <c r="H658" s="32"/>
    </row>
    <row r="659" spans="1:8" x14ac:dyDescent="0.15">
      <c r="A659" s="28">
        <v>9742</v>
      </c>
      <c r="B659" s="29" t="s">
        <v>70</v>
      </c>
      <c r="C659" s="30">
        <v>11.73</v>
      </c>
      <c r="D659" s="31">
        <f t="shared" si="24"/>
        <v>5.9974537664316427</v>
      </c>
      <c r="E659" s="30"/>
      <c r="F659" s="30"/>
      <c r="G659" s="30"/>
      <c r="H659" s="32"/>
    </row>
    <row r="660" spans="1:8" x14ac:dyDescent="0.15">
      <c r="A660" s="28">
        <v>12877</v>
      </c>
      <c r="B660" s="29" t="s">
        <v>71</v>
      </c>
      <c r="C660" s="30">
        <v>11.73</v>
      </c>
      <c r="D660" s="31">
        <f t="shared" si="24"/>
        <v>5.9974537664316427</v>
      </c>
      <c r="E660" s="30"/>
      <c r="F660" s="30"/>
      <c r="G660" s="30"/>
      <c r="H660" s="32"/>
    </row>
    <row r="661" spans="1:8" x14ac:dyDescent="0.15">
      <c r="A661" s="28">
        <v>13112</v>
      </c>
      <c r="B661" s="29" t="s">
        <v>1105</v>
      </c>
      <c r="C661" s="30">
        <v>46.94</v>
      </c>
      <c r="D661" s="31">
        <f t="shared" si="24"/>
        <v>24.000040903350495</v>
      </c>
      <c r="E661" s="30"/>
      <c r="F661" s="30"/>
      <c r="G661" s="30"/>
      <c r="H661" s="32"/>
    </row>
    <row r="662" spans="1:8" x14ac:dyDescent="0.15">
      <c r="A662" s="28">
        <v>9837</v>
      </c>
      <c r="B662" s="29" t="s">
        <v>54</v>
      </c>
      <c r="C662" s="30">
        <v>56.72</v>
      </c>
      <c r="D662" s="31">
        <f t="shared" si="24"/>
        <v>29.000475501449511</v>
      </c>
      <c r="E662" s="30"/>
      <c r="F662" s="30"/>
      <c r="G662" s="30"/>
      <c r="H662" s="32"/>
    </row>
    <row r="663" spans="1:8" x14ac:dyDescent="0.15">
      <c r="A663" s="28">
        <v>13299</v>
      </c>
      <c r="B663" s="29" t="s">
        <v>1106</v>
      </c>
      <c r="C663" s="30">
        <v>66.5</v>
      </c>
      <c r="D663" s="31">
        <f t="shared" si="24"/>
        <v>34.000910099548527</v>
      </c>
      <c r="E663" s="30"/>
      <c r="F663" s="30"/>
      <c r="G663" s="30"/>
      <c r="H663" s="32"/>
    </row>
    <row r="664" spans="1:8" x14ac:dyDescent="0.15">
      <c r="A664" s="28">
        <v>9773</v>
      </c>
      <c r="B664" s="29" t="s">
        <v>69</v>
      </c>
      <c r="C664" s="30">
        <v>48.9</v>
      </c>
      <c r="D664" s="31">
        <f t="shared" si="24"/>
        <v>25.002172990495083</v>
      </c>
      <c r="E664" s="30"/>
      <c r="F664" s="30"/>
      <c r="G664" s="30"/>
      <c r="H664" s="32"/>
    </row>
    <row r="665" spans="1:8" x14ac:dyDescent="0.15">
      <c r="A665" s="28">
        <v>8775</v>
      </c>
      <c r="B665" s="29" t="s">
        <v>103</v>
      </c>
      <c r="C665" s="30">
        <v>64.540000000000006</v>
      </c>
      <c r="D665" s="31">
        <f t="shared" si="24"/>
        <v>32.998778012403946</v>
      </c>
      <c r="E665" s="30"/>
      <c r="F665" s="30"/>
      <c r="G665" s="30"/>
      <c r="H665" s="32"/>
    </row>
    <row r="666" spans="1:8" x14ac:dyDescent="0.15">
      <c r="A666" s="28">
        <v>12907</v>
      </c>
      <c r="B666" s="29" t="s">
        <v>1107</v>
      </c>
      <c r="C666" s="30">
        <v>82.14</v>
      </c>
      <c r="D666" s="31">
        <f t="shared" si="24"/>
        <v>41.99751512145739</v>
      </c>
      <c r="E666" s="30"/>
      <c r="F666" s="30"/>
      <c r="G666" s="30"/>
      <c r="H666" s="32"/>
    </row>
    <row r="667" spans="1:8" x14ac:dyDescent="0.15">
      <c r="A667" s="28">
        <v>9739</v>
      </c>
      <c r="B667" s="29" t="s">
        <v>120</v>
      </c>
      <c r="C667" s="30">
        <v>127.13</v>
      </c>
      <c r="D667" s="31">
        <f t="shared" si="24"/>
        <v>65.00053685647525</v>
      </c>
      <c r="E667" s="30"/>
      <c r="F667" s="30"/>
      <c r="G667" s="30"/>
      <c r="H667" s="32"/>
    </row>
    <row r="668" spans="1:8" x14ac:dyDescent="0.15">
      <c r="A668" s="28">
        <v>13272</v>
      </c>
      <c r="B668" s="29" t="s">
        <v>1108</v>
      </c>
      <c r="C668" s="30">
        <v>136.91</v>
      </c>
      <c r="D668" s="31">
        <f t="shared" si="24"/>
        <v>70.00097145457427</v>
      </c>
      <c r="E668" s="30"/>
      <c r="F668" s="30"/>
      <c r="G668" s="30"/>
      <c r="H668" s="32"/>
    </row>
    <row r="669" spans="1:8" x14ac:dyDescent="0.15">
      <c r="A669" s="28">
        <v>9775</v>
      </c>
      <c r="B669" s="29" t="s">
        <v>122</v>
      </c>
      <c r="C669" s="30">
        <v>205.36</v>
      </c>
      <c r="D669" s="31">
        <f t="shared" si="24"/>
        <v>104.99890072245543</v>
      </c>
      <c r="E669" s="30"/>
      <c r="F669" s="30"/>
      <c r="G669" s="30"/>
      <c r="H669" s="32"/>
    </row>
    <row r="670" spans="1:8" x14ac:dyDescent="0.15">
      <c r="A670" s="28">
        <v>9774</v>
      </c>
      <c r="B670" s="29" t="s">
        <v>121</v>
      </c>
      <c r="C670" s="30">
        <v>185.8</v>
      </c>
      <c r="D670" s="31">
        <f t="shared" si="24"/>
        <v>94.998031526257407</v>
      </c>
      <c r="E670" s="30"/>
      <c r="F670" s="30"/>
      <c r="G670" s="30"/>
      <c r="H670" s="32"/>
    </row>
    <row r="671" spans="1:8" x14ac:dyDescent="0.15">
      <c r="A671" s="28">
        <v>9772</v>
      </c>
      <c r="B671" s="29" t="s">
        <v>123</v>
      </c>
      <c r="C671" s="30">
        <v>72.37</v>
      </c>
      <c r="D671" s="31">
        <f t="shared" si="24"/>
        <v>37.002193442170338</v>
      </c>
      <c r="E671" s="30"/>
      <c r="F671" s="30"/>
      <c r="G671" s="30"/>
      <c r="H671" s="32"/>
    </row>
    <row r="672" spans="1:8" x14ac:dyDescent="0.15">
      <c r="A672" s="28">
        <v>8769</v>
      </c>
      <c r="B672" s="29" t="s">
        <v>100</v>
      </c>
      <c r="C672" s="30">
        <v>125.17</v>
      </c>
      <c r="D672" s="31">
        <f t="shared" si="24"/>
        <v>63.998404769330669</v>
      </c>
      <c r="E672" s="30"/>
      <c r="F672" s="30"/>
      <c r="G672" s="30"/>
      <c r="H672" s="32"/>
    </row>
    <row r="673" spans="1:8" x14ac:dyDescent="0.15">
      <c r="A673" s="28">
        <v>8745</v>
      </c>
      <c r="B673" s="29" t="s">
        <v>97</v>
      </c>
      <c r="C673" s="30">
        <v>158.41999999999999</v>
      </c>
      <c r="D673" s="31">
        <f t="shared" si="24"/>
        <v>80.998859819104922</v>
      </c>
      <c r="E673" s="30"/>
      <c r="F673" s="30"/>
      <c r="G673" s="30"/>
      <c r="H673" s="32"/>
    </row>
    <row r="674" spans="1:8" x14ac:dyDescent="0.15">
      <c r="A674" s="28">
        <v>8770</v>
      </c>
      <c r="B674" s="29" t="s">
        <v>98</v>
      </c>
      <c r="C674" s="30">
        <v>103.66</v>
      </c>
      <c r="D674" s="31">
        <f t="shared" si="24"/>
        <v>53.00051640480001</v>
      </c>
      <c r="E674" s="30"/>
      <c r="F674" s="30"/>
      <c r="G674" s="30"/>
      <c r="H674" s="32"/>
    </row>
    <row r="675" spans="1:8" x14ac:dyDescent="0.15">
      <c r="A675" s="28">
        <v>8734</v>
      </c>
      <c r="B675" s="29" t="s">
        <v>99</v>
      </c>
      <c r="C675" s="30">
        <v>209.27</v>
      </c>
      <c r="D675" s="31">
        <f t="shared" si="24"/>
        <v>106.99805197793265</v>
      </c>
      <c r="E675" s="30"/>
      <c r="F675" s="30"/>
      <c r="G675" s="30"/>
      <c r="H675" s="32"/>
    </row>
    <row r="676" spans="1:8" x14ac:dyDescent="0.15">
      <c r="A676" s="28">
        <v>8772</v>
      </c>
      <c r="B676" s="29" t="s">
        <v>134</v>
      </c>
      <c r="C676" s="30">
        <v>209.27</v>
      </c>
      <c r="D676" s="31">
        <f t="shared" si="24"/>
        <v>106.99805197793265</v>
      </c>
      <c r="E676" s="30"/>
      <c r="F676" s="30"/>
      <c r="G676" s="30"/>
      <c r="H676" s="32"/>
    </row>
    <row r="677" spans="1:8" x14ac:dyDescent="0.15">
      <c r="A677" s="28">
        <v>8774</v>
      </c>
      <c r="B677" s="29" t="s">
        <v>132</v>
      </c>
      <c r="C677" s="30">
        <v>125.17</v>
      </c>
      <c r="D677" s="31">
        <f t="shared" si="24"/>
        <v>63.998404769330669</v>
      </c>
      <c r="E677" s="30"/>
      <c r="F677" s="30"/>
      <c r="G677" s="30"/>
      <c r="H677" s="32"/>
    </row>
    <row r="678" spans="1:8" x14ac:dyDescent="0.15">
      <c r="A678" s="28">
        <v>8773</v>
      </c>
      <c r="B678" s="29" t="s">
        <v>133</v>
      </c>
      <c r="C678" s="30">
        <v>158.41999999999999</v>
      </c>
      <c r="D678" s="31">
        <f t="shared" si="24"/>
        <v>80.998859819104922</v>
      </c>
      <c r="E678" s="30"/>
      <c r="F678" s="30"/>
      <c r="G678" s="30"/>
      <c r="H678" s="32"/>
    </row>
    <row r="679" spans="1:8" x14ac:dyDescent="0.15">
      <c r="A679" s="28">
        <v>8725</v>
      </c>
      <c r="B679" s="29" t="s">
        <v>89</v>
      </c>
      <c r="C679" s="30">
        <v>199.49</v>
      </c>
      <c r="D679" s="31">
        <f t="shared" si="24"/>
        <v>101.99761737983363</v>
      </c>
      <c r="E679" s="30"/>
      <c r="F679" s="30"/>
      <c r="G679" s="30"/>
      <c r="H679" s="32"/>
    </row>
    <row r="680" spans="1:8" x14ac:dyDescent="0.15">
      <c r="A680" s="28">
        <v>8730</v>
      </c>
      <c r="B680" s="29" t="s">
        <v>90</v>
      </c>
      <c r="C680" s="30">
        <v>199.49</v>
      </c>
      <c r="D680" s="31">
        <f t="shared" si="24"/>
        <v>101.99761737983363</v>
      </c>
      <c r="E680" s="30"/>
      <c r="F680" s="30"/>
      <c r="G680" s="30"/>
      <c r="H680" s="32"/>
    </row>
    <row r="681" spans="1:8" x14ac:dyDescent="0.15">
      <c r="A681" s="28">
        <v>8731</v>
      </c>
      <c r="B681" s="29" t="s">
        <v>65</v>
      </c>
      <c r="C681" s="30">
        <v>228.83</v>
      </c>
      <c r="D681" s="31">
        <f t="shared" si="24"/>
        <v>116.99892117413069</v>
      </c>
      <c r="E681" s="30"/>
      <c r="F681" s="30"/>
      <c r="G681" s="30"/>
      <c r="H681" s="32"/>
    </row>
    <row r="682" spans="1:8" x14ac:dyDescent="0.15">
      <c r="A682" s="28">
        <v>8814</v>
      </c>
      <c r="B682" s="29" t="s">
        <v>93</v>
      </c>
      <c r="C682" s="30">
        <v>185.8</v>
      </c>
      <c r="D682" s="31">
        <f t="shared" si="24"/>
        <v>94.998031526257407</v>
      </c>
      <c r="E682" s="30"/>
      <c r="F682" s="30"/>
      <c r="G682" s="30"/>
      <c r="H682" s="32"/>
    </row>
    <row r="683" spans="1:8" x14ac:dyDescent="0.15">
      <c r="A683" s="28">
        <v>12931</v>
      </c>
      <c r="B683" s="29" t="s">
        <v>1109</v>
      </c>
      <c r="C683" s="30">
        <v>11.73</v>
      </c>
      <c r="D683" s="31">
        <f t="shared" si="24"/>
        <v>5.9974537664316427</v>
      </c>
      <c r="E683" s="30"/>
      <c r="F683" s="30"/>
      <c r="G683" s="30"/>
      <c r="H683" s="32"/>
    </row>
    <row r="684" spans="1:8" x14ac:dyDescent="0.15">
      <c r="A684" s="28">
        <v>5123</v>
      </c>
      <c r="B684" s="29" t="s">
        <v>64</v>
      </c>
      <c r="C684" s="30">
        <v>105.61</v>
      </c>
      <c r="D684" s="31">
        <f t="shared" si="24"/>
        <v>53.997535573132637</v>
      </c>
      <c r="E684" s="30"/>
      <c r="F684" s="30"/>
      <c r="G684" s="30"/>
      <c r="H684" s="32"/>
    </row>
    <row r="685" spans="1:8" x14ac:dyDescent="0.15">
      <c r="A685" s="28">
        <v>8732</v>
      </c>
      <c r="B685" s="29" t="s">
        <v>59</v>
      </c>
      <c r="C685" s="30">
        <v>228.83</v>
      </c>
      <c r="D685" s="31">
        <f t="shared" si="24"/>
        <v>116.99892117413069</v>
      </c>
      <c r="E685" s="30"/>
      <c r="F685" s="30"/>
      <c r="G685" s="30"/>
      <c r="H685" s="32"/>
    </row>
    <row r="686" spans="1:8" x14ac:dyDescent="0.15">
      <c r="A686" s="28">
        <v>13278</v>
      </c>
      <c r="B686" s="29" t="s">
        <v>1110</v>
      </c>
      <c r="C686" s="30">
        <v>148.63999999999999</v>
      </c>
      <c r="D686" s="31">
        <f t="shared" si="24"/>
        <v>75.998425221005917</v>
      </c>
      <c r="E686" s="30"/>
      <c r="F686" s="30"/>
      <c r="G686" s="30"/>
      <c r="H686" s="32"/>
    </row>
    <row r="687" spans="1:8" x14ac:dyDescent="0.15">
      <c r="A687" s="28">
        <v>8733</v>
      </c>
      <c r="B687" s="29" t="s">
        <v>111</v>
      </c>
      <c r="C687" s="30">
        <v>228.83</v>
      </c>
      <c r="D687" s="31">
        <f t="shared" si="24"/>
        <v>116.99892117413069</v>
      </c>
      <c r="E687" s="30"/>
      <c r="F687" s="30"/>
      <c r="G687" s="30"/>
      <c r="H687" s="32"/>
    </row>
    <row r="688" spans="1:8" x14ac:dyDescent="0.15">
      <c r="A688" s="28">
        <v>13277</v>
      </c>
      <c r="B688" s="29" t="s">
        <v>1111</v>
      </c>
      <c r="C688" s="30">
        <v>148.63999999999999</v>
      </c>
      <c r="D688" s="31">
        <f t="shared" si="24"/>
        <v>75.998425221005917</v>
      </c>
      <c r="E688" s="30"/>
      <c r="F688" s="30"/>
      <c r="G688" s="30"/>
      <c r="H688" s="32"/>
    </row>
    <row r="689" spans="1:8" x14ac:dyDescent="0.15">
      <c r="A689" s="28">
        <v>13275</v>
      </c>
      <c r="B689" s="29" t="s">
        <v>1112</v>
      </c>
      <c r="C689" s="30">
        <v>136.91</v>
      </c>
      <c r="D689" s="31">
        <f t="shared" si="24"/>
        <v>70.00097145457427</v>
      </c>
      <c r="E689" s="30"/>
      <c r="F689" s="30"/>
      <c r="G689" s="30"/>
      <c r="H689" s="32"/>
    </row>
    <row r="690" spans="1:8" x14ac:dyDescent="0.15">
      <c r="A690" s="28">
        <v>13276</v>
      </c>
      <c r="B690" s="29" t="s">
        <v>1113</v>
      </c>
      <c r="C690" s="30">
        <v>160.38</v>
      </c>
      <c r="D690" s="31">
        <f t="shared" si="24"/>
        <v>82.000991906249524</v>
      </c>
      <c r="E690" s="30"/>
      <c r="F690" s="30"/>
      <c r="G690" s="30"/>
      <c r="H690" s="32"/>
    </row>
    <row r="691" spans="1:8" x14ac:dyDescent="0.15">
      <c r="A691" s="28">
        <v>9550</v>
      </c>
      <c r="B691" s="29" t="s">
        <v>95</v>
      </c>
      <c r="C691" s="30">
        <v>283.60000000000002</v>
      </c>
      <c r="D691" s="31">
        <f t="shared" si="24"/>
        <v>145.00237750724759</v>
      </c>
      <c r="E691" s="30"/>
      <c r="F691" s="30"/>
      <c r="G691" s="30"/>
      <c r="H691" s="32"/>
    </row>
    <row r="692" spans="1:8" x14ac:dyDescent="0.25">
      <c r="A692" s="72" t="s">
        <v>1114</v>
      </c>
      <c r="B692" s="73"/>
      <c r="C692" s="43"/>
      <c r="D692" s="43"/>
      <c r="E692" s="43"/>
      <c r="F692" s="43"/>
      <c r="G692" s="43"/>
      <c r="H692" s="44"/>
    </row>
    <row r="693" spans="1:8" x14ac:dyDescent="0.15">
      <c r="A693" s="28">
        <v>5913</v>
      </c>
      <c r="B693" s="29" t="s">
        <v>436</v>
      </c>
      <c r="C693" s="30">
        <v>27.38</v>
      </c>
      <c r="D693" s="31">
        <f t="shared" ref="D693" si="25">C693/1.95583</f>
        <v>13.999171707152462</v>
      </c>
      <c r="E693" s="30"/>
      <c r="F693" s="30"/>
      <c r="G693" s="30"/>
      <c r="H693" s="32"/>
    </row>
    <row r="694" spans="1:8" x14ac:dyDescent="0.25">
      <c r="A694" s="72" t="s">
        <v>1115</v>
      </c>
      <c r="B694" s="73"/>
      <c r="C694" s="43"/>
      <c r="D694" s="43"/>
      <c r="E694" s="43"/>
      <c r="F694" s="43"/>
      <c r="G694" s="43"/>
      <c r="H694" s="44"/>
    </row>
    <row r="695" spans="1:8" x14ac:dyDescent="0.15">
      <c r="A695" s="28">
        <v>5138</v>
      </c>
      <c r="B695" s="29" t="s">
        <v>705</v>
      </c>
      <c r="C695" s="30">
        <v>4.8899999999999997</v>
      </c>
      <c r="D695" s="31">
        <f t="shared" ref="D695" si="26">C695/1.95583</f>
        <v>2.5002172990495084</v>
      </c>
      <c r="E695" s="30"/>
      <c r="F695" s="30"/>
      <c r="G695" s="30"/>
      <c r="H695" s="32"/>
    </row>
    <row r="696" spans="1:8" x14ac:dyDescent="0.25">
      <c r="A696" s="72" t="s">
        <v>1116</v>
      </c>
      <c r="B696" s="73"/>
      <c r="C696" s="43"/>
      <c r="D696" s="43"/>
      <c r="E696" s="43"/>
      <c r="F696" s="43"/>
      <c r="G696" s="43"/>
      <c r="H696" s="44"/>
    </row>
    <row r="697" spans="1:8" x14ac:dyDescent="0.15">
      <c r="A697" s="28">
        <v>5237</v>
      </c>
      <c r="B697" s="29" t="s">
        <v>1117</v>
      </c>
      <c r="C697" s="30">
        <v>8.8000000000000007</v>
      </c>
      <c r="D697" s="31">
        <f t="shared" ref="D697:D708" si="27">C697/1.95583</f>
        <v>4.4993685545267228</v>
      </c>
      <c r="E697" s="30"/>
      <c r="F697" s="30"/>
      <c r="G697" s="30"/>
      <c r="H697" s="32"/>
    </row>
    <row r="698" spans="1:8" x14ac:dyDescent="0.15">
      <c r="A698" s="28">
        <v>5244</v>
      </c>
      <c r="B698" s="29" t="s">
        <v>227</v>
      </c>
      <c r="C698" s="30">
        <v>8.8000000000000007</v>
      </c>
      <c r="D698" s="31">
        <f t="shared" si="27"/>
        <v>4.4993685545267228</v>
      </c>
      <c r="E698" s="30"/>
      <c r="F698" s="30"/>
      <c r="G698" s="30"/>
      <c r="H698" s="32"/>
    </row>
    <row r="699" spans="1:8" x14ac:dyDescent="0.15">
      <c r="A699" s="28">
        <v>5238</v>
      </c>
      <c r="B699" s="29" t="s">
        <v>1118</v>
      </c>
      <c r="C699" s="30">
        <v>8.8000000000000007</v>
      </c>
      <c r="D699" s="31">
        <f t="shared" si="27"/>
        <v>4.4993685545267228</v>
      </c>
      <c r="E699" s="30"/>
      <c r="F699" s="30"/>
      <c r="G699" s="30"/>
      <c r="H699" s="32"/>
    </row>
    <row r="700" spans="1:8" x14ac:dyDescent="0.15">
      <c r="A700" s="28">
        <v>5245</v>
      </c>
      <c r="B700" s="29" t="s">
        <v>433</v>
      </c>
      <c r="C700" s="30">
        <v>8.8000000000000007</v>
      </c>
      <c r="D700" s="31">
        <f t="shared" si="27"/>
        <v>4.4993685545267228</v>
      </c>
      <c r="E700" s="30"/>
      <c r="F700" s="30"/>
      <c r="G700" s="30"/>
      <c r="H700" s="32"/>
    </row>
    <row r="701" spans="1:8" x14ac:dyDescent="0.15">
      <c r="A701" s="28">
        <v>5239</v>
      </c>
      <c r="B701" s="29" t="s">
        <v>576</v>
      </c>
      <c r="C701" s="30">
        <v>8.8000000000000007</v>
      </c>
      <c r="D701" s="31">
        <f t="shared" si="27"/>
        <v>4.4993685545267228</v>
      </c>
      <c r="E701" s="30"/>
      <c r="F701" s="30"/>
      <c r="G701" s="30"/>
      <c r="H701" s="32"/>
    </row>
    <row r="702" spans="1:8" x14ac:dyDescent="0.15">
      <c r="A702" s="28">
        <v>5240</v>
      </c>
      <c r="B702" s="29" t="s">
        <v>1119</v>
      </c>
      <c r="C702" s="30">
        <v>8.8000000000000007</v>
      </c>
      <c r="D702" s="31">
        <f t="shared" si="27"/>
        <v>4.4993685545267228</v>
      </c>
      <c r="E702" s="30"/>
      <c r="F702" s="30"/>
      <c r="G702" s="30"/>
      <c r="H702" s="32"/>
    </row>
    <row r="703" spans="1:8" x14ac:dyDescent="0.15">
      <c r="A703" s="28">
        <v>5241</v>
      </c>
      <c r="B703" s="29" t="s">
        <v>391</v>
      </c>
      <c r="C703" s="30">
        <v>8.8000000000000007</v>
      </c>
      <c r="D703" s="31">
        <f t="shared" si="27"/>
        <v>4.4993685545267228</v>
      </c>
      <c r="E703" s="30"/>
      <c r="F703" s="30"/>
      <c r="G703" s="30"/>
      <c r="H703" s="32"/>
    </row>
    <row r="704" spans="1:8" x14ac:dyDescent="0.15">
      <c r="A704" s="28">
        <v>5247</v>
      </c>
      <c r="B704" s="29" t="s">
        <v>1120</v>
      </c>
      <c r="C704" s="30">
        <v>8.8000000000000007</v>
      </c>
      <c r="D704" s="31">
        <f t="shared" si="27"/>
        <v>4.4993685545267228</v>
      </c>
      <c r="E704" s="30"/>
      <c r="F704" s="30"/>
      <c r="G704" s="30"/>
      <c r="H704" s="32"/>
    </row>
    <row r="705" spans="1:8" x14ac:dyDescent="0.15">
      <c r="A705" s="28">
        <v>5243</v>
      </c>
      <c r="B705" s="29" t="s">
        <v>478</v>
      </c>
      <c r="C705" s="30">
        <v>8.8000000000000007</v>
      </c>
      <c r="D705" s="31">
        <f t="shared" si="27"/>
        <v>4.4993685545267228</v>
      </c>
      <c r="E705" s="30"/>
      <c r="F705" s="30"/>
      <c r="G705" s="30"/>
      <c r="H705" s="32"/>
    </row>
    <row r="706" spans="1:8" x14ac:dyDescent="0.15">
      <c r="A706" s="28">
        <v>5242</v>
      </c>
      <c r="B706" s="29" t="s">
        <v>1121</v>
      </c>
      <c r="C706" s="30">
        <v>8.8000000000000007</v>
      </c>
      <c r="D706" s="31">
        <f t="shared" si="27"/>
        <v>4.4993685545267228</v>
      </c>
      <c r="E706" s="30"/>
      <c r="F706" s="30"/>
      <c r="G706" s="30"/>
      <c r="H706" s="32"/>
    </row>
    <row r="707" spans="1:8" x14ac:dyDescent="0.15">
      <c r="A707" s="28">
        <v>5248</v>
      </c>
      <c r="B707" s="29" t="s">
        <v>1122</v>
      </c>
      <c r="C707" s="30">
        <v>8.8000000000000007</v>
      </c>
      <c r="D707" s="31">
        <f t="shared" si="27"/>
        <v>4.4993685545267228</v>
      </c>
      <c r="E707" s="30"/>
      <c r="F707" s="30"/>
      <c r="G707" s="30"/>
      <c r="H707" s="32"/>
    </row>
    <row r="708" spans="1:8" x14ac:dyDescent="0.15">
      <c r="A708" s="28">
        <v>5249</v>
      </c>
      <c r="B708" s="29" t="s">
        <v>159</v>
      </c>
      <c r="C708" s="30">
        <v>9.7799999999999994</v>
      </c>
      <c r="D708" s="31">
        <f t="shared" si="27"/>
        <v>5.0004345980990168</v>
      </c>
      <c r="E708" s="30"/>
      <c r="F708" s="30"/>
      <c r="G708" s="30"/>
      <c r="H708" s="32"/>
    </row>
    <row r="709" spans="1:8" x14ac:dyDescent="0.25">
      <c r="A709" s="72" t="s">
        <v>1123</v>
      </c>
      <c r="B709" s="73"/>
      <c r="C709" s="43"/>
      <c r="D709" s="43"/>
      <c r="E709" s="43"/>
      <c r="F709" s="43"/>
      <c r="G709" s="43"/>
      <c r="H709" s="44"/>
    </row>
    <row r="710" spans="1:8" x14ac:dyDescent="0.15">
      <c r="A710" s="28">
        <v>6279</v>
      </c>
      <c r="B710" s="29" t="s">
        <v>399</v>
      </c>
      <c r="C710" s="30">
        <v>459.62</v>
      </c>
      <c r="D710" s="31">
        <f t="shared" ref="D710:D761" si="28">C710/1.95583</f>
        <v>234.99997443540596</v>
      </c>
      <c r="E710" s="30"/>
      <c r="F710" s="30"/>
      <c r="G710" s="30"/>
      <c r="H710" s="32"/>
    </row>
    <row r="711" spans="1:8" x14ac:dyDescent="0.15">
      <c r="A711" s="28">
        <v>6278</v>
      </c>
      <c r="B711" s="29" t="s">
        <v>398</v>
      </c>
      <c r="C711" s="30">
        <v>381.39</v>
      </c>
      <c r="D711" s="31">
        <f t="shared" si="28"/>
        <v>195.00161056942576</v>
      </c>
      <c r="E711" s="30"/>
      <c r="F711" s="30"/>
      <c r="G711" s="30"/>
      <c r="H711" s="32"/>
    </row>
    <row r="712" spans="1:8" x14ac:dyDescent="0.15">
      <c r="A712" s="28">
        <v>6277</v>
      </c>
      <c r="B712" s="29" t="s">
        <v>397</v>
      </c>
      <c r="C712" s="30">
        <v>273.82</v>
      </c>
      <c r="D712" s="31">
        <f t="shared" si="28"/>
        <v>140.00194290914854</v>
      </c>
      <c r="E712" s="30"/>
      <c r="F712" s="30"/>
      <c r="G712" s="30"/>
      <c r="H712" s="32"/>
    </row>
    <row r="713" spans="1:8" x14ac:dyDescent="0.15">
      <c r="A713" s="28">
        <v>6274</v>
      </c>
      <c r="B713" s="29" t="s">
        <v>219</v>
      </c>
      <c r="C713" s="30">
        <v>156.47</v>
      </c>
      <c r="D713" s="31">
        <f t="shared" si="28"/>
        <v>80.001840650772309</v>
      </c>
      <c r="E713" s="30"/>
      <c r="F713" s="30"/>
      <c r="G713" s="30"/>
      <c r="H713" s="32"/>
    </row>
    <row r="714" spans="1:8" x14ac:dyDescent="0.15">
      <c r="A714" s="28">
        <v>6248</v>
      </c>
      <c r="B714" s="29" t="s">
        <v>639</v>
      </c>
      <c r="C714" s="30">
        <v>76.28</v>
      </c>
      <c r="D714" s="31">
        <f t="shared" si="28"/>
        <v>39.001344697647546</v>
      </c>
      <c r="E714" s="30"/>
      <c r="F714" s="30"/>
      <c r="G714" s="30"/>
      <c r="H714" s="32"/>
    </row>
    <row r="715" spans="1:8" x14ac:dyDescent="0.15">
      <c r="A715" s="28">
        <v>6164</v>
      </c>
      <c r="B715" s="29" t="s">
        <v>191</v>
      </c>
      <c r="C715" s="30">
        <v>60.63</v>
      </c>
      <c r="D715" s="31">
        <f t="shared" si="28"/>
        <v>30.99962675692673</v>
      </c>
      <c r="E715" s="30"/>
      <c r="F715" s="30"/>
      <c r="G715" s="30"/>
      <c r="H715" s="32"/>
    </row>
    <row r="716" spans="1:8" x14ac:dyDescent="0.15">
      <c r="A716" s="28">
        <v>6275</v>
      </c>
      <c r="B716" s="29" t="s">
        <v>220</v>
      </c>
      <c r="C716" s="30">
        <v>352.05</v>
      </c>
      <c r="D716" s="31">
        <f t="shared" si="28"/>
        <v>180.00030677512873</v>
      </c>
      <c r="E716" s="30"/>
      <c r="F716" s="30"/>
      <c r="G716" s="30"/>
      <c r="H716" s="32"/>
    </row>
    <row r="717" spans="1:8" x14ac:dyDescent="0.15">
      <c r="A717" s="28">
        <v>6276</v>
      </c>
      <c r="B717" s="29" t="s">
        <v>221</v>
      </c>
      <c r="C717" s="30">
        <v>381.39</v>
      </c>
      <c r="D717" s="31">
        <f t="shared" si="28"/>
        <v>195.00161056942576</v>
      </c>
      <c r="E717" s="30"/>
      <c r="F717" s="30"/>
      <c r="G717" s="30"/>
      <c r="H717" s="32"/>
    </row>
    <row r="718" spans="1:8" x14ac:dyDescent="0.15">
      <c r="A718" s="28">
        <v>5298</v>
      </c>
      <c r="B718" s="29" t="s">
        <v>699</v>
      </c>
      <c r="C718" s="30">
        <v>65.52</v>
      </c>
      <c r="D718" s="31">
        <f t="shared" si="28"/>
        <v>33.499844055976233</v>
      </c>
      <c r="E718" s="30"/>
      <c r="F718" s="30"/>
      <c r="G718" s="30"/>
      <c r="H718" s="32"/>
    </row>
    <row r="719" spans="1:8" x14ac:dyDescent="0.15">
      <c r="A719" s="28">
        <v>6166</v>
      </c>
      <c r="B719" s="29" t="s">
        <v>555</v>
      </c>
      <c r="C719" s="30">
        <v>117.35</v>
      </c>
      <c r="D719" s="31">
        <f t="shared" si="28"/>
        <v>60.000102258376238</v>
      </c>
      <c r="E719" s="30"/>
      <c r="F719" s="30"/>
      <c r="G719" s="30"/>
      <c r="H719" s="32"/>
    </row>
    <row r="720" spans="1:8" x14ac:dyDescent="0.15">
      <c r="A720" s="28">
        <v>5305</v>
      </c>
      <c r="B720" s="29" t="s">
        <v>1124</v>
      </c>
      <c r="C720" s="30">
        <v>54.76</v>
      </c>
      <c r="D720" s="31">
        <f t="shared" si="28"/>
        <v>27.998343414304923</v>
      </c>
      <c r="E720" s="30"/>
      <c r="F720" s="30"/>
      <c r="G720" s="30"/>
      <c r="H720" s="32"/>
    </row>
    <row r="721" spans="1:8" x14ac:dyDescent="0.15">
      <c r="A721" s="28">
        <v>13174</v>
      </c>
      <c r="B721" s="29" t="s">
        <v>1125</v>
      </c>
      <c r="C721" s="30">
        <v>250.35</v>
      </c>
      <c r="D721" s="31">
        <f t="shared" si="28"/>
        <v>128.00192245747328</v>
      </c>
      <c r="E721" s="30"/>
      <c r="F721" s="30"/>
      <c r="G721" s="30"/>
      <c r="H721" s="32"/>
    </row>
    <row r="722" spans="1:8" x14ac:dyDescent="0.15">
      <c r="A722" s="28">
        <v>5304</v>
      </c>
      <c r="B722" s="29" t="s">
        <v>1126</v>
      </c>
      <c r="C722" s="30">
        <v>58.67</v>
      </c>
      <c r="D722" s="31">
        <f t="shared" si="28"/>
        <v>29.997494669782139</v>
      </c>
      <c r="E722" s="30"/>
      <c r="F722" s="30"/>
      <c r="G722" s="30"/>
      <c r="H722" s="32"/>
    </row>
    <row r="723" spans="1:8" x14ac:dyDescent="0.15">
      <c r="A723" s="28">
        <v>13182</v>
      </c>
      <c r="B723" s="29" t="s">
        <v>1127</v>
      </c>
      <c r="C723" s="30">
        <v>39.119999999999997</v>
      </c>
      <c r="D723" s="31">
        <f t="shared" si="28"/>
        <v>20.001738392396067</v>
      </c>
      <c r="E723" s="30"/>
      <c r="F723" s="30"/>
      <c r="G723" s="30"/>
      <c r="H723" s="32"/>
    </row>
    <row r="724" spans="1:8" x14ac:dyDescent="0.15">
      <c r="A724" s="28">
        <v>13187</v>
      </c>
      <c r="B724" s="29" t="s">
        <v>1128</v>
      </c>
      <c r="C724" s="30">
        <v>254.26</v>
      </c>
      <c r="D724" s="31">
        <f t="shared" si="28"/>
        <v>130.0010737129505</v>
      </c>
      <c r="E724" s="30"/>
      <c r="F724" s="30"/>
      <c r="G724" s="30"/>
      <c r="H724" s="32"/>
    </row>
    <row r="725" spans="1:8" x14ac:dyDescent="0.15">
      <c r="A725" s="28">
        <v>13186</v>
      </c>
      <c r="B725" s="29" t="s">
        <v>1129</v>
      </c>
      <c r="C725" s="30">
        <v>78.23</v>
      </c>
      <c r="D725" s="31">
        <f t="shared" si="28"/>
        <v>39.998363865980174</v>
      </c>
      <c r="E725" s="30"/>
      <c r="F725" s="30"/>
      <c r="G725" s="30"/>
      <c r="H725" s="32"/>
    </row>
    <row r="726" spans="1:8" x14ac:dyDescent="0.15">
      <c r="A726" s="28">
        <v>13185</v>
      </c>
      <c r="B726" s="29" t="s">
        <v>1130</v>
      </c>
      <c r="C726" s="30">
        <v>78.23</v>
      </c>
      <c r="D726" s="31">
        <f t="shared" si="28"/>
        <v>39.998363865980174</v>
      </c>
      <c r="E726" s="30"/>
      <c r="F726" s="30"/>
      <c r="G726" s="30"/>
      <c r="H726" s="32"/>
    </row>
    <row r="727" spans="1:8" x14ac:dyDescent="0.15">
      <c r="A727" s="28">
        <v>13184</v>
      </c>
      <c r="B727" s="29" t="s">
        <v>1131</v>
      </c>
      <c r="C727" s="30">
        <v>131.04</v>
      </c>
      <c r="D727" s="31">
        <f t="shared" si="28"/>
        <v>66.999688111952466</v>
      </c>
      <c r="E727" s="30"/>
      <c r="F727" s="30"/>
      <c r="G727" s="30"/>
      <c r="H727" s="32"/>
    </row>
    <row r="728" spans="1:8" x14ac:dyDescent="0.15">
      <c r="A728" s="28">
        <v>13183</v>
      </c>
      <c r="B728" s="29" t="s">
        <v>1132</v>
      </c>
      <c r="C728" s="30">
        <v>78.23</v>
      </c>
      <c r="D728" s="31">
        <f t="shared" si="28"/>
        <v>39.998363865980174</v>
      </c>
      <c r="E728" s="30"/>
      <c r="F728" s="30"/>
      <c r="G728" s="30"/>
      <c r="H728" s="32"/>
    </row>
    <row r="729" spans="1:8" x14ac:dyDescent="0.15">
      <c r="A729" s="28">
        <v>13181</v>
      </c>
      <c r="B729" s="29" t="s">
        <v>1133</v>
      </c>
      <c r="C729" s="30">
        <v>66.5</v>
      </c>
      <c r="D729" s="31">
        <f t="shared" si="28"/>
        <v>34.000910099548527</v>
      </c>
      <c r="E729" s="30"/>
      <c r="F729" s="30"/>
      <c r="G729" s="30"/>
      <c r="H729" s="32"/>
    </row>
    <row r="730" spans="1:8" x14ac:dyDescent="0.15">
      <c r="A730" s="28">
        <v>13180</v>
      </c>
      <c r="B730" s="29" t="s">
        <v>1134</v>
      </c>
      <c r="C730" s="30">
        <v>264.04000000000002</v>
      </c>
      <c r="D730" s="31">
        <f t="shared" si="28"/>
        <v>135.00150831104955</v>
      </c>
      <c r="E730" s="30"/>
      <c r="F730" s="30"/>
      <c r="G730" s="30"/>
      <c r="H730" s="32"/>
    </row>
    <row r="731" spans="1:8" x14ac:dyDescent="0.15">
      <c r="A731" s="28">
        <v>13179</v>
      </c>
      <c r="B731" s="29" t="s">
        <v>1135</v>
      </c>
      <c r="C731" s="30">
        <v>391.17</v>
      </c>
      <c r="D731" s="31">
        <f t="shared" si="28"/>
        <v>200.00204516752478</v>
      </c>
      <c r="E731" s="30"/>
      <c r="F731" s="30"/>
      <c r="G731" s="30"/>
      <c r="H731" s="32"/>
    </row>
    <row r="732" spans="1:8" x14ac:dyDescent="0.15">
      <c r="A732" s="28">
        <v>13178</v>
      </c>
      <c r="B732" s="29" t="s">
        <v>1136</v>
      </c>
      <c r="C732" s="30">
        <v>264.04000000000002</v>
      </c>
      <c r="D732" s="31">
        <f t="shared" si="28"/>
        <v>135.00150831104955</v>
      </c>
      <c r="E732" s="30"/>
      <c r="F732" s="30"/>
      <c r="G732" s="30"/>
      <c r="H732" s="32"/>
    </row>
    <row r="733" spans="1:8" x14ac:dyDescent="0.15">
      <c r="A733" s="28">
        <v>5303</v>
      </c>
      <c r="B733" s="29" t="s">
        <v>1137</v>
      </c>
      <c r="C733" s="30">
        <v>72.37</v>
      </c>
      <c r="D733" s="31">
        <f t="shared" si="28"/>
        <v>37.002193442170338</v>
      </c>
      <c r="E733" s="30"/>
      <c r="F733" s="30"/>
      <c r="G733" s="30"/>
      <c r="H733" s="32"/>
    </row>
    <row r="734" spans="1:8" x14ac:dyDescent="0.15">
      <c r="A734" s="28">
        <v>13188</v>
      </c>
      <c r="B734" s="29" t="s">
        <v>1138</v>
      </c>
      <c r="C734" s="30">
        <v>78.23</v>
      </c>
      <c r="D734" s="31">
        <f t="shared" si="28"/>
        <v>39.998363865980174</v>
      </c>
      <c r="E734" s="30"/>
      <c r="F734" s="30"/>
      <c r="G734" s="30"/>
      <c r="H734" s="32"/>
    </row>
    <row r="735" spans="1:8" x14ac:dyDescent="0.15">
      <c r="A735" s="28">
        <v>13177</v>
      </c>
      <c r="B735" s="29" t="s">
        <v>1139</v>
      </c>
      <c r="C735" s="30">
        <v>273.82</v>
      </c>
      <c r="D735" s="31">
        <f t="shared" si="28"/>
        <v>140.00194290914854</v>
      </c>
      <c r="E735" s="30"/>
      <c r="F735" s="30"/>
      <c r="G735" s="30"/>
      <c r="H735" s="32"/>
    </row>
    <row r="736" spans="1:8" x14ac:dyDescent="0.15">
      <c r="A736" s="28">
        <v>13176</v>
      </c>
      <c r="B736" s="29" t="s">
        <v>1140</v>
      </c>
      <c r="C736" s="30">
        <v>264.04000000000002</v>
      </c>
      <c r="D736" s="31">
        <f t="shared" si="28"/>
        <v>135.00150831104955</v>
      </c>
      <c r="E736" s="30"/>
      <c r="F736" s="30"/>
      <c r="G736" s="30"/>
      <c r="H736" s="32"/>
    </row>
    <row r="737" spans="1:8" x14ac:dyDescent="0.15">
      <c r="A737" s="28">
        <v>13175</v>
      </c>
      <c r="B737" s="29" t="s">
        <v>1141</v>
      </c>
      <c r="C737" s="30">
        <v>33.25</v>
      </c>
      <c r="D737" s="31">
        <f t="shared" si="28"/>
        <v>17.000455049774263</v>
      </c>
      <c r="E737" s="30"/>
      <c r="F737" s="30"/>
      <c r="G737" s="30"/>
      <c r="H737" s="32"/>
    </row>
    <row r="738" spans="1:8" x14ac:dyDescent="0.15">
      <c r="A738" s="28">
        <v>5318</v>
      </c>
      <c r="B738" s="29" t="s">
        <v>187</v>
      </c>
      <c r="C738" s="30">
        <v>19.559999999999999</v>
      </c>
      <c r="D738" s="31">
        <f t="shared" si="28"/>
        <v>10.000869196198034</v>
      </c>
      <c r="E738" s="30"/>
      <c r="F738" s="30"/>
      <c r="G738" s="30"/>
      <c r="H738" s="32"/>
    </row>
    <row r="739" spans="1:8" x14ac:dyDescent="0.15">
      <c r="A739" s="28">
        <v>5302</v>
      </c>
      <c r="B739" s="29" t="s">
        <v>836</v>
      </c>
      <c r="C739" s="30">
        <v>131.04</v>
      </c>
      <c r="D739" s="31">
        <f t="shared" si="28"/>
        <v>66.999688111952466</v>
      </c>
      <c r="E739" s="30"/>
      <c r="F739" s="30"/>
      <c r="G739" s="30"/>
      <c r="H739" s="32"/>
    </row>
    <row r="740" spans="1:8" x14ac:dyDescent="0.15">
      <c r="A740" s="28">
        <v>6042</v>
      </c>
      <c r="B740" s="29" t="s">
        <v>210</v>
      </c>
      <c r="C740" s="30">
        <v>88.01</v>
      </c>
      <c r="D740" s="31">
        <f t="shared" si="28"/>
        <v>44.998798464079194</v>
      </c>
      <c r="E740" s="30"/>
      <c r="F740" s="30"/>
      <c r="G740" s="30"/>
      <c r="H740" s="32"/>
    </row>
    <row r="741" spans="1:8" ht="22.5" x14ac:dyDescent="0.15">
      <c r="A741" s="28">
        <v>5320</v>
      </c>
      <c r="B741" s="29" t="s">
        <v>1142</v>
      </c>
      <c r="C741" s="30">
        <v>110.11</v>
      </c>
      <c r="D741" s="31">
        <f t="shared" si="28"/>
        <v>56.298349038515617</v>
      </c>
      <c r="E741" s="30"/>
      <c r="F741" s="30"/>
      <c r="G741" s="30"/>
      <c r="H741" s="32"/>
    </row>
    <row r="742" spans="1:8" x14ac:dyDescent="0.15">
      <c r="A742" s="28">
        <v>5321</v>
      </c>
      <c r="B742" s="29" t="s">
        <v>383</v>
      </c>
      <c r="C742" s="30">
        <v>54.76</v>
      </c>
      <c r="D742" s="31">
        <f t="shared" si="28"/>
        <v>27.998343414304923</v>
      </c>
      <c r="E742" s="30"/>
      <c r="F742" s="30"/>
      <c r="G742" s="30"/>
      <c r="H742" s="32"/>
    </row>
    <row r="743" spans="1:8" x14ac:dyDescent="0.15">
      <c r="A743" s="28">
        <v>5301</v>
      </c>
      <c r="B743" s="29" t="s">
        <v>190</v>
      </c>
      <c r="C743" s="30">
        <v>77.260000000000005</v>
      </c>
      <c r="D743" s="31">
        <f t="shared" si="28"/>
        <v>39.50241074121984</v>
      </c>
      <c r="E743" s="30"/>
      <c r="F743" s="30"/>
      <c r="G743" s="30"/>
      <c r="H743" s="32"/>
    </row>
    <row r="744" spans="1:8" x14ac:dyDescent="0.15">
      <c r="A744" s="28">
        <v>5322</v>
      </c>
      <c r="B744" s="29" t="s">
        <v>601</v>
      </c>
      <c r="C744" s="30">
        <v>54.76</v>
      </c>
      <c r="D744" s="31">
        <f t="shared" si="28"/>
        <v>27.998343414304923</v>
      </c>
      <c r="E744" s="30"/>
      <c r="F744" s="30"/>
      <c r="G744" s="30"/>
      <c r="H744" s="32"/>
    </row>
    <row r="745" spans="1:8" x14ac:dyDescent="0.15">
      <c r="A745" s="28">
        <v>13653</v>
      </c>
      <c r="B745" s="29" t="s">
        <v>1143</v>
      </c>
      <c r="C745" s="30">
        <v>273.82</v>
      </c>
      <c r="D745" s="31">
        <f t="shared" si="28"/>
        <v>140.00194290914854</v>
      </c>
      <c r="E745" s="30"/>
      <c r="F745" s="30"/>
      <c r="G745" s="30"/>
      <c r="H745" s="32"/>
    </row>
    <row r="746" spans="1:8" x14ac:dyDescent="0.15">
      <c r="A746" s="28">
        <v>5615</v>
      </c>
      <c r="B746" s="29" t="s">
        <v>698</v>
      </c>
      <c r="C746" s="30">
        <v>78.23</v>
      </c>
      <c r="D746" s="31">
        <f t="shared" si="28"/>
        <v>39.998363865980174</v>
      </c>
      <c r="E746" s="30"/>
      <c r="F746" s="30"/>
      <c r="G746" s="30"/>
      <c r="H746" s="32"/>
    </row>
    <row r="747" spans="1:8" x14ac:dyDescent="0.15">
      <c r="A747" s="28">
        <v>9708</v>
      </c>
      <c r="B747" s="29" t="s">
        <v>504</v>
      </c>
      <c r="C747" s="30">
        <v>400.95</v>
      </c>
      <c r="D747" s="31">
        <f t="shared" si="28"/>
        <v>205.0024797656238</v>
      </c>
      <c r="E747" s="30"/>
      <c r="F747" s="30"/>
      <c r="G747" s="30"/>
      <c r="H747" s="32"/>
    </row>
    <row r="748" spans="1:8" x14ac:dyDescent="0.15">
      <c r="A748" s="28">
        <v>9717</v>
      </c>
      <c r="B748" s="29" t="s">
        <v>493</v>
      </c>
      <c r="C748" s="30">
        <v>121.26</v>
      </c>
      <c r="D748" s="31">
        <f t="shared" si="28"/>
        <v>61.999253513853461</v>
      </c>
      <c r="E748" s="30"/>
      <c r="F748" s="30"/>
      <c r="G748" s="30"/>
      <c r="H748" s="32"/>
    </row>
    <row r="749" spans="1:8" x14ac:dyDescent="0.15">
      <c r="A749" s="28">
        <v>9707</v>
      </c>
      <c r="B749" s="29" t="s">
        <v>1144</v>
      </c>
      <c r="C749" s="30">
        <v>312.93</v>
      </c>
      <c r="D749" s="31">
        <f t="shared" si="28"/>
        <v>159.99856838273266</v>
      </c>
      <c r="E749" s="30"/>
      <c r="F749" s="30"/>
      <c r="G749" s="30"/>
      <c r="H749" s="32"/>
    </row>
    <row r="750" spans="1:8" x14ac:dyDescent="0.15">
      <c r="A750" s="28">
        <v>9721</v>
      </c>
      <c r="B750" s="29" t="s">
        <v>1145</v>
      </c>
      <c r="C750" s="30">
        <v>2317.66</v>
      </c>
      <c r="D750" s="31">
        <f t="shared" si="28"/>
        <v>1185.0007413732276</v>
      </c>
      <c r="E750" s="30"/>
      <c r="F750" s="30"/>
      <c r="G750" s="30"/>
      <c r="H750" s="32"/>
    </row>
    <row r="751" spans="1:8" x14ac:dyDescent="0.15">
      <c r="A751" s="28">
        <v>9718</v>
      </c>
      <c r="B751" s="29" t="s">
        <v>1146</v>
      </c>
      <c r="C751" s="30">
        <v>1329.96</v>
      </c>
      <c r="D751" s="31">
        <f t="shared" si="28"/>
        <v>679.99775031572278</v>
      </c>
      <c r="E751" s="30"/>
      <c r="F751" s="30"/>
      <c r="G751" s="30"/>
      <c r="H751" s="32"/>
    </row>
    <row r="752" spans="1:8" x14ac:dyDescent="0.15">
      <c r="A752" s="28">
        <v>9669</v>
      </c>
      <c r="B752" s="29" t="s">
        <v>78</v>
      </c>
      <c r="C752" s="30">
        <v>449.84</v>
      </c>
      <c r="D752" s="31">
        <f t="shared" si="28"/>
        <v>229.99953983730691</v>
      </c>
      <c r="E752" s="30"/>
      <c r="F752" s="30"/>
      <c r="G752" s="30"/>
      <c r="H752" s="32"/>
    </row>
    <row r="753" spans="1:8" x14ac:dyDescent="0.15">
      <c r="A753" s="28">
        <v>9671</v>
      </c>
      <c r="B753" s="29" t="s">
        <v>125</v>
      </c>
      <c r="C753" s="30">
        <v>449.84</v>
      </c>
      <c r="D753" s="31">
        <f t="shared" si="28"/>
        <v>229.99953983730691</v>
      </c>
      <c r="E753" s="30"/>
      <c r="F753" s="30"/>
      <c r="G753" s="30"/>
      <c r="H753" s="32"/>
    </row>
    <row r="754" spans="1:8" x14ac:dyDescent="0.15">
      <c r="A754" s="28">
        <v>9771</v>
      </c>
      <c r="B754" s="29" t="s">
        <v>770</v>
      </c>
      <c r="C754" s="30">
        <v>3246.68</v>
      </c>
      <c r="D754" s="31">
        <f t="shared" si="28"/>
        <v>1660.0011248421386</v>
      </c>
      <c r="E754" s="30"/>
      <c r="F754" s="30"/>
      <c r="G754" s="30"/>
      <c r="H754" s="32"/>
    </row>
    <row r="755" spans="1:8" x14ac:dyDescent="0.15">
      <c r="A755" s="28">
        <v>13656</v>
      </c>
      <c r="B755" s="29" t="s">
        <v>1147</v>
      </c>
      <c r="C755" s="30">
        <v>273.82</v>
      </c>
      <c r="D755" s="31">
        <f t="shared" si="28"/>
        <v>140.00194290914854</v>
      </c>
      <c r="E755" s="30"/>
      <c r="F755" s="30"/>
      <c r="G755" s="30"/>
      <c r="H755" s="32"/>
    </row>
    <row r="756" spans="1:8" x14ac:dyDescent="0.15">
      <c r="A756" s="28">
        <v>9722</v>
      </c>
      <c r="B756" s="29" t="s">
        <v>1148</v>
      </c>
      <c r="C756" s="30">
        <v>664.98</v>
      </c>
      <c r="D756" s="31">
        <f t="shared" si="28"/>
        <v>339.99887515786139</v>
      </c>
      <c r="E756" s="30"/>
      <c r="F756" s="30"/>
      <c r="G756" s="30"/>
      <c r="H756" s="32"/>
    </row>
    <row r="757" spans="1:8" x14ac:dyDescent="0.15">
      <c r="A757" s="28">
        <v>13655</v>
      </c>
      <c r="B757" s="29" t="s">
        <v>1149</v>
      </c>
      <c r="C757" s="30">
        <v>131.04</v>
      </c>
      <c r="D757" s="31">
        <f t="shared" si="28"/>
        <v>66.999688111952466</v>
      </c>
      <c r="E757" s="30"/>
      <c r="F757" s="30"/>
      <c r="G757" s="30"/>
      <c r="H757" s="32"/>
    </row>
    <row r="758" spans="1:8" x14ac:dyDescent="0.15">
      <c r="A758" s="28">
        <v>9720</v>
      </c>
      <c r="B758" s="29" t="s">
        <v>1150</v>
      </c>
      <c r="C758" s="30">
        <v>1887.38</v>
      </c>
      <c r="D758" s="31">
        <f t="shared" si="28"/>
        <v>965.00207073211891</v>
      </c>
      <c r="E758" s="30"/>
      <c r="F758" s="30"/>
      <c r="G758" s="30"/>
      <c r="H758" s="32"/>
    </row>
    <row r="759" spans="1:8" x14ac:dyDescent="0.15">
      <c r="A759" s="28">
        <v>13654</v>
      </c>
      <c r="B759" s="29" t="s">
        <v>1151</v>
      </c>
      <c r="C759" s="30">
        <v>1359.3</v>
      </c>
      <c r="D759" s="31">
        <f t="shared" si="28"/>
        <v>694.99905411001976</v>
      </c>
      <c r="E759" s="30"/>
      <c r="F759" s="30"/>
      <c r="G759" s="30"/>
      <c r="H759" s="32"/>
    </row>
    <row r="760" spans="1:8" x14ac:dyDescent="0.15">
      <c r="A760" s="28">
        <v>5616</v>
      </c>
      <c r="B760" s="29" t="s">
        <v>597</v>
      </c>
      <c r="C760" s="30">
        <v>131.04</v>
      </c>
      <c r="D760" s="31">
        <f t="shared" si="28"/>
        <v>66.999688111952466</v>
      </c>
      <c r="E760" s="30"/>
      <c r="F760" s="30"/>
      <c r="G760" s="30"/>
      <c r="H760" s="32"/>
    </row>
    <row r="761" spans="1:8" x14ac:dyDescent="0.15">
      <c r="A761" s="28">
        <v>5629</v>
      </c>
      <c r="B761" s="29" t="s">
        <v>215</v>
      </c>
      <c r="C761" s="30">
        <v>72.37</v>
      </c>
      <c r="D761" s="31">
        <f t="shared" si="28"/>
        <v>37.002193442170338</v>
      </c>
      <c r="E761" s="30"/>
      <c r="F761" s="30"/>
      <c r="G761" s="30"/>
      <c r="H761" s="32"/>
    </row>
    <row r="762" spans="1:8" x14ac:dyDescent="0.25">
      <c r="A762" s="72" t="s">
        <v>1152</v>
      </c>
      <c r="B762" s="73"/>
      <c r="C762" s="43"/>
      <c r="D762" s="43"/>
      <c r="E762" s="43"/>
      <c r="F762" s="43"/>
      <c r="G762" s="43"/>
      <c r="H762" s="44"/>
    </row>
    <row r="763" spans="1:8" x14ac:dyDescent="0.15">
      <c r="A763" s="28">
        <v>5134</v>
      </c>
      <c r="B763" s="29" t="s">
        <v>63</v>
      </c>
      <c r="C763" s="30">
        <v>35.200000000000003</v>
      </c>
      <c r="D763" s="31">
        <f t="shared" ref="D763:D769" si="29">C763/1.95583</f>
        <v>17.997474218106891</v>
      </c>
      <c r="E763" s="30"/>
      <c r="F763" s="30"/>
      <c r="G763" s="30"/>
      <c r="H763" s="32"/>
    </row>
    <row r="764" spans="1:8" x14ac:dyDescent="0.15">
      <c r="A764" s="28">
        <v>5135</v>
      </c>
      <c r="B764" s="29" t="s">
        <v>62</v>
      </c>
      <c r="C764" s="30">
        <v>35.200000000000003</v>
      </c>
      <c r="D764" s="31">
        <f t="shared" si="29"/>
        <v>17.997474218106891</v>
      </c>
      <c r="E764" s="30"/>
      <c r="F764" s="30"/>
      <c r="G764" s="30"/>
      <c r="H764" s="32"/>
    </row>
    <row r="765" spans="1:8" x14ac:dyDescent="0.15">
      <c r="A765" s="28">
        <v>5136</v>
      </c>
      <c r="B765" s="29" t="s">
        <v>61</v>
      </c>
      <c r="C765" s="30">
        <v>35.200000000000003</v>
      </c>
      <c r="D765" s="31">
        <f t="shared" si="29"/>
        <v>17.997474218106891</v>
      </c>
      <c r="E765" s="30"/>
      <c r="F765" s="30"/>
      <c r="G765" s="30"/>
      <c r="H765" s="32"/>
    </row>
    <row r="766" spans="1:8" x14ac:dyDescent="0.15">
      <c r="A766" s="28">
        <v>5137</v>
      </c>
      <c r="B766" s="29" t="s">
        <v>60</v>
      </c>
      <c r="C766" s="30">
        <v>35.200000000000003</v>
      </c>
      <c r="D766" s="31">
        <f t="shared" si="29"/>
        <v>17.997474218106891</v>
      </c>
      <c r="E766" s="30"/>
      <c r="F766" s="30"/>
      <c r="G766" s="30"/>
      <c r="H766" s="32"/>
    </row>
    <row r="767" spans="1:8" x14ac:dyDescent="0.15">
      <c r="A767" s="28">
        <v>5131</v>
      </c>
      <c r="B767" s="29" t="s">
        <v>126</v>
      </c>
      <c r="C767" s="30">
        <v>33.25</v>
      </c>
      <c r="D767" s="31">
        <f t="shared" si="29"/>
        <v>17.000455049774263</v>
      </c>
      <c r="E767" s="30"/>
      <c r="F767" s="30"/>
      <c r="G767" s="30"/>
      <c r="H767" s="32"/>
    </row>
    <row r="768" spans="1:8" x14ac:dyDescent="0.15">
      <c r="A768" s="28">
        <v>5132</v>
      </c>
      <c r="B768" s="29" t="s">
        <v>39</v>
      </c>
      <c r="C768" s="30">
        <v>33.25</v>
      </c>
      <c r="D768" s="31">
        <f t="shared" si="29"/>
        <v>17.000455049774263</v>
      </c>
      <c r="E768" s="30"/>
      <c r="F768" s="30"/>
      <c r="G768" s="30"/>
      <c r="H768" s="32"/>
    </row>
    <row r="769" spans="1:8" x14ac:dyDescent="0.15">
      <c r="A769" s="28">
        <v>6175</v>
      </c>
      <c r="B769" s="29" t="s">
        <v>91</v>
      </c>
      <c r="C769" s="30">
        <v>72.37</v>
      </c>
      <c r="D769" s="31">
        <f t="shared" si="29"/>
        <v>37.002193442170338</v>
      </c>
      <c r="E769" s="30"/>
      <c r="F769" s="30"/>
      <c r="G769" s="30"/>
      <c r="H769" s="32"/>
    </row>
    <row r="770" spans="1:8" x14ac:dyDescent="0.25">
      <c r="A770" s="72" t="s">
        <v>1153</v>
      </c>
      <c r="B770" s="73"/>
      <c r="C770" s="43"/>
      <c r="D770" s="43"/>
      <c r="E770" s="43"/>
      <c r="F770" s="43"/>
      <c r="G770" s="43"/>
      <c r="H770" s="44"/>
    </row>
    <row r="771" spans="1:8" x14ac:dyDescent="0.15">
      <c r="A771" s="28">
        <v>13225</v>
      </c>
      <c r="B771" s="29" t="s">
        <v>1154</v>
      </c>
      <c r="C771" s="30">
        <v>488.96</v>
      </c>
      <c r="D771" s="31">
        <f t="shared" ref="D771:D834" si="30">C771/1.95583</f>
        <v>250.00127822970299</v>
      </c>
      <c r="E771" s="30"/>
      <c r="F771" s="30"/>
      <c r="G771" s="30"/>
      <c r="H771" s="32"/>
    </row>
    <row r="772" spans="1:8" x14ac:dyDescent="0.15">
      <c r="A772" s="28">
        <v>8723</v>
      </c>
      <c r="B772" s="29" t="s">
        <v>144</v>
      </c>
      <c r="C772" s="30">
        <v>35.200000000000003</v>
      </c>
      <c r="D772" s="31">
        <f t="shared" si="30"/>
        <v>17.997474218106891</v>
      </c>
      <c r="E772" s="30"/>
      <c r="F772" s="30"/>
      <c r="G772" s="30"/>
      <c r="H772" s="32"/>
    </row>
    <row r="773" spans="1:8" x14ac:dyDescent="0.15">
      <c r="A773" s="28">
        <v>8756</v>
      </c>
      <c r="B773" s="29" t="s">
        <v>116</v>
      </c>
      <c r="C773" s="30">
        <v>35.200000000000003</v>
      </c>
      <c r="D773" s="31">
        <f t="shared" si="30"/>
        <v>17.997474218106891</v>
      </c>
      <c r="E773" s="30"/>
      <c r="F773" s="30"/>
      <c r="G773" s="30"/>
      <c r="H773" s="32"/>
    </row>
    <row r="774" spans="1:8" x14ac:dyDescent="0.15">
      <c r="A774" s="28">
        <v>8755</v>
      </c>
      <c r="B774" s="29" t="s">
        <v>79</v>
      </c>
      <c r="C774" s="30">
        <v>35.200000000000003</v>
      </c>
      <c r="D774" s="31">
        <f t="shared" si="30"/>
        <v>17.997474218106891</v>
      </c>
      <c r="E774" s="30"/>
      <c r="F774" s="30"/>
      <c r="G774" s="30"/>
      <c r="H774" s="32"/>
    </row>
    <row r="775" spans="1:8" x14ac:dyDescent="0.15">
      <c r="A775" s="28">
        <v>12874</v>
      </c>
      <c r="B775" s="29" t="s">
        <v>151</v>
      </c>
      <c r="C775" s="30">
        <v>41.07</v>
      </c>
      <c r="D775" s="31">
        <f t="shared" si="30"/>
        <v>20.998757560728695</v>
      </c>
      <c r="E775" s="30"/>
      <c r="F775" s="30"/>
      <c r="G775" s="30"/>
      <c r="H775" s="32"/>
    </row>
    <row r="776" spans="1:8" x14ac:dyDescent="0.15">
      <c r="A776" s="28">
        <v>8722</v>
      </c>
      <c r="B776" s="29" t="s">
        <v>145</v>
      </c>
      <c r="C776" s="30">
        <v>35.200000000000003</v>
      </c>
      <c r="D776" s="31">
        <f t="shared" si="30"/>
        <v>17.997474218106891</v>
      </c>
      <c r="E776" s="30"/>
      <c r="F776" s="30"/>
      <c r="G776" s="30"/>
      <c r="H776" s="32"/>
    </row>
    <row r="777" spans="1:8" x14ac:dyDescent="0.15">
      <c r="A777" s="28">
        <v>8718</v>
      </c>
      <c r="B777" s="29" t="s">
        <v>147</v>
      </c>
      <c r="C777" s="30">
        <v>43.03</v>
      </c>
      <c r="D777" s="31">
        <f t="shared" si="30"/>
        <v>22.000889647873283</v>
      </c>
      <c r="E777" s="30"/>
      <c r="F777" s="30"/>
      <c r="G777" s="30"/>
      <c r="H777" s="32"/>
    </row>
    <row r="778" spans="1:8" x14ac:dyDescent="0.15">
      <c r="A778" s="28">
        <v>5200</v>
      </c>
      <c r="B778" s="29" t="s">
        <v>792</v>
      </c>
      <c r="C778" s="30">
        <v>28.36</v>
      </c>
      <c r="D778" s="31">
        <f t="shared" si="30"/>
        <v>14.500237750724756</v>
      </c>
      <c r="E778" s="30"/>
      <c r="F778" s="30"/>
      <c r="G778" s="30"/>
      <c r="H778" s="32"/>
    </row>
    <row r="779" spans="1:8" x14ac:dyDescent="0.15">
      <c r="A779" s="28">
        <v>5195</v>
      </c>
      <c r="B779" s="29" t="s">
        <v>768</v>
      </c>
      <c r="C779" s="30">
        <v>27.38</v>
      </c>
      <c r="D779" s="31">
        <f t="shared" si="30"/>
        <v>13.999171707152462</v>
      </c>
      <c r="E779" s="30"/>
      <c r="F779" s="30"/>
      <c r="G779" s="30"/>
      <c r="H779" s="32"/>
    </row>
    <row r="780" spans="1:8" x14ac:dyDescent="0.15">
      <c r="A780" s="28">
        <v>6213</v>
      </c>
      <c r="B780" s="29" t="s">
        <v>110</v>
      </c>
      <c r="C780" s="30">
        <v>58.67</v>
      </c>
      <c r="D780" s="31">
        <f t="shared" si="30"/>
        <v>29.997494669782139</v>
      </c>
      <c r="E780" s="30"/>
      <c r="F780" s="30"/>
      <c r="G780" s="30"/>
      <c r="H780" s="32"/>
    </row>
    <row r="781" spans="1:8" x14ac:dyDescent="0.15">
      <c r="A781" s="28">
        <v>8664</v>
      </c>
      <c r="B781" s="29" t="s">
        <v>33</v>
      </c>
      <c r="C781" s="30">
        <v>33.25</v>
      </c>
      <c r="D781" s="31">
        <f t="shared" si="30"/>
        <v>17.000455049774263</v>
      </c>
      <c r="E781" s="30"/>
      <c r="F781" s="30"/>
      <c r="G781" s="30"/>
      <c r="H781" s="32"/>
    </row>
    <row r="782" spans="1:8" x14ac:dyDescent="0.15">
      <c r="A782" s="28">
        <v>5926</v>
      </c>
      <c r="B782" s="29" t="s">
        <v>756</v>
      </c>
      <c r="C782" s="30">
        <v>121.26</v>
      </c>
      <c r="D782" s="31">
        <f t="shared" si="30"/>
        <v>61.999253513853461</v>
      </c>
      <c r="E782" s="30"/>
      <c r="F782" s="30"/>
      <c r="G782" s="30"/>
      <c r="H782" s="32"/>
    </row>
    <row r="783" spans="1:8" x14ac:dyDescent="0.15">
      <c r="A783" s="28">
        <v>5173</v>
      </c>
      <c r="B783" s="29" t="s">
        <v>75</v>
      </c>
      <c r="C783" s="30">
        <v>29.34</v>
      </c>
      <c r="D783" s="31">
        <f t="shared" si="30"/>
        <v>15.001303794297051</v>
      </c>
      <c r="E783" s="30"/>
      <c r="F783" s="30"/>
      <c r="G783" s="30"/>
      <c r="H783" s="32"/>
    </row>
    <row r="784" spans="1:8" x14ac:dyDescent="0.15">
      <c r="A784" s="28">
        <v>8663</v>
      </c>
      <c r="B784" s="29" t="s">
        <v>42</v>
      </c>
      <c r="C784" s="30">
        <v>33.25</v>
      </c>
      <c r="D784" s="31">
        <f t="shared" si="30"/>
        <v>17.000455049774263</v>
      </c>
      <c r="E784" s="30"/>
      <c r="F784" s="30"/>
      <c r="G784" s="30"/>
      <c r="H784" s="32"/>
    </row>
    <row r="785" spans="1:8" x14ac:dyDescent="0.15">
      <c r="A785" s="28">
        <v>5928</v>
      </c>
      <c r="B785" s="29" t="s">
        <v>757</v>
      </c>
      <c r="C785" s="30">
        <v>121.26</v>
      </c>
      <c r="D785" s="31">
        <f t="shared" si="30"/>
        <v>61.999253513853461</v>
      </c>
      <c r="E785" s="30"/>
      <c r="F785" s="30"/>
      <c r="G785" s="30"/>
      <c r="H785" s="32"/>
    </row>
    <row r="786" spans="1:8" x14ac:dyDescent="0.15">
      <c r="A786" s="28">
        <v>8661</v>
      </c>
      <c r="B786" s="29" t="s">
        <v>570</v>
      </c>
      <c r="C786" s="30">
        <v>39.119999999999997</v>
      </c>
      <c r="D786" s="31">
        <f t="shared" si="30"/>
        <v>20.001738392396067</v>
      </c>
      <c r="E786" s="30"/>
      <c r="F786" s="30"/>
      <c r="G786" s="30"/>
      <c r="H786" s="32"/>
    </row>
    <row r="787" spans="1:8" ht="22.5" x14ac:dyDescent="0.15">
      <c r="A787" s="28">
        <v>5925</v>
      </c>
      <c r="B787" s="29" t="s">
        <v>758</v>
      </c>
      <c r="C787" s="30">
        <v>156.47</v>
      </c>
      <c r="D787" s="31">
        <f t="shared" si="30"/>
        <v>80.001840650772309</v>
      </c>
      <c r="E787" s="30"/>
      <c r="F787" s="30"/>
      <c r="G787" s="30"/>
      <c r="H787" s="32"/>
    </row>
    <row r="788" spans="1:8" x14ac:dyDescent="0.15">
      <c r="A788" s="28">
        <v>6231</v>
      </c>
      <c r="B788" s="29" t="s">
        <v>38</v>
      </c>
      <c r="C788" s="30">
        <v>33.25</v>
      </c>
      <c r="D788" s="31">
        <f t="shared" si="30"/>
        <v>17.000455049774263</v>
      </c>
      <c r="E788" s="30"/>
      <c r="F788" s="30"/>
      <c r="G788" s="30"/>
      <c r="H788" s="32"/>
    </row>
    <row r="789" spans="1:8" x14ac:dyDescent="0.15">
      <c r="A789" s="28">
        <v>5924</v>
      </c>
      <c r="B789" s="29" t="s">
        <v>759</v>
      </c>
      <c r="C789" s="30">
        <v>131.04</v>
      </c>
      <c r="D789" s="31">
        <f t="shared" si="30"/>
        <v>66.999688111952466</v>
      </c>
      <c r="E789" s="30"/>
      <c r="F789" s="30"/>
      <c r="G789" s="30"/>
      <c r="H789" s="32"/>
    </row>
    <row r="790" spans="1:8" x14ac:dyDescent="0.15">
      <c r="A790" s="28">
        <v>6232</v>
      </c>
      <c r="B790" s="29" t="s">
        <v>142</v>
      </c>
      <c r="C790" s="30">
        <v>46.94</v>
      </c>
      <c r="D790" s="31">
        <f t="shared" si="30"/>
        <v>24.000040903350495</v>
      </c>
      <c r="E790" s="30"/>
      <c r="F790" s="30"/>
      <c r="G790" s="30"/>
      <c r="H790" s="32"/>
    </row>
    <row r="791" spans="1:8" x14ac:dyDescent="0.15">
      <c r="A791" s="28">
        <v>6230</v>
      </c>
      <c r="B791" s="29" t="s">
        <v>697</v>
      </c>
      <c r="C791" s="30">
        <v>33.25</v>
      </c>
      <c r="D791" s="31">
        <f t="shared" si="30"/>
        <v>17.000455049774263</v>
      </c>
      <c r="E791" s="30"/>
      <c r="F791" s="30"/>
      <c r="G791" s="30"/>
      <c r="H791" s="32"/>
    </row>
    <row r="792" spans="1:8" x14ac:dyDescent="0.15">
      <c r="A792" s="28">
        <v>5197</v>
      </c>
      <c r="B792" s="29" t="s">
        <v>828</v>
      </c>
      <c r="C792" s="30">
        <v>50.85</v>
      </c>
      <c r="D792" s="31">
        <f t="shared" si="30"/>
        <v>25.999192158827711</v>
      </c>
      <c r="E792" s="30"/>
      <c r="F792" s="30"/>
      <c r="G792" s="30"/>
      <c r="H792" s="32"/>
    </row>
    <row r="793" spans="1:8" x14ac:dyDescent="0.15">
      <c r="A793" s="28">
        <v>8729</v>
      </c>
      <c r="B793" s="29" t="s">
        <v>760</v>
      </c>
      <c r="C793" s="30">
        <v>46.94</v>
      </c>
      <c r="D793" s="31">
        <f t="shared" si="30"/>
        <v>24.000040903350495</v>
      </c>
      <c r="E793" s="30"/>
      <c r="F793" s="30"/>
      <c r="G793" s="30"/>
      <c r="H793" s="32"/>
    </row>
    <row r="794" spans="1:8" x14ac:dyDescent="0.15">
      <c r="A794" s="28">
        <v>6345</v>
      </c>
      <c r="B794" s="29" t="s">
        <v>569</v>
      </c>
      <c r="C794" s="30">
        <v>228.83</v>
      </c>
      <c r="D794" s="31">
        <f t="shared" si="30"/>
        <v>116.99892117413069</v>
      </c>
      <c r="E794" s="30"/>
      <c r="F794" s="30"/>
      <c r="G794" s="30"/>
      <c r="H794" s="32"/>
    </row>
    <row r="795" spans="1:8" x14ac:dyDescent="0.15">
      <c r="A795" s="28">
        <v>6343</v>
      </c>
      <c r="B795" s="29" t="s">
        <v>1155</v>
      </c>
      <c r="C795" s="30">
        <v>138.86000000000001</v>
      </c>
      <c r="D795" s="31">
        <f t="shared" si="30"/>
        <v>70.997990622906912</v>
      </c>
      <c r="E795" s="30"/>
      <c r="F795" s="30"/>
      <c r="G795" s="30"/>
      <c r="H795" s="32"/>
    </row>
    <row r="796" spans="1:8" x14ac:dyDescent="0.15">
      <c r="A796" s="28">
        <v>6350</v>
      </c>
      <c r="B796" s="29" t="s">
        <v>1156</v>
      </c>
      <c r="C796" s="30">
        <v>44.98</v>
      </c>
      <c r="D796" s="31">
        <f t="shared" si="30"/>
        <v>22.997908816205907</v>
      </c>
      <c r="E796" s="30"/>
      <c r="F796" s="30"/>
      <c r="G796" s="30"/>
      <c r="H796" s="32"/>
    </row>
    <row r="797" spans="1:8" x14ac:dyDescent="0.15">
      <c r="A797" s="28">
        <v>6309</v>
      </c>
      <c r="B797" s="29" t="s">
        <v>235</v>
      </c>
      <c r="C797" s="30">
        <v>199.49</v>
      </c>
      <c r="D797" s="31">
        <f t="shared" si="30"/>
        <v>101.99761737983363</v>
      </c>
      <c r="E797" s="30"/>
      <c r="F797" s="30"/>
      <c r="G797" s="30"/>
      <c r="H797" s="32"/>
    </row>
    <row r="798" spans="1:8" x14ac:dyDescent="0.15">
      <c r="A798" s="28">
        <v>6315</v>
      </c>
      <c r="B798" s="29" t="s">
        <v>823</v>
      </c>
      <c r="C798" s="30">
        <v>89.97</v>
      </c>
      <c r="D798" s="31">
        <f t="shared" si="30"/>
        <v>46.000930551223775</v>
      </c>
      <c r="E798" s="30"/>
      <c r="F798" s="30"/>
      <c r="G798" s="30"/>
      <c r="H798" s="32"/>
    </row>
    <row r="799" spans="1:8" x14ac:dyDescent="0.15">
      <c r="A799" s="28">
        <v>6338</v>
      </c>
      <c r="B799" s="29" t="s">
        <v>281</v>
      </c>
      <c r="C799" s="30">
        <v>56.72</v>
      </c>
      <c r="D799" s="31">
        <f t="shared" si="30"/>
        <v>29.000475501449511</v>
      </c>
      <c r="E799" s="30"/>
      <c r="F799" s="30"/>
      <c r="G799" s="30"/>
      <c r="H799" s="32"/>
    </row>
    <row r="800" spans="1:8" x14ac:dyDescent="0.15">
      <c r="A800" s="28">
        <v>6332</v>
      </c>
      <c r="B800" s="29" t="s">
        <v>289</v>
      </c>
      <c r="C800" s="30">
        <v>56.72</v>
      </c>
      <c r="D800" s="31">
        <f t="shared" si="30"/>
        <v>29.000475501449511</v>
      </c>
      <c r="E800" s="30"/>
      <c r="F800" s="30"/>
      <c r="G800" s="30"/>
      <c r="H800" s="32"/>
    </row>
    <row r="801" spans="1:8" x14ac:dyDescent="0.15">
      <c r="A801" s="28">
        <v>6331</v>
      </c>
      <c r="B801" s="29" t="s">
        <v>262</v>
      </c>
      <c r="C801" s="30">
        <v>127.13</v>
      </c>
      <c r="D801" s="31">
        <f t="shared" si="30"/>
        <v>65.00053685647525</v>
      </c>
      <c r="E801" s="30"/>
      <c r="F801" s="30"/>
      <c r="G801" s="30"/>
      <c r="H801" s="32"/>
    </row>
    <row r="802" spans="1:8" x14ac:dyDescent="0.15">
      <c r="A802" s="28">
        <v>6337</v>
      </c>
      <c r="B802" s="29" t="s">
        <v>283</v>
      </c>
      <c r="C802" s="30">
        <v>56.72</v>
      </c>
      <c r="D802" s="31">
        <f t="shared" si="30"/>
        <v>29.000475501449511</v>
      </c>
      <c r="E802" s="30"/>
      <c r="F802" s="30"/>
      <c r="G802" s="30"/>
      <c r="H802" s="32"/>
    </row>
    <row r="803" spans="1:8" x14ac:dyDescent="0.15">
      <c r="A803" s="28">
        <v>6336</v>
      </c>
      <c r="B803" s="29" t="s">
        <v>287</v>
      </c>
      <c r="C803" s="30">
        <v>127.13</v>
      </c>
      <c r="D803" s="31">
        <f t="shared" si="30"/>
        <v>65.00053685647525</v>
      </c>
      <c r="E803" s="30"/>
      <c r="F803" s="30"/>
      <c r="G803" s="30"/>
      <c r="H803" s="32"/>
    </row>
    <row r="804" spans="1:8" x14ac:dyDescent="0.15">
      <c r="A804" s="28">
        <v>6308</v>
      </c>
      <c r="B804" s="29" t="s">
        <v>236</v>
      </c>
      <c r="C804" s="30">
        <v>89.97</v>
      </c>
      <c r="D804" s="31">
        <f t="shared" si="30"/>
        <v>46.000930551223775</v>
      </c>
      <c r="E804" s="30"/>
      <c r="F804" s="30"/>
      <c r="G804" s="30"/>
      <c r="H804" s="32"/>
    </row>
    <row r="805" spans="1:8" x14ac:dyDescent="0.15">
      <c r="A805" s="28">
        <v>6346</v>
      </c>
      <c r="B805" s="29" t="s">
        <v>1157</v>
      </c>
      <c r="C805" s="30">
        <v>44.98</v>
      </c>
      <c r="D805" s="31">
        <f t="shared" si="30"/>
        <v>22.997908816205907</v>
      </c>
      <c r="E805" s="30"/>
      <c r="F805" s="30"/>
      <c r="G805" s="30"/>
      <c r="H805" s="32"/>
    </row>
    <row r="806" spans="1:8" x14ac:dyDescent="0.15">
      <c r="A806" s="28">
        <v>6312</v>
      </c>
      <c r="B806" s="29" t="s">
        <v>263</v>
      </c>
      <c r="C806" s="30">
        <v>72.37</v>
      </c>
      <c r="D806" s="31">
        <f t="shared" si="30"/>
        <v>37.002193442170338</v>
      </c>
      <c r="E806" s="30"/>
      <c r="F806" s="30"/>
      <c r="G806" s="30"/>
      <c r="H806" s="32"/>
    </row>
    <row r="807" spans="1:8" x14ac:dyDescent="0.15">
      <c r="A807" s="28">
        <v>6314</v>
      </c>
      <c r="B807" s="29" t="s">
        <v>266</v>
      </c>
      <c r="C807" s="30">
        <v>58.67</v>
      </c>
      <c r="D807" s="31">
        <f t="shared" si="30"/>
        <v>29.997494669782139</v>
      </c>
      <c r="E807" s="30"/>
      <c r="F807" s="30"/>
      <c r="G807" s="30"/>
      <c r="H807" s="32"/>
    </row>
    <row r="808" spans="1:8" x14ac:dyDescent="0.15">
      <c r="A808" s="28">
        <v>6348</v>
      </c>
      <c r="B808" s="29" t="s">
        <v>1158</v>
      </c>
      <c r="C808" s="30">
        <v>44.98</v>
      </c>
      <c r="D808" s="31">
        <f t="shared" si="30"/>
        <v>22.997908816205907</v>
      </c>
      <c r="E808" s="30"/>
      <c r="F808" s="30"/>
      <c r="G808" s="30"/>
      <c r="H808" s="32"/>
    </row>
    <row r="809" spans="1:8" x14ac:dyDescent="0.15">
      <c r="A809" s="28">
        <v>6349</v>
      </c>
      <c r="B809" s="29" t="s">
        <v>1159</v>
      </c>
      <c r="C809" s="30">
        <v>44.98</v>
      </c>
      <c r="D809" s="31">
        <f t="shared" si="30"/>
        <v>22.997908816205907</v>
      </c>
      <c r="E809" s="30"/>
      <c r="F809" s="30"/>
      <c r="G809" s="30"/>
      <c r="H809" s="32"/>
    </row>
    <row r="810" spans="1:8" x14ac:dyDescent="0.15">
      <c r="A810" s="28">
        <v>6329</v>
      </c>
      <c r="B810" s="29" t="s">
        <v>260</v>
      </c>
      <c r="C810" s="30">
        <v>93.88</v>
      </c>
      <c r="D810" s="31">
        <f t="shared" si="30"/>
        <v>48.00008180670099</v>
      </c>
      <c r="E810" s="30"/>
      <c r="F810" s="30"/>
      <c r="G810" s="30"/>
      <c r="H810" s="32"/>
    </row>
    <row r="811" spans="1:8" x14ac:dyDescent="0.15">
      <c r="A811" s="28">
        <v>6330</v>
      </c>
      <c r="B811" s="29" t="s">
        <v>261</v>
      </c>
      <c r="C811" s="30">
        <v>105.61</v>
      </c>
      <c r="D811" s="31">
        <f t="shared" si="30"/>
        <v>53.997535573132637</v>
      </c>
      <c r="E811" s="30"/>
      <c r="F811" s="30"/>
      <c r="G811" s="30"/>
      <c r="H811" s="32"/>
    </row>
    <row r="812" spans="1:8" x14ac:dyDescent="0.15">
      <c r="A812" s="28">
        <v>6333</v>
      </c>
      <c r="B812" s="29" t="s">
        <v>282</v>
      </c>
      <c r="C812" s="30">
        <v>56.72</v>
      </c>
      <c r="D812" s="31">
        <f t="shared" si="30"/>
        <v>29.000475501449511</v>
      </c>
      <c r="E812" s="30"/>
      <c r="F812" s="30"/>
      <c r="G812" s="30"/>
      <c r="H812" s="32"/>
    </row>
    <row r="813" spans="1:8" x14ac:dyDescent="0.15">
      <c r="A813" s="28">
        <v>6334</v>
      </c>
      <c r="B813" s="29" t="s">
        <v>288</v>
      </c>
      <c r="C813" s="30">
        <v>56.72</v>
      </c>
      <c r="D813" s="31">
        <f t="shared" si="30"/>
        <v>29.000475501449511</v>
      </c>
      <c r="E813" s="30"/>
      <c r="F813" s="30"/>
      <c r="G813" s="30"/>
      <c r="H813" s="32"/>
    </row>
    <row r="814" spans="1:8" x14ac:dyDescent="0.15">
      <c r="A814" s="28">
        <v>6335</v>
      </c>
      <c r="B814" s="29" t="s">
        <v>285</v>
      </c>
      <c r="C814" s="30">
        <v>72.37</v>
      </c>
      <c r="D814" s="31">
        <f t="shared" si="30"/>
        <v>37.002193442170338</v>
      </c>
      <c r="E814" s="30"/>
      <c r="F814" s="30"/>
      <c r="G814" s="30"/>
      <c r="H814" s="32"/>
    </row>
    <row r="815" spans="1:8" x14ac:dyDescent="0.15">
      <c r="A815" s="28">
        <v>6339</v>
      </c>
      <c r="B815" s="29" t="s">
        <v>286</v>
      </c>
      <c r="C815" s="30">
        <v>89.97</v>
      </c>
      <c r="D815" s="31">
        <f t="shared" si="30"/>
        <v>46.000930551223775</v>
      </c>
      <c r="E815" s="30"/>
      <c r="F815" s="30"/>
      <c r="G815" s="30"/>
      <c r="H815" s="32"/>
    </row>
    <row r="816" spans="1:8" x14ac:dyDescent="0.15">
      <c r="A816" s="28">
        <v>6340</v>
      </c>
      <c r="B816" s="29" t="s">
        <v>284</v>
      </c>
      <c r="C816" s="30">
        <v>127.13</v>
      </c>
      <c r="D816" s="31">
        <f t="shared" si="30"/>
        <v>65.00053685647525</v>
      </c>
      <c r="E816" s="30"/>
      <c r="F816" s="30"/>
      <c r="G816" s="30"/>
      <c r="H816" s="32"/>
    </row>
    <row r="817" spans="1:8" x14ac:dyDescent="0.15">
      <c r="A817" s="28">
        <v>6341</v>
      </c>
      <c r="B817" s="29" t="s">
        <v>290</v>
      </c>
      <c r="C817" s="30">
        <v>78.23</v>
      </c>
      <c r="D817" s="31">
        <f t="shared" si="30"/>
        <v>39.998363865980174</v>
      </c>
      <c r="E817" s="30"/>
      <c r="F817" s="30"/>
      <c r="G817" s="30"/>
      <c r="H817" s="32"/>
    </row>
    <row r="818" spans="1:8" x14ac:dyDescent="0.15">
      <c r="A818" s="28">
        <v>6342</v>
      </c>
      <c r="B818" s="29" t="s">
        <v>280</v>
      </c>
      <c r="C818" s="30">
        <v>125.17</v>
      </c>
      <c r="D818" s="31">
        <f t="shared" si="30"/>
        <v>63.998404769330669</v>
      </c>
      <c r="E818" s="30"/>
      <c r="F818" s="30"/>
      <c r="G818" s="30"/>
      <c r="H818" s="32"/>
    </row>
    <row r="819" spans="1:8" x14ac:dyDescent="0.15">
      <c r="A819" s="28">
        <v>6347</v>
      </c>
      <c r="B819" s="29" t="s">
        <v>1160</v>
      </c>
      <c r="C819" s="30">
        <v>44.98</v>
      </c>
      <c r="D819" s="31">
        <f t="shared" si="30"/>
        <v>22.997908816205907</v>
      </c>
      <c r="E819" s="30"/>
      <c r="F819" s="30"/>
      <c r="G819" s="30"/>
      <c r="H819" s="32"/>
    </row>
    <row r="820" spans="1:8" ht="22.5" x14ac:dyDescent="0.15">
      <c r="A820" s="28">
        <v>6344</v>
      </c>
      <c r="B820" s="29" t="s">
        <v>1161</v>
      </c>
      <c r="C820" s="30">
        <v>191.67</v>
      </c>
      <c r="D820" s="31">
        <f t="shared" si="30"/>
        <v>97.999314868879196</v>
      </c>
      <c r="E820" s="30"/>
      <c r="F820" s="30"/>
      <c r="G820" s="30"/>
      <c r="H820" s="32"/>
    </row>
    <row r="821" spans="1:8" x14ac:dyDescent="0.15">
      <c r="A821" s="28">
        <v>6304</v>
      </c>
      <c r="B821" s="29" t="s">
        <v>237</v>
      </c>
      <c r="C821" s="30">
        <v>74.319999999999993</v>
      </c>
      <c r="D821" s="31">
        <f t="shared" si="30"/>
        <v>37.999212610502958</v>
      </c>
      <c r="E821" s="30"/>
      <c r="F821" s="30"/>
      <c r="G821" s="30"/>
      <c r="H821" s="32"/>
    </row>
    <row r="822" spans="1:8" x14ac:dyDescent="0.15">
      <c r="A822" s="28">
        <v>8716</v>
      </c>
      <c r="B822" s="29" t="s">
        <v>336</v>
      </c>
      <c r="C822" s="30">
        <v>46.94</v>
      </c>
      <c r="D822" s="31">
        <f t="shared" si="30"/>
        <v>24.000040903350495</v>
      </c>
      <c r="E822" s="30"/>
      <c r="F822" s="30"/>
      <c r="G822" s="30"/>
      <c r="H822" s="32"/>
    </row>
    <row r="823" spans="1:8" x14ac:dyDescent="0.15">
      <c r="A823" s="28">
        <v>6305</v>
      </c>
      <c r="B823" s="29" t="s">
        <v>238</v>
      </c>
      <c r="C823" s="30">
        <v>74.319999999999993</v>
      </c>
      <c r="D823" s="31">
        <f t="shared" si="30"/>
        <v>37.999212610502958</v>
      </c>
      <c r="E823" s="30"/>
      <c r="F823" s="30"/>
      <c r="G823" s="30"/>
      <c r="H823" s="32"/>
    </row>
    <row r="824" spans="1:8" x14ac:dyDescent="0.15">
      <c r="A824" s="28">
        <v>6306</v>
      </c>
      <c r="B824" s="29" t="s">
        <v>239</v>
      </c>
      <c r="C824" s="30">
        <v>115.39</v>
      </c>
      <c r="D824" s="31">
        <f t="shared" si="30"/>
        <v>58.99797017123165</v>
      </c>
      <c r="E824" s="30"/>
      <c r="F824" s="30"/>
      <c r="G824" s="30"/>
      <c r="H824" s="32"/>
    </row>
    <row r="825" spans="1:8" x14ac:dyDescent="0.15">
      <c r="A825" s="28">
        <v>6307</v>
      </c>
      <c r="B825" s="29" t="s">
        <v>1162</v>
      </c>
      <c r="C825" s="30">
        <v>127.13</v>
      </c>
      <c r="D825" s="31">
        <f t="shared" si="30"/>
        <v>65.00053685647525</v>
      </c>
      <c r="E825" s="30"/>
      <c r="F825" s="30"/>
      <c r="G825" s="30"/>
      <c r="H825" s="32"/>
    </row>
    <row r="826" spans="1:8" x14ac:dyDescent="0.15">
      <c r="A826" s="28">
        <v>5203</v>
      </c>
      <c r="B826" s="29" t="s">
        <v>1163</v>
      </c>
      <c r="C826" s="30">
        <v>31.29</v>
      </c>
      <c r="D826" s="31">
        <f t="shared" si="30"/>
        <v>15.998322962629675</v>
      </c>
      <c r="E826" s="30"/>
      <c r="F826" s="30"/>
      <c r="G826" s="30"/>
      <c r="H826" s="32"/>
    </row>
    <row r="827" spans="1:8" x14ac:dyDescent="0.15">
      <c r="A827" s="28">
        <v>5196</v>
      </c>
      <c r="B827" s="29" t="s">
        <v>675</v>
      </c>
      <c r="C827" s="30">
        <v>27.38</v>
      </c>
      <c r="D827" s="31">
        <f t="shared" si="30"/>
        <v>13.999171707152462</v>
      </c>
      <c r="E827" s="30"/>
      <c r="F827" s="30"/>
      <c r="G827" s="30"/>
      <c r="H827" s="32"/>
    </row>
    <row r="828" spans="1:8" x14ac:dyDescent="0.15">
      <c r="A828" s="28">
        <v>6325</v>
      </c>
      <c r="B828" s="29" t="s">
        <v>240</v>
      </c>
      <c r="C828" s="30">
        <v>58.67</v>
      </c>
      <c r="D828" s="31">
        <f t="shared" si="30"/>
        <v>29.997494669782139</v>
      </c>
      <c r="E828" s="30"/>
      <c r="F828" s="30"/>
      <c r="G828" s="30"/>
      <c r="H828" s="32"/>
    </row>
    <row r="829" spans="1:8" ht="22.5" x14ac:dyDescent="0.15">
      <c r="A829" s="28">
        <v>6327</v>
      </c>
      <c r="B829" s="29" t="s">
        <v>241</v>
      </c>
      <c r="C829" s="30">
        <v>115.39</v>
      </c>
      <c r="D829" s="31">
        <f t="shared" si="30"/>
        <v>58.99797017123165</v>
      </c>
      <c r="E829" s="30"/>
      <c r="F829" s="30"/>
      <c r="G829" s="30"/>
      <c r="H829" s="32"/>
    </row>
    <row r="830" spans="1:8" x14ac:dyDescent="0.15">
      <c r="A830" s="28">
        <v>6233</v>
      </c>
      <c r="B830" s="29" t="s">
        <v>57</v>
      </c>
      <c r="C830" s="30">
        <v>13.69</v>
      </c>
      <c r="D830" s="31">
        <f t="shared" si="30"/>
        <v>6.9995858535762308</v>
      </c>
      <c r="E830" s="30"/>
      <c r="F830" s="30"/>
      <c r="G830" s="30"/>
      <c r="H830" s="32"/>
    </row>
    <row r="831" spans="1:8" x14ac:dyDescent="0.15">
      <c r="A831" s="28">
        <v>6316</v>
      </c>
      <c r="B831" s="29" t="s">
        <v>242</v>
      </c>
      <c r="C831" s="30">
        <v>54.76</v>
      </c>
      <c r="D831" s="31">
        <f t="shared" si="30"/>
        <v>27.998343414304923</v>
      </c>
      <c r="E831" s="30"/>
      <c r="F831" s="30"/>
      <c r="G831" s="30"/>
      <c r="H831" s="32"/>
    </row>
    <row r="832" spans="1:8" x14ac:dyDescent="0.15">
      <c r="A832" s="28">
        <v>6317</v>
      </c>
      <c r="B832" s="29" t="s">
        <v>243</v>
      </c>
      <c r="C832" s="30">
        <v>84.1</v>
      </c>
      <c r="D832" s="31">
        <f t="shared" si="30"/>
        <v>42.999647208601971</v>
      </c>
      <c r="E832" s="30"/>
      <c r="F832" s="30"/>
      <c r="G832" s="30"/>
      <c r="H832" s="32"/>
    </row>
    <row r="833" spans="1:8" x14ac:dyDescent="0.15">
      <c r="A833" s="28">
        <v>6324</v>
      </c>
      <c r="B833" s="29" t="s">
        <v>244</v>
      </c>
      <c r="C833" s="30">
        <v>58.67</v>
      </c>
      <c r="D833" s="31">
        <f t="shared" si="30"/>
        <v>29.997494669782139</v>
      </c>
      <c r="E833" s="30"/>
      <c r="F833" s="30"/>
      <c r="G833" s="30"/>
      <c r="H833" s="32"/>
    </row>
    <row r="834" spans="1:8" x14ac:dyDescent="0.15">
      <c r="A834" s="28">
        <v>8717</v>
      </c>
      <c r="B834" s="29" t="s">
        <v>92</v>
      </c>
      <c r="C834" s="30">
        <v>25.43</v>
      </c>
      <c r="D834" s="31">
        <f t="shared" si="30"/>
        <v>13.002152538819836</v>
      </c>
      <c r="E834" s="30"/>
      <c r="F834" s="30"/>
      <c r="G834" s="30"/>
      <c r="H834" s="32"/>
    </row>
    <row r="835" spans="1:8" x14ac:dyDescent="0.15">
      <c r="A835" s="28">
        <v>6320</v>
      </c>
      <c r="B835" s="29" t="s">
        <v>245</v>
      </c>
      <c r="C835" s="30">
        <v>93.88</v>
      </c>
      <c r="D835" s="31">
        <f t="shared" ref="D835:D855" si="31">C835/1.95583</f>
        <v>48.00008180670099</v>
      </c>
      <c r="E835" s="30"/>
      <c r="F835" s="30"/>
      <c r="G835" s="30"/>
      <c r="H835" s="32"/>
    </row>
    <row r="836" spans="1:8" x14ac:dyDescent="0.15">
      <c r="A836" s="28">
        <v>8662</v>
      </c>
      <c r="B836" s="29" t="s">
        <v>475</v>
      </c>
      <c r="C836" s="30">
        <v>39.119999999999997</v>
      </c>
      <c r="D836" s="31">
        <f t="shared" si="31"/>
        <v>20.001738392396067</v>
      </c>
      <c r="E836" s="30"/>
      <c r="F836" s="30"/>
      <c r="G836" s="30"/>
      <c r="H836" s="32"/>
    </row>
    <row r="837" spans="1:8" x14ac:dyDescent="0.15">
      <c r="A837" s="28">
        <v>6321</v>
      </c>
      <c r="B837" s="29" t="s">
        <v>246</v>
      </c>
      <c r="C837" s="30">
        <v>125.17</v>
      </c>
      <c r="D837" s="31">
        <f t="shared" si="31"/>
        <v>63.998404769330669</v>
      </c>
      <c r="E837" s="30"/>
      <c r="F837" s="30"/>
      <c r="G837" s="30"/>
      <c r="H837" s="32"/>
    </row>
    <row r="838" spans="1:8" x14ac:dyDescent="0.15">
      <c r="A838" s="28">
        <v>6318</v>
      </c>
      <c r="B838" s="29" t="s">
        <v>247</v>
      </c>
      <c r="C838" s="30">
        <v>58.67</v>
      </c>
      <c r="D838" s="31">
        <f t="shared" si="31"/>
        <v>29.997494669782139</v>
      </c>
      <c r="E838" s="30"/>
      <c r="F838" s="30"/>
      <c r="G838" s="30"/>
      <c r="H838" s="32"/>
    </row>
    <row r="839" spans="1:8" x14ac:dyDescent="0.15">
      <c r="A839" s="28">
        <v>6319</v>
      </c>
      <c r="B839" s="29" t="s">
        <v>248</v>
      </c>
      <c r="C839" s="30">
        <v>72.37</v>
      </c>
      <c r="D839" s="31">
        <f t="shared" si="31"/>
        <v>37.002193442170338</v>
      </c>
      <c r="E839" s="30"/>
      <c r="F839" s="30"/>
      <c r="G839" s="30"/>
      <c r="H839" s="32"/>
    </row>
    <row r="840" spans="1:8" x14ac:dyDescent="0.15">
      <c r="A840" s="28">
        <v>6310</v>
      </c>
      <c r="B840" s="29" t="s">
        <v>264</v>
      </c>
      <c r="C840" s="30">
        <v>58.67</v>
      </c>
      <c r="D840" s="31">
        <f t="shared" si="31"/>
        <v>29.997494669782139</v>
      </c>
      <c r="E840" s="30"/>
      <c r="F840" s="30"/>
      <c r="G840" s="30"/>
      <c r="H840" s="32"/>
    </row>
    <row r="841" spans="1:8" x14ac:dyDescent="0.15">
      <c r="A841" s="28">
        <v>6353</v>
      </c>
      <c r="B841" s="29" t="s">
        <v>249</v>
      </c>
      <c r="C841" s="30">
        <v>84.1</v>
      </c>
      <c r="D841" s="31">
        <f t="shared" si="31"/>
        <v>42.999647208601971</v>
      </c>
      <c r="E841" s="30"/>
      <c r="F841" s="30"/>
      <c r="G841" s="30"/>
      <c r="H841" s="32"/>
    </row>
    <row r="842" spans="1:8" x14ac:dyDescent="0.15">
      <c r="A842" s="28">
        <v>6354</v>
      </c>
      <c r="B842" s="29" t="s">
        <v>250</v>
      </c>
      <c r="C842" s="30">
        <v>148.63999999999999</v>
      </c>
      <c r="D842" s="31">
        <f t="shared" si="31"/>
        <v>75.998425221005917</v>
      </c>
      <c r="E842" s="30"/>
      <c r="F842" s="30"/>
      <c r="G842" s="30"/>
      <c r="H842" s="32"/>
    </row>
    <row r="843" spans="1:8" x14ac:dyDescent="0.15">
      <c r="A843" s="28">
        <v>6311</v>
      </c>
      <c r="B843" s="29" t="s">
        <v>265</v>
      </c>
      <c r="C843" s="30">
        <v>58.67</v>
      </c>
      <c r="D843" s="31">
        <f t="shared" si="31"/>
        <v>29.997494669782139</v>
      </c>
      <c r="E843" s="30"/>
      <c r="F843" s="30"/>
      <c r="G843" s="30"/>
      <c r="H843" s="32"/>
    </row>
    <row r="844" spans="1:8" x14ac:dyDescent="0.15">
      <c r="A844" s="28">
        <v>6355</v>
      </c>
      <c r="B844" s="29" t="s">
        <v>251</v>
      </c>
      <c r="C844" s="30">
        <v>84.1</v>
      </c>
      <c r="D844" s="31">
        <f t="shared" si="31"/>
        <v>42.999647208601971</v>
      </c>
      <c r="E844" s="30"/>
      <c r="F844" s="30"/>
      <c r="G844" s="30"/>
      <c r="H844" s="32"/>
    </row>
    <row r="845" spans="1:8" x14ac:dyDescent="0.15">
      <c r="A845" s="28">
        <v>6356</v>
      </c>
      <c r="B845" s="29" t="s">
        <v>252</v>
      </c>
      <c r="C845" s="30">
        <v>127.13</v>
      </c>
      <c r="D845" s="31">
        <f t="shared" si="31"/>
        <v>65.00053685647525</v>
      </c>
      <c r="E845" s="30"/>
      <c r="F845" s="30"/>
      <c r="G845" s="30"/>
      <c r="H845" s="32"/>
    </row>
    <row r="846" spans="1:8" x14ac:dyDescent="0.15">
      <c r="A846" s="28">
        <v>6351</v>
      </c>
      <c r="B846" s="29" t="s">
        <v>253</v>
      </c>
      <c r="C846" s="30">
        <v>84.1</v>
      </c>
      <c r="D846" s="31">
        <f t="shared" si="31"/>
        <v>42.999647208601971</v>
      </c>
      <c r="E846" s="30"/>
      <c r="F846" s="30"/>
      <c r="G846" s="30"/>
      <c r="H846" s="32"/>
    </row>
    <row r="847" spans="1:8" x14ac:dyDescent="0.15">
      <c r="A847" s="28">
        <v>6352</v>
      </c>
      <c r="B847" s="29" t="s">
        <v>254</v>
      </c>
      <c r="C847" s="30">
        <v>127.13</v>
      </c>
      <c r="D847" s="31">
        <f t="shared" si="31"/>
        <v>65.00053685647525</v>
      </c>
      <c r="E847" s="30"/>
      <c r="F847" s="30"/>
      <c r="G847" s="30"/>
      <c r="H847" s="32"/>
    </row>
    <row r="848" spans="1:8" x14ac:dyDescent="0.15">
      <c r="A848" s="28">
        <v>6313</v>
      </c>
      <c r="B848" s="29" t="s">
        <v>255</v>
      </c>
      <c r="C848" s="30">
        <v>58.67</v>
      </c>
      <c r="D848" s="31">
        <f t="shared" si="31"/>
        <v>29.997494669782139</v>
      </c>
      <c r="E848" s="30"/>
      <c r="F848" s="30"/>
      <c r="G848" s="30"/>
      <c r="H848" s="32"/>
    </row>
    <row r="849" spans="1:8" x14ac:dyDescent="0.15">
      <c r="A849" s="28">
        <v>6322</v>
      </c>
      <c r="B849" s="29" t="s">
        <v>256</v>
      </c>
      <c r="C849" s="30">
        <v>58.67</v>
      </c>
      <c r="D849" s="31">
        <f t="shared" si="31"/>
        <v>29.997494669782139</v>
      </c>
      <c r="E849" s="30"/>
      <c r="F849" s="30"/>
      <c r="G849" s="30"/>
      <c r="H849" s="32"/>
    </row>
    <row r="850" spans="1:8" x14ac:dyDescent="0.15">
      <c r="A850" s="28">
        <v>6323</v>
      </c>
      <c r="B850" s="29" t="s">
        <v>257</v>
      </c>
      <c r="C850" s="30">
        <v>58.67</v>
      </c>
      <c r="D850" s="31">
        <f t="shared" si="31"/>
        <v>29.997494669782139</v>
      </c>
      <c r="E850" s="30"/>
      <c r="F850" s="30"/>
      <c r="G850" s="30"/>
      <c r="H850" s="32"/>
    </row>
    <row r="851" spans="1:8" x14ac:dyDescent="0.15">
      <c r="A851" s="28">
        <v>6326</v>
      </c>
      <c r="B851" s="29" t="s">
        <v>258</v>
      </c>
      <c r="C851" s="30">
        <v>89.97</v>
      </c>
      <c r="D851" s="31">
        <f t="shared" si="31"/>
        <v>46.000930551223775</v>
      </c>
      <c r="E851" s="30"/>
      <c r="F851" s="30"/>
      <c r="G851" s="30"/>
      <c r="H851" s="32"/>
    </row>
    <row r="852" spans="1:8" x14ac:dyDescent="0.15">
      <c r="A852" s="28">
        <v>6328</v>
      </c>
      <c r="B852" s="29" t="s">
        <v>259</v>
      </c>
      <c r="C852" s="30">
        <v>72.37</v>
      </c>
      <c r="D852" s="31">
        <f t="shared" si="31"/>
        <v>37.002193442170338</v>
      </c>
      <c r="E852" s="30"/>
      <c r="F852" s="30"/>
      <c r="G852" s="30"/>
      <c r="H852" s="32"/>
    </row>
    <row r="853" spans="1:8" x14ac:dyDescent="0.15">
      <c r="A853" s="28">
        <v>9704</v>
      </c>
      <c r="B853" s="29" t="s">
        <v>83</v>
      </c>
      <c r="C853" s="30">
        <v>1310.4100000000001</v>
      </c>
      <c r="D853" s="31">
        <f t="shared" si="31"/>
        <v>670.00199403833676</v>
      </c>
      <c r="E853" s="30"/>
      <c r="F853" s="30"/>
      <c r="G853" s="30"/>
      <c r="H853" s="32"/>
    </row>
    <row r="854" spans="1:8" x14ac:dyDescent="0.15">
      <c r="A854" s="28">
        <v>9705</v>
      </c>
      <c r="B854" s="29" t="s">
        <v>84</v>
      </c>
      <c r="C854" s="30">
        <v>2004.73</v>
      </c>
      <c r="D854" s="31">
        <f t="shared" si="31"/>
        <v>1025.0021729904952</v>
      </c>
      <c r="E854" s="30"/>
      <c r="F854" s="30"/>
      <c r="G854" s="30"/>
      <c r="H854" s="32"/>
    </row>
    <row r="855" spans="1:8" x14ac:dyDescent="0.15">
      <c r="A855" s="28">
        <v>9706</v>
      </c>
      <c r="B855" s="29" t="s">
        <v>118</v>
      </c>
      <c r="C855" s="30">
        <v>2347</v>
      </c>
      <c r="D855" s="31">
        <f t="shared" si="31"/>
        <v>1200.0020451675248</v>
      </c>
      <c r="E855" s="30"/>
      <c r="F855" s="30"/>
      <c r="G855" s="30"/>
      <c r="H855" s="32"/>
    </row>
    <row r="856" spans="1:8" x14ac:dyDescent="0.25">
      <c r="A856" s="72" t="s">
        <v>1164</v>
      </c>
      <c r="B856" s="73"/>
      <c r="C856" s="43"/>
      <c r="D856" s="43"/>
      <c r="E856" s="43"/>
      <c r="F856" s="43"/>
      <c r="G856" s="43"/>
      <c r="H856" s="44"/>
    </row>
    <row r="857" spans="1:8" x14ac:dyDescent="0.15">
      <c r="A857" s="28">
        <v>6215</v>
      </c>
      <c r="B857" s="29" t="s">
        <v>40</v>
      </c>
      <c r="C857" s="30">
        <v>25.43</v>
      </c>
      <c r="D857" s="31">
        <f t="shared" ref="D857" si="32">C857/1.95583</f>
        <v>13.002152538819836</v>
      </c>
      <c r="E857" s="30"/>
      <c r="F857" s="30"/>
      <c r="G857" s="30"/>
      <c r="H857" s="32"/>
    </row>
    <row r="858" spans="1:8" x14ac:dyDescent="0.25">
      <c r="A858" s="72" t="s">
        <v>1165</v>
      </c>
      <c r="B858" s="73"/>
      <c r="C858" s="43"/>
      <c r="D858" s="43"/>
      <c r="E858" s="43"/>
      <c r="F858" s="43"/>
      <c r="G858" s="43"/>
      <c r="H858" s="44"/>
    </row>
    <row r="859" spans="1:8" x14ac:dyDescent="0.15">
      <c r="A859" s="28">
        <v>5814</v>
      </c>
      <c r="B859" s="29" t="s">
        <v>622</v>
      </c>
      <c r="C859" s="30">
        <v>65.52</v>
      </c>
      <c r="D859" s="31">
        <f t="shared" ref="D859" si="33">C859/1.95583</f>
        <v>33.499844055976233</v>
      </c>
      <c r="E859" s="30"/>
      <c r="F859" s="30"/>
      <c r="G859" s="30"/>
      <c r="H859" s="32"/>
    </row>
    <row r="860" spans="1:8" x14ac:dyDescent="0.25">
      <c r="A860" s="72" t="s">
        <v>1166</v>
      </c>
      <c r="B860" s="73"/>
      <c r="C860" s="43"/>
      <c r="D860" s="43"/>
      <c r="E860" s="43"/>
      <c r="F860" s="43"/>
      <c r="G860" s="43"/>
      <c r="H860" s="44"/>
    </row>
    <row r="861" spans="1:8" x14ac:dyDescent="0.15">
      <c r="A861" s="28">
        <v>6209</v>
      </c>
      <c r="B861" s="29" t="s">
        <v>1167</v>
      </c>
      <c r="C861" s="30">
        <v>33.25</v>
      </c>
      <c r="D861" s="31">
        <f t="shared" ref="D861:D863" si="34">C861/1.95583</f>
        <v>17.000455049774263</v>
      </c>
      <c r="E861" s="30"/>
      <c r="F861" s="30"/>
      <c r="G861" s="30"/>
      <c r="H861" s="32"/>
    </row>
    <row r="862" spans="1:8" x14ac:dyDescent="0.15">
      <c r="A862" s="28">
        <v>5680</v>
      </c>
      <c r="B862" s="29" t="s">
        <v>119</v>
      </c>
      <c r="C862" s="30">
        <v>31.29</v>
      </c>
      <c r="D862" s="31">
        <f t="shared" si="34"/>
        <v>15.998322962629675</v>
      </c>
      <c r="E862" s="30"/>
      <c r="F862" s="30"/>
      <c r="G862" s="30"/>
      <c r="H862" s="32"/>
    </row>
    <row r="863" spans="1:8" x14ac:dyDescent="0.15">
      <c r="A863" s="28">
        <v>8819</v>
      </c>
      <c r="B863" s="29" t="s">
        <v>753</v>
      </c>
      <c r="C863" s="30">
        <v>56.72</v>
      </c>
      <c r="D863" s="31">
        <f t="shared" si="34"/>
        <v>29.000475501449511</v>
      </c>
      <c r="E863" s="30"/>
      <c r="F863" s="30"/>
      <c r="G863" s="30"/>
      <c r="H863" s="32"/>
    </row>
    <row r="864" spans="1:8" x14ac:dyDescent="0.25">
      <c r="A864" s="72" t="s">
        <v>1168</v>
      </c>
      <c r="B864" s="73"/>
      <c r="C864" s="43"/>
      <c r="D864" s="43"/>
      <c r="E864" s="43"/>
      <c r="F864" s="43"/>
      <c r="G864" s="43"/>
      <c r="H864" s="44"/>
    </row>
    <row r="865" spans="1:8" x14ac:dyDescent="0.15">
      <c r="A865" s="28">
        <v>5139</v>
      </c>
      <c r="B865" s="29" t="s">
        <v>783</v>
      </c>
      <c r="C865" s="30">
        <v>6.36</v>
      </c>
      <c r="D865" s="31">
        <f t="shared" ref="D865" si="35">C865/1.95583</f>
        <v>3.2518163644079499</v>
      </c>
      <c r="E865" s="30"/>
      <c r="F865" s="30"/>
      <c r="G865" s="30"/>
      <c r="H865" s="32"/>
    </row>
    <row r="866" spans="1:8" x14ac:dyDescent="0.25">
      <c r="A866" s="72" t="s">
        <v>1169</v>
      </c>
      <c r="B866" s="73"/>
      <c r="C866" s="43"/>
      <c r="D866" s="43"/>
      <c r="E866" s="43"/>
      <c r="F866" s="43"/>
      <c r="G866" s="43"/>
      <c r="H866" s="44"/>
    </row>
    <row r="867" spans="1:8" x14ac:dyDescent="0.15">
      <c r="A867" s="28">
        <v>8667</v>
      </c>
      <c r="B867" s="29" t="s">
        <v>1170</v>
      </c>
      <c r="C867" s="30">
        <v>88.01</v>
      </c>
      <c r="D867" s="31">
        <f t="shared" ref="D867:D875" si="36">C867/1.95583</f>
        <v>44.998798464079194</v>
      </c>
      <c r="E867" s="30"/>
      <c r="F867" s="30"/>
      <c r="G867" s="30"/>
      <c r="H867" s="32"/>
    </row>
    <row r="868" spans="1:8" x14ac:dyDescent="0.15">
      <c r="A868" s="28">
        <v>6211</v>
      </c>
      <c r="B868" s="29" t="s">
        <v>1171</v>
      </c>
      <c r="C868" s="30">
        <v>88.01</v>
      </c>
      <c r="D868" s="31">
        <f t="shared" si="36"/>
        <v>44.998798464079194</v>
      </c>
      <c r="E868" s="30"/>
      <c r="F868" s="30"/>
      <c r="G868" s="30"/>
      <c r="H868" s="32"/>
    </row>
    <row r="869" spans="1:8" x14ac:dyDescent="0.15">
      <c r="A869" s="28">
        <v>13259</v>
      </c>
      <c r="B869" s="29" t="s">
        <v>1172</v>
      </c>
      <c r="C869" s="30">
        <v>109.53</v>
      </c>
      <c r="D869" s="31">
        <f t="shared" si="36"/>
        <v>56.001799747421813</v>
      </c>
      <c r="E869" s="30"/>
      <c r="F869" s="30"/>
      <c r="G869" s="30"/>
      <c r="H869" s="32"/>
    </row>
    <row r="870" spans="1:8" x14ac:dyDescent="0.15">
      <c r="A870" s="28">
        <v>13642</v>
      </c>
      <c r="B870" s="29" t="s">
        <v>1173</v>
      </c>
      <c r="C870" s="30">
        <v>33.25</v>
      </c>
      <c r="D870" s="31">
        <f t="shared" si="36"/>
        <v>17.000455049774263</v>
      </c>
      <c r="E870" s="30"/>
      <c r="F870" s="30"/>
      <c r="G870" s="30"/>
      <c r="H870" s="32"/>
    </row>
    <row r="871" spans="1:8" x14ac:dyDescent="0.15">
      <c r="A871" s="28">
        <v>13643</v>
      </c>
      <c r="B871" s="29" t="s">
        <v>1174</v>
      </c>
      <c r="C871" s="30">
        <v>54.76</v>
      </c>
      <c r="D871" s="31">
        <f t="shared" si="36"/>
        <v>27.998343414304923</v>
      </c>
      <c r="E871" s="30"/>
      <c r="F871" s="30"/>
      <c r="G871" s="30"/>
      <c r="H871" s="32"/>
    </row>
    <row r="872" spans="1:8" x14ac:dyDescent="0.15">
      <c r="A872" s="28">
        <v>13658</v>
      </c>
      <c r="B872" s="29" t="s">
        <v>1175</v>
      </c>
      <c r="C872" s="30">
        <v>33.25</v>
      </c>
      <c r="D872" s="31">
        <f t="shared" si="36"/>
        <v>17.000455049774263</v>
      </c>
      <c r="E872" s="30"/>
      <c r="F872" s="30"/>
      <c r="G872" s="30"/>
      <c r="H872" s="32"/>
    </row>
    <row r="873" spans="1:8" x14ac:dyDescent="0.15">
      <c r="A873" s="28">
        <v>8752</v>
      </c>
      <c r="B873" s="29" t="s">
        <v>1176</v>
      </c>
      <c r="C873" s="30">
        <v>66.5</v>
      </c>
      <c r="D873" s="31">
        <f t="shared" si="36"/>
        <v>34.000910099548527</v>
      </c>
      <c r="E873" s="30"/>
      <c r="F873" s="30"/>
      <c r="G873" s="30"/>
      <c r="H873" s="32"/>
    </row>
    <row r="874" spans="1:8" x14ac:dyDescent="0.15">
      <c r="A874" s="28">
        <v>8751</v>
      </c>
      <c r="B874" s="29" t="s">
        <v>665</v>
      </c>
      <c r="C874" s="30">
        <v>88.01</v>
      </c>
      <c r="D874" s="31">
        <f t="shared" si="36"/>
        <v>44.998798464079194</v>
      </c>
      <c r="E874" s="30"/>
      <c r="F874" s="30"/>
      <c r="G874" s="30"/>
      <c r="H874" s="32"/>
    </row>
    <row r="875" spans="1:8" x14ac:dyDescent="0.15">
      <c r="A875" s="28">
        <v>5623</v>
      </c>
      <c r="B875" s="29" t="s">
        <v>1177</v>
      </c>
      <c r="C875" s="30">
        <v>191.67</v>
      </c>
      <c r="D875" s="31">
        <f t="shared" si="36"/>
        <v>97.999314868879196</v>
      </c>
      <c r="E875" s="30"/>
      <c r="F875" s="30"/>
      <c r="G875" s="30"/>
      <c r="H875" s="32"/>
    </row>
    <row r="876" spans="1:8" x14ac:dyDescent="0.25">
      <c r="A876" s="72" t="s">
        <v>1178</v>
      </c>
      <c r="B876" s="73"/>
      <c r="C876" s="43"/>
      <c r="D876" s="43"/>
      <c r="E876" s="43"/>
      <c r="F876" s="43"/>
      <c r="G876" s="43"/>
      <c r="H876" s="44"/>
    </row>
    <row r="877" spans="1:8" x14ac:dyDescent="0.15">
      <c r="A877" s="28">
        <v>13080</v>
      </c>
      <c r="B877" s="29" t="s">
        <v>1179</v>
      </c>
      <c r="C877" s="30">
        <v>488.96</v>
      </c>
      <c r="D877" s="31">
        <f t="shared" ref="D877:D940" si="37">C877/1.95583</f>
        <v>250.00127822970299</v>
      </c>
      <c r="E877" s="30"/>
      <c r="F877" s="30"/>
      <c r="G877" s="30"/>
      <c r="H877" s="32"/>
    </row>
    <row r="878" spans="1:8" x14ac:dyDescent="0.15">
      <c r="A878" s="28">
        <v>13088</v>
      </c>
      <c r="B878" s="29" t="s">
        <v>1180</v>
      </c>
      <c r="C878" s="30">
        <v>1369.08</v>
      </c>
      <c r="D878" s="31">
        <f t="shared" si="37"/>
        <v>699.99948870811875</v>
      </c>
      <c r="E878" s="30"/>
      <c r="F878" s="30"/>
      <c r="G878" s="30"/>
      <c r="H878" s="32"/>
    </row>
    <row r="879" spans="1:8" x14ac:dyDescent="0.15">
      <c r="A879" s="28">
        <v>13090</v>
      </c>
      <c r="B879" s="29" t="s">
        <v>1181</v>
      </c>
      <c r="C879" s="30">
        <v>1193.06</v>
      </c>
      <c r="D879" s="31">
        <f t="shared" si="37"/>
        <v>610.00189177996037</v>
      </c>
      <c r="E879" s="30"/>
      <c r="F879" s="30"/>
      <c r="G879" s="30"/>
      <c r="H879" s="32"/>
    </row>
    <row r="880" spans="1:8" x14ac:dyDescent="0.15">
      <c r="A880" s="28">
        <v>13089</v>
      </c>
      <c r="B880" s="29" t="s">
        <v>1182</v>
      </c>
      <c r="C880" s="30">
        <v>664.98</v>
      </c>
      <c r="D880" s="31">
        <f t="shared" si="37"/>
        <v>339.99887515786139</v>
      </c>
      <c r="E880" s="30"/>
      <c r="F880" s="30"/>
      <c r="G880" s="30"/>
      <c r="H880" s="32"/>
    </row>
    <row r="881" spans="1:8" x14ac:dyDescent="0.15">
      <c r="A881" s="28">
        <v>13091</v>
      </c>
      <c r="B881" s="29" t="s">
        <v>1183</v>
      </c>
      <c r="C881" s="30">
        <v>762.77</v>
      </c>
      <c r="D881" s="31">
        <f t="shared" si="37"/>
        <v>389.99810822003957</v>
      </c>
      <c r="E881" s="30"/>
      <c r="F881" s="30"/>
      <c r="G881" s="30"/>
      <c r="H881" s="32"/>
    </row>
    <row r="882" spans="1:8" x14ac:dyDescent="0.15">
      <c r="A882" s="28">
        <v>13092</v>
      </c>
      <c r="B882" s="29" t="s">
        <v>1184</v>
      </c>
      <c r="C882" s="30">
        <v>1369.08</v>
      </c>
      <c r="D882" s="31">
        <f t="shared" si="37"/>
        <v>699.99948870811875</v>
      </c>
      <c r="E882" s="30"/>
      <c r="F882" s="30"/>
      <c r="G882" s="30"/>
      <c r="H882" s="32"/>
    </row>
    <row r="883" spans="1:8" x14ac:dyDescent="0.15">
      <c r="A883" s="28">
        <v>13082</v>
      </c>
      <c r="B883" s="29" t="s">
        <v>1185</v>
      </c>
      <c r="C883" s="30">
        <v>762.77</v>
      </c>
      <c r="D883" s="31">
        <f t="shared" si="37"/>
        <v>389.99810822003957</v>
      </c>
      <c r="E883" s="30"/>
      <c r="F883" s="30"/>
      <c r="G883" s="30"/>
      <c r="H883" s="32"/>
    </row>
    <row r="884" spans="1:8" x14ac:dyDescent="0.15">
      <c r="A884" s="28">
        <v>13083</v>
      </c>
      <c r="B884" s="29" t="s">
        <v>1186</v>
      </c>
      <c r="C884" s="30">
        <v>664.98</v>
      </c>
      <c r="D884" s="31">
        <f t="shared" si="37"/>
        <v>339.99887515786139</v>
      </c>
      <c r="E884" s="30"/>
      <c r="F884" s="30"/>
      <c r="G884" s="30"/>
      <c r="H884" s="32"/>
    </row>
    <row r="885" spans="1:8" x14ac:dyDescent="0.15">
      <c r="A885" s="28">
        <v>13084</v>
      </c>
      <c r="B885" s="29" t="s">
        <v>1187</v>
      </c>
      <c r="C885" s="30">
        <v>1017.03</v>
      </c>
      <c r="D885" s="31">
        <f t="shared" si="37"/>
        <v>519.99918193299004</v>
      </c>
      <c r="E885" s="30"/>
      <c r="F885" s="30"/>
      <c r="G885" s="30"/>
      <c r="H885" s="32"/>
    </row>
    <row r="886" spans="1:8" x14ac:dyDescent="0.15">
      <c r="A886" s="28">
        <v>13081</v>
      </c>
      <c r="B886" s="29" t="s">
        <v>1188</v>
      </c>
      <c r="C886" s="30">
        <v>664.98</v>
      </c>
      <c r="D886" s="31">
        <f t="shared" si="37"/>
        <v>339.99887515786139</v>
      </c>
      <c r="E886" s="30"/>
      <c r="F886" s="30"/>
      <c r="G886" s="30"/>
      <c r="H886" s="32"/>
    </row>
    <row r="887" spans="1:8" x14ac:dyDescent="0.15">
      <c r="A887" s="28">
        <v>13087</v>
      </c>
      <c r="B887" s="29" t="s">
        <v>1189</v>
      </c>
      <c r="C887" s="30">
        <v>1193.06</v>
      </c>
      <c r="D887" s="31">
        <f t="shared" si="37"/>
        <v>610.00189177996037</v>
      </c>
      <c r="E887" s="30"/>
      <c r="F887" s="30"/>
      <c r="G887" s="30"/>
      <c r="H887" s="32"/>
    </row>
    <row r="888" spans="1:8" x14ac:dyDescent="0.15">
      <c r="A888" s="28">
        <v>13086</v>
      </c>
      <c r="B888" s="29" t="s">
        <v>1190</v>
      </c>
      <c r="C888" s="30">
        <v>977.92</v>
      </c>
      <c r="D888" s="31">
        <f t="shared" si="37"/>
        <v>500.00255645940598</v>
      </c>
      <c r="E888" s="30"/>
      <c r="F888" s="30"/>
      <c r="G888" s="30"/>
      <c r="H888" s="32"/>
    </row>
    <row r="889" spans="1:8" x14ac:dyDescent="0.15">
      <c r="A889" s="28">
        <v>13094</v>
      </c>
      <c r="B889" s="29" t="s">
        <v>1191</v>
      </c>
      <c r="C889" s="30">
        <v>488.96</v>
      </c>
      <c r="D889" s="31">
        <f t="shared" si="37"/>
        <v>250.00127822970299</v>
      </c>
      <c r="E889" s="30"/>
      <c r="F889" s="30"/>
      <c r="G889" s="30"/>
      <c r="H889" s="32"/>
    </row>
    <row r="890" spans="1:8" x14ac:dyDescent="0.15">
      <c r="A890" s="28">
        <v>13085</v>
      </c>
      <c r="B890" s="29" t="s">
        <v>1192</v>
      </c>
      <c r="C890" s="30">
        <v>968.14</v>
      </c>
      <c r="D890" s="31">
        <f t="shared" si="37"/>
        <v>495.00212186130699</v>
      </c>
      <c r="E890" s="30"/>
      <c r="F890" s="30"/>
      <c r="G890" s="30"/>
      <c r="H890" s="32"/>
    </row>
    <row r="891" spans="1:8" x14ac:dyDescent="0.15">
      <c r="A891" s="28">
        <v>13093</v>
      </c>
      <c r="B891" s="29" t="s">
        <v>1193</v>
      </c>
      <c r="C891" s="30">
        <v>359.87</v>
      </c>
      <c r="D891" s="31">
        <f t="shared" si="37"/>
        <v>183.99860928608317</v>
      </c>
      <c r="E891" s="30"/>
      <c r="F891" s="30"/>
      <c r="G891" s="30"/>
      <c r="H891" s="32"/>
    </row>
    <row r="892" spans="1:8" x14ac:dyDescent="0.15">
      <c r="A892" s="28">
        <v>13040</v>
      </c>
      <c r="B892" s="29" t="s">
        <v>1194</v>
      </c>
      <c r="C892" s="30">
        <v>23.47</v>
      </c>
      <c r="D892" s="31">
        <f t="shared" si="37"/>
        <v>12.000020451675248</v>
      </c>
      <c r="E892" s="30"/>
      <c r="F892" s="30"/>
      <c r="G892" s="30"/>
      <c r="H892" s="32"/>
    </row>
    <row r="893" spans="1:8" x14ac:dyDescent="0.15">
      <c r="A893" s="28">
        <v>6247</v>
      </c>
      <c r="B893" s="29" t="s">
        <v>292</v>
      </c>
      <c r="C893" s="30">
        <v>596.53</v>
      </c>
      <c r="D893" s="31">
        <f t="shared" si="37"/>
        <v>305.00094588998019</v>
      </c>
      <c r="E893" s="30"/>
      <c r="F893" s="30"/>
      <c r="G893" s="30"/>
      <c r="H893" s="32"/>
    </row>
    <row r="894" spans="1:8" x14ac:dyDescent="0.15">
      <c r="A894" s="28">
        <v>6162</v>
      </c>
      <c r="B894" s="29" t="s">
        <v>706</v>
      </c>
      <c r="C894" s="30">
        <v>2327.44</v>
      </c>
      <c r="D894" s="31">
        <f t="shared" si="37"/>
        <v>1190.0011759713268</v>
      </c>
      <c r="E894" s="30"/>
      <c r="F894" s="30"/>
      <c r="G894" s="30"/>
      <c r="H894" s="32"/>
    </row>
    <row r="895" spans="1:8" x14ac:dyDescent="0.15">
      <c r="A895" s="28">
        <v>13026</v>
      </c>
      <c r="B895" s="29" t="s">
        <v>1195</v>
      </c>
      <c r="C895" s="30">
        <v>33.25</v>
      </c>
      <c r="D895" s="31">
        <f t="shared" si="37"/>
        <v>17.000455049774263</v>
      </c>
      <c r="E895" s="30"/>
      <c r="F895" s="30"/>
      <c r="G895" s="30"/>
      <c r="H895" s="32"/>
    </row>
    <row r="896" spans="1:8" x14ac:dyDescent="0.15">
      <c r="A896" s="28">
        <v>13017</v>
      </c>
      <c r="B896" s="29" t="s">
        <v>1196</v>
      </c>
      <c r="C896" s="30">
        <v>54.76</v>
      </c>
      <c r="D896" s="31">
        <f t="shared" si="37"/>
        <v>27.998343414304923</v>
      </c>
      <c r="E896" s="30"/>
      <c r="F896" s="30"/>
      <c r="G896" s="30"/>
      <c r="H896" s="32"/>
    </row>
    <row r="897" spans="1:8" x14ac:dyDescent="0.15">
      <c r="A897" s="28">
        <v>13075</v>
      </c>
      <c r="B897" s="29" t="s">
        <v>1197</v>
      </c>
      <c r="C897" s="30">
        <v>156.47</v>
      </c>
      <c r="D897" s="31">
        <f t="shared" si="37"/>
        <v>80.001840650772309</v>
      </c>
      <c r="E897" s="30"/>
      <c r="F897" s="30"/>
      <c r="G897" s="30"/>
      <c r="H897" s="32"/>
    </row>
    <row r="898" spans="1:8" x14ac:dyDescent="0.15">
      <c r="A898" s="28">
        <v>13070</v>
      </c>
      <c r="B898" s="29" t="s">
        <v>1198</v>
      </c>
      <c r="C898" s="30">
        <v>166.25</v>
      </c>
      <c r="D898" s="31">
        <f t="shared" si="37"/>
        <v>85.002275248871328</v>
      </c>
      <c r="E898" s="30"/>
      <c r="F898" s="30"/>
      <c r="G898" s="30"/>
      <c r="H898" s="32"/>
    </row>
    <row r="899" spans="1:8" x14ac:dyDescent="0.15">
      <c r="A899" s="28">
        <v>8750</v>
      </c>
      <c r="B899" s="29" t="s">
        <v>752</v>
      </c>
      <c r="C899" s="30">
        <v>50.85</v>
      </c>
      <c r="D899" s="31">
        <f t="shared" si="37"/>
        <v>25.999192158827711</v>
      </c>
      <c r="E899" s="30"/>
      <c r="F899" s="30"/>
      <c r="G899" s="30"/>
      <c r="H899" s="32"/>
    </row>
    <row r="900" spans="1:8" x14ac:dyDescent="0.15">
      <c r="A900" s="28">
        <v>13013</v>
      </c>
      <c r="B900" s="29" t="s">
        <v>1199</v>
      </c>
      <c r="C900" s="30">
        <v>23.47</v>
      </c>
      <c r="D900" s="31">
        <f t="shared" si="37"/>
        <v>12.000020451675248</v>
      </c>
      <c r="E900" s="30"/>
      <c r="F900" s="30"/>
      <c r="G900" s="30"/>
      <c r="H900" s="32"/>
    </row>
    <row r="901" spans="1:8" x14ac:dyDescent="0.15">
      <c r="A901" s="28">
        <v>13014</v>
      </c>
      <c r="B901" s="29" t="s">
        <v>1200</v>
      </c>
      <c r="C901" s="30">
        <v>5.87</v>
      </c>
      <c r="D901" s="31">
        <f t="shared" si="37"/>
        <v>3.0012833426218024</v>
      </c>
      <c r="E901" s="30"/>
      <c r="F901" s="30"/>
      <c r="G901" s="30"/>
      <c r="H901" s="32"/>
    </row>
    <row r="902" spans="1:8" ht="22.5" x14ac:dyDescent="0.15">
      <c r="A902" s="28">
        <v>6986</v>
      </c>
      <c r="B902" s="29" t="s">
        <v>414</v>
      </c>
      <c r="C902" s="30">
        <v>1408.2</v>
      </c>
      <c r="D902" s="31">
        <f t="shared" si="37"/>
        <v>720.00122710051494</v>
      </c>
      <c r="E902" s="30">
        <v>1030.31</v>
      </c>
      <c r="F902" s="30"/>
      <c r="G902" s="30"/>
      <c r="H902" s="32"/>
    </row>
    <row r="903" spans="1:8" ht="22.5" x14ac:dyDescent="0.15">
      <c r="A903" s="28">
        <v>13036</v>
      </c>
      <c r="B903" s="29" t="s">
        <v>1201</v>
      </c>
      <c r="C903" s="30">
        <v>543.72</v>
      </c>
      <c r="D903" s="31">
        <f t="shared" si="37"/>
        <v>277.99962164400796</v>
      </c>
      <c r="E903" s="30"/>
      <c r="F903" s="30"/>
      <c r="G903" s="30"/>
      <c r="H903" s="32"/>
    </row>
    <row r="904" spans="1:8" ht="22.5" x14ac:dyDescent="0.15">
      <c r="A904" s="28">
        <v>13037</v>
      </c>
      <c r="B904" s="29" t="s">
        <v>1202</v>
      </c>
      <c r="C904" s="30">
        <v>762.77</v>
      </c>
      <c r="D904" s="31">
        <f t="shared" si="37"/>
        <v>389.99810822003957</v>
      </c>
      <c r="E904" s="30"/>
      <c r="F904" s="30"/>
      <c r="G904" s="30"/>
      <c r="H904" s="32"/>
    </row>
    <row r="905" spans="1:8" x14ac:dyDescent="0.15">
      <c r="A905" s="28">
        <v>13038</v>
      </c>
      <c r="B905" s="29" t="s">
        <v>1203</v>
      </c>
      <c r="C905" s="30">
        <v>543.72</v>
      </c>
      <c r="D905" s="31">
        <f t="shared" si="37"/>
        <v>277.99962164400796</v>
      </c>
      <c r="E905" s="30"/>
      <c r="F905" s="30"/>
      <c r="G905" s="30"/>
      <c r="H905" s="32"/>
    </row>
    <row r="906" spans="1:8" x14ac:dyDescent="0.15">
      <c r="A906" s="28">
        <v>13028</v>
      </c>
      <c r="B906" s="29" t="s">
        <v>1204</v>
      </c>
      <c r="C906" s="30">
        <v>23.47</v>
      </c>
      <c r="D906" s="31">
        <f t="shared" si="37"/>
        <v>12.000020451675248</v>
      </c>
      <c r="E906" s="30"/>
      <c r="F906" s="30"/>
      <c r="G906" s="30"/>
      <c r="H906" s="32"/>
    </row>
    <row r="907" spans="1:8" x14ac:dyDescent="0.15">
      <c r="A907" s="28">
        <v>13029</v>
      </c>
      <c r="B907" s="29" t="s">
        <v>1205</v>
      </c>
      <c r="C907" s="30">
        <v>44.98</v>
      </c>
      <c r="D907" s="31">
        <f t="shared" si="37"/>
        <v>22.997908816205907</v>
      </c>
      <c r="E907" s="30"/>
      <c r="F907" s="30"/>
      <c r="G907" s="30"/>
      <c r="H907" s="32"/>
    </row>
    <row r="908" spans="1:8" x14ac:dyDescent="0.15">
      <c r="A908" s="28">
        <v>13033</v>
      </c>
      <c r="B908" s="29" t="s">
        <v>1206</v>
      </c>
      <c r="C908" s="30">
        <v>54.76</v>
      </c>
      <c r="D908" s="31">
        <f t="shared" si="37"/>
        <v>27.998343414304923</v>
      </c>
      <c r="E908" s="30"/>
      <c r="F908" s="30"/>
      <c r="G908" s="30"/>
      <c r="H908" s="32"/>
    </row>
    <row r="909" spans="1:8" x14ac:dyDescent="0.15">
      <c r="A909" s="28">
        <v>13034</v>
      </c>
      <c r="B909" s="29" t="s">
        <v>1207</v>
      </c>
      <c r="C909" s="30">
        <v>66.5</v>
      </c>
      <c r="D909" s="31">
        <f t="shared" si="37"/>
        <v>34.000910099548527</v>
      </c>
      <c r="E909" s="30"/>
      <c r="F909" s="30"/>
      <c r="G909" s="30"/>
      <c r="H909" s="32"/>
    </row>
    <row r="910" spans="1:8" x14ac:dyDescent="0.15">
      <c r="A910" s="28">
        <v>6115</v>
      </c>
      <c r="B910" s="29" t="s">
        <v>458</v>
      </c>
      <c r="C910" s="30">
        <v>3188</v>
      </c>
      <c r="D910" s="31">
        <f t="shared" si="37"/>
        <v>1629.9985172535446</v>
      </c>
      <c r="E910" s="30"/>
      <c r="F910" s="30"/>
      <c r="G910" s="30"/>
      <c r="H910" s="32"/>
    </row>
    <row r="911" spans="1:8" x14ac:dyDescent="0.15">
      <c r="A911" s="28">
        <v>13305</v>
      </c>
      <c r="B911" s="29" t="s">
        <v>1208</v>
      </c>
      <c r="C911" s="30">
        <v>2920.05</v>
      </c>
      <c r="D911" s="31">
        <f t="shared" si="37"/>
        <v>1492.9978576870178</v>
      </c>
      <c r="E911" s="30"/>
      <c r="F911" s="30"/>
      <c r="G911" s="30"/>
      <c r="H911" s="32"/>
    </row>
    <row r="912" spans="1:8" x14ac:dyDescent="0.15">
      <c r="A912" s="28">
        <v>9643</v>
      </c>
      <c r="B912" s="29" t="s">
        <v>809</v>
      </c>
      <c r="C912" s="30">
        <v>1682.01</v>
      </c>
      <c r="D912" s="31">
        <f t="shared" si="37"/>
        <v>859.99805709085149</v>
      </c>
      <c r="E912" s="30"/>
      <c r="F912" s="30"/>
      <c r="G912" s="30"/>
      <c r="H912" s="32"/>
    </row>
    <row r="913" spans="1:8" x14ac:dyDescent="0.15">
      <c r="A913" s="28">
        <v>13032</v>
      </c>
      <c r="B913" s="29" t="s">
        <v>1209</v>
      </c>
      <c r="C913" s="30">
        <v>54.76</v>
      </c>
      <c r="D913" s="31">
        <f t="shared" si="37"/>
        <v>27.998343414304923</v>
      </c>
      <c r="E913" s="30"/>
      <c r="F913" s="30"/>
      <c r="G913" s="30"/>
      <c r="H913" s="32"/>
    </row>
    <row r="914" spans="1:8" x14ac:dyDescent="0.15">
      <c r="A914" s="28">
        <v>12934</v>
      </c>
      <c r="B914" s="29" t="s">
        <v>1210</v>
      </c>
      <c r="C914" s="30">
        <v>78.23</v>
      </c>
      <c r="D914" s="31">
        <f t="shared" si="37"/>
        <v>39.998363865980174</v>
      </c>
      <c r="E914" s="30"/>
      <c r="F914" s="30"/>
      <c r="G914" s="30"/>
      <c r="H914" s="32"/>
    </row>
    <row r="915" spans="1:8" x14ac:dyDescent="0.15">
      <c r="A915" s="28">
        <v>9644</v>
      </c>
      <c r="B915" s="29" t="s">
        <v>618</v>
      </c>
      <c r="C915" s="30">
        <v>131.04</v>
      </c>
      <c r="D915" s="31">
        <f t="shared" si="37"/>
        <v>66.999688111952466</v>
      </c>
      <c r="E915" s="30"/>
      <c r="F915" s="30"/>
      <c r="G915" s="30"/>
      <c r="H915" s="32"/>
    </row>
    <row r="916" spans="1:8" x14ac:dyDescent="0.15">
      <c r="A916" s="28">
        <v>9549</v>
      </c>
      <c r="B916" s="29" t="s">
        <v>372</v>
      </c>
      <c r="C916" s="30">
        <v>5398.09</v>
      </c>
      <c r="D916" s="31">
        <f t="shared" si="37"/>
        <v>2759.9995909664954</v>
      </c>
      <c r="E916" s="30"/>
      <c r="F916" s="30"/>
      <c r="G916" s="30"/>
      <c r="H916" s="32"/>
    </row>
    <row r="917" spans="1:8" x14ac:dyDescent="0.15">
      <c r="A917" s="28">
        <v>13024</v>
      </c>
      <c r="B917" s="29" t="s">
        <v>1211</v>
      </c>
      <c r="C917" s="30">
        <v>33.25</v>
      </c>
      <c r="D917" s="31">
        <f t="shared" si="37"/>
        <v>17.000455049774263</v>
      </c>
      <c r="E917" s="30"/>
      <c r="F917" s="30"/>
      <c r="G917" s="30"/>
      <c r="H917" s="32"/>
    </row>
    <row r="918" spans="1:8" x14ac:dyDescent="0.15">
      <c r="A918" s="28">
        <v>8802</v>
      </c>
      <c r="B918" s="29" t="s">
        <v>1212</v>
      </c>
      <c r="C918" s="30">
        <v>569.15</v>
      </c>
      <c r="D918" s="31">
        <f t="shared" si="37"/>
        <v>291.00177418282777</v>
      </c>
      <c r="E918" s="30"/>
      <c r="F918" s="30"/>
      <c r="G918" s="30"/>
      <c r="H918" s="32"/>
    </row>
    <row r="919" spans="1:8" x14ac:dyDescent="0.15">
      <c r="A919" s="28">
        <v>13023</v>
      </c>
      <c r="B919" s="29" t="s">
        <v>1213</v>
      </c>
      <c r="C919" s="30">
        <v>33.25</v>
      </c>
      <c r="D919" s="31">
        <f t="shared" si="37"/>
        <v>17.000455049774263</v>
      </c>
      <c r="E919" s="30"/>
      <c r="F919" s="30"/>
      <c r="G919" s="30"/>
      <c r="H919" s="32"/>
    </row>
    <row r="920" spans="1:8" x14ac:dyDescent="0.15">
      <c r="A920" s="28">
        <v>13022</v>
      </c>
      <c r="B920" s="29" t="s">
        <v>1214</v>
      </c>
      <c r="C920" s="30">
        <v>66.5</v>
      </c>
      <c r="D920" s="31">
        <f t="shared" si="37"/>
        <v>34.000910099548527</v>
      </c>
      <c r="E920" s="30"/>
      <c r="F920" s="30"/>
      <c r="G920" s="30"/>
      <c r="H920" s="32"/>
    </row>
    <row r="921" spans="1:8" x14ac:dyDescent="0.15">
      <c r="A921" s="28">
        <v>9675</v>
      </c>
      <c r="B921" s="29" t="s">
        <v>304</v>
      </c>
      <c r="C921" s="30">
        <v>283.60000000000002</v>
      </c>
      <c r="D921" s="31">
        <f t="shared" si="37"/>
        <v>145.00237750724759</v>
      </c>
      <c r="E921" s="30"/>
      <c r="F921" s="30"/>
      <c r="G921" s="30"/>
      <c r="H921" s="32"/>
    </row>
    <row r="922" spans="1:8" x14ac:dyDescent="0.15">
      <c r="A922" s="34">
        <v>13243</v>
      </c>
      <c r="B922" s="33" t="s">
        <v>1215</v>
      </c>
      <c r="C922" s="35">
        <v>1897.16</v>
      </c>
      <c r="D922" s="36">
        <f t="shared" si="37"/>
        <v>970.0025053302179</v>
      </c>
      <c r="E922" s="35"/>
      <c r="F922" s="35"/>
      <c r="G922" s="35"/>
      <c r="H922" s="32"/>
    </row>
    <row r="923" spans="1:8" x14ac:dyDescent="0.15">
      <c r="A923" s="34">
        <v>13077</v>
      </c>
      <c r="B923" s="33" t="s">
        <v>1216</v>
      </c>
      <c r="C923" s="35">
        <v>166.25</v>
      </c>
      <c r="D923" s="36">
        <f t="shared" si="37"/>
        <v>85.002275248871328</v>
      </c>
      <c r="E923" s="35"/>
      <c r="F923" s="35"/>
      <c r="G923" s="35"/>
      <c r="H923" s="32"/>
    </row>
    <row r="924" spans="1:8" x14ac:dyDescent="0.15">
      <c r="A924" s="34">
        <v>13242</v>
      </c>
      <c r="B924" s="33" t="s">
        <v>1217</v>
      </c>
      <c r="C924" s="35">
        <v>1134.3800000000001</v>
      </c>
      <c r="D924" s="36">
        <f t="shared" si="37"/>
        <v>579.99928419136643</v>
      </c>
      <c r="E924" s="35"/>
      <c r="F924" s="35"/>
      <c r="G924" s="35"/>
      <c r="H924" s="32"/>
    </row>
    <row r="925" spans="1:8" x14ac:dyDescent="0.15">
      <c r="A925" s="34">
        <v>13244</v>
      </c>
      <c r="B925" s="33" t="s">
        <v>1218</v>
      </c>
      <c r="C925" s="35">
        <v>2650.15</v>
      </c>
      <c r="D925" s="36">
        <f t="shared" si="37"/>
        <v>1355.0001789521584</v>
      </c>
      <c r="E925" s="35"/>
      <c r="F925" s="35"/>
      <c r="G925" s="35"/>
      <c r="H925" s="32"/>
    </row>
    <row r="926" spans="1:8" x14ac:dyDescent="0.15">
      <c r="A926" s="28">
        <v>13021</v>
      </c>
      <c r="B926" s="29" t="s">
        <v>1219</v>
      </c>
      <c r="C926" s="30">
        <v>33.25</v>
      </c>
      <c r="D926" s="31">
        <f t="shared" si="37"/>
        <v>17.000455049774263</v>
      </c>
      <c r="E926" s="30"/>
      <c r="F926" s="30"/>
      <c r="G926" s="30"/>
      <c r="H926" s="32"/>
    </row>
    <row r="927" spans="1:8" x14ac:dyDescent="0.15">
      <c r="A927" s="28">
        <v>13010</v>
      </c>
      <c r="B927" s="29" t="s">
        <v>1220</v>
      </c>
      <c r="C927" s="30">
        <v>33.25</v>
      </c>
      <c r="D927" s="31">
        <f t="shared" si="37"/>
        <v>17.000455049774263</v>
      </c>
      <c r="E927" s="30"/>
      <c r="F927" s="30"/>
      <c r="G927" s="30"/>
      <c r="H927" s="32"/>
    </row>
    <row r="928" spans="1:8" ht="22.5" x14ac:dyDescent="0.15">
      <c r="A928" s="28">
        <v>12943</v>
      </c>
      <c r="B928" s="29" t="s">
        <v>1221</v>
      </c>
      <c r="C928" s="30">
        <v>275.77</v>
      </c>
      <c r="D928" s="31">
        <f t="shared" si="37"/>
        <v>140.99896207748117</v>
      </c>
      <c r="E928" s="30"/>
      <c r="F928" s="30"/>
      <c r="G928" s="30"/>
      <c r="H928" s="32"/>
    </row>
    <row r="929" spans="1:8" x14ac:dyDescent="0.15">
      <c r="A929" s="28">
        <v>13241</v>
      </c>
      <c r="B929" s="29" t="s">
        <v>1222</v>
      </c>
      <c r="C929" s="30">
        <v>381.39</v>
      </c>
      <c r="D929" s="31">
        <f t="shared" si="37"/>
        <v>195.00161056942576</v>
      </c>
      <c r="E929" s="30"/>
      <c r="F929" s="30"/>
      <c r="G929" s="30"/>
      <c r="H929" s="32"/>
    </row>
    <row r="930" spans="1:8" x14ac:dyDescent="0.15">
      <c r="A930" s="28">
        <v>12933</v>
      </c>
      <c r="B930" s="29" t="s">
        <v>1223</v>
      </c>
      <c r="C930" s="30">
        <v>270.88</v>
      </c>
      <c r="D930" s="31">
        <f t="shared" si="37"/>
        <v>138.49874477843167</v>
      </c>
      <c r="E930" s="30"/>
      <c r="F930" s="30"/>
      <c r="G930" s="30"/>
      <c r="H930" s="32"/>
    </row>
    <row r="931" spans="1:8" x14ac:dyDescent="0.15">
      <c r="A931" s="28">
        <v>13065</v>
      </c>
      <c r="B931" s="29" t="s">
        <v>1224</v>
      </c>
      <c r="C931" s="30">
        <v>152.55000000000001</v>
      </c>
      <c r="D931" s="31">
        <f t="shared" si="37"/>
        <v>77.997576476483133</v>
      </c>
      <c r="E931" s="30"/>
      <c r="F931" s="30"/>
      <c r="G931" s="30"/>
      <c r="H931" s="32"/>
    </row>
    <row r="932" spans="1:8" x14ac:dyDescent="0.15">
      <c r="A932" s="28">
        <v>13064</v>
      </c>
      <c r="B932" s="29" t="s">
        <v>1225</v>
      </c>
      <c r="C932" s="30">
        <v>131.04</v>
      </c>
      <c r="D932" s="31">
        <f t="shared" si="37"/>
        <v>66.999688111952466</v>
      </c>
      <c r="E932" s="30"/>
      <c r="F932" s="30"/>
      <c r="G932" s="30"/>
      <c r="H932" s="32"/>
    </row>
    <row r="933" spans="1:8" x14ac:dyDescent="0.15">
      <c r="A933" s="28">
        <v>13063</v>
      </c>
      <c r="B933" s="29" t="s">
        <v>1226</v>
      </c>
      <c r="C933" s="30">
        <v>97.79</v>
      </c>
      <c r="D933" s="31">
        <f t="shared" si="37"/>
        <v>49.999233062178213</v>
      </c>
      <c r="E933" s="30"/>
      <c r="F933" s="30"/>
      <c r="G933" s="30"/>
      <c r="H933" s="32"/>
    </row>
    <row r="934" spans="1:8" x14ac:dyDescent="0.15">
      <c r="A934" s="28">
        <v>13059</v>
      </c>
      <c r="B934" s="29" t="s">
        <v>1227</v>
      </c>
      <c r="C934" s="30">
        <v>109.53</v>
      </c>
      <c r="D934" s="31">
        <f t="shared" si="37"/>
        <v>56.001799747421813</v>
      </c>
      <c r="E934" s="30"/>
      <c r="F934" s="30"/>
      <c r="G934" s="30"/>
      <c r="H934" s="32"/>
    </row>
    <row r="935" spans="1:8" x14ac:dyDescent="0.15">
      <c r="A935" s="28">
        <v>13058</v>
      </c>
      <c r="B935" s="29" t="s">
        <v>1228</v>
      </c>
      <c r="C935" s="30">
        <v>66.5</v>
      </c>
      <c r="D935" s="31">
        <f t="shared" si="37"/>
        <v>34.000910099548527</v>
      </c>
      <c r="E935" s="30"/>
      <c r="F935" s="30"/>
      <c r="G935" s="30"/>
      <c r="H935" s="32"/>
    </row>
    <row r="936" spans="1:8" ht="22.5" x14ac:dyDescent="0.15">
      <c r="A936" s="28">
        <v>6218</v>
      </c>
      <c r="B936" s="29" t="s">
        <v>408</v>
      </c>
      <c r="C936" s="30">
        <v>1838.48</v>
      </c>
      <c r="D936" s="31">
        <f t="shared" si="37"/>
        <v>939.99989774162384</v>
      </c>
      <c r="E936" s="30">
        <v>1900</v>
      </c>
      <c r="F936" s="30"/>
      <c r="G936" s="30"/>
      <c r="H936" s="32"/>
    </row>
    <row r="937" spans="1:8" x14ac:dyDescent="0.15">
      <c r="A937" s="28">
        <v>13055</v>
      </c>
      <c r="B937" s="29" t="s">
        <v>1229</v>
      </c>
      <c r="C937" s="30">
        <v>131.04</v>
      </c>
      <c r="D937" s="31">
        <f t="shared" si="37"/>
        <v>66.999688111952466</v>
      </c>
      <c r="E937" s="30"/>
      <c r="F937" s="30"/>
      <c r="G937" s="30"/>
      <c r="H937" s="32"/>
    </row>
    <row r="938" spans="1:8" ht="22.5" x14ac:dyDescent="0.15">
      <c r="A938" s="28">
        <v>6984</v>
      </c>
      <c r="B938" s="29" t="s">
        <v>300</v>
      </c>
      <c r="C938" s="30">
        <v>273.82</v>
      </c>
      <c r="D938" s="31">
        <f t="shared" si="37"/>
        <v>140.00194290914854</v>
      </c>
      <c r="E938" s="30"/>
      <c r="F938" s="30"/>
      <c r="G938" s="30"/>
      <c r="H938" s="32"/>
    </row>
    <row r="939" spans="1:8" x14ac:dyDescent="0.15">
      <c r="A939" s="28">
        <v>13056</v>
      </c>
      <c r="B939" s="29" t="s">
        <v>1230</v>
      </c>
      <c r="C939" s="30">
        <v>109.53</v>
      </c>
      <c r="D939" s="31">
        <f t="shared" si="37"/>
        <v>56.001799747421813</v>
      </c>
      <c r="E939" s="30"/>
      <c r="F939" s="30"/>
      <c r="G939" s="30"/>
      <c r="H939" s="32"/>
    </row>
    <row r="940" spans="1:8" x14ac:dyDescent="0.15">
      <c r="A940" s="34">
        <v>9674</v>
      </c>
      <c r="B940" s="33" t="s">
        <v>725</v>
      </c>
      <c r="C940" s="35">
        <v>144.72999999999999</v>
      </c>
      <c r="D940" s="36">
        <f t="shared" si="37"/>
        <v>73.999273965528701</v>
      </c>
      <c r="E940" s="35"/>
      <c r="F940" s="35"/>
      <c r="G940" s="35"/>
      <c r="H940" s="32"/>
    </row>
    <row r="941" spans="1:8" x14ac:dyDescent="0.15">
      <c r="A941" s="28">
        <v>8815</v>
      </c>
      <c r="B941" s="29" t="s">
        <v>716</v>
      </c>
      <c r="C941" s="30">
        <v>16.62</v>
      </c>
      <c r="D941" s="31">
        <f t="shared" ref="D941:D1004" si="38">C941/1.95583</f>
        <v>8.4976710654811516</v>
      </c>
      <c r="E941" s="30"/>
      <c r="F941" s="30"/>
      <c r="G941" s="30"/>
      <c r="H941" s="32"/>
    </row>
    <row r="942" spans="1:8" x14ac:dyDescent="0.15">
      <c r="A942" s="28">
        <v>9543</v>
      </c>
      <c r="B942" s="29" t="s">
        <v>234</v>
      </c>
      <c r="C942" s="30">
        <v>313.91000000000003</v>
      </c>
      <c r="D942" s="31">
        <f t="shared" si="38"/>
        <v>160.49963442630497</v>
      </c>
      <c r="E942" s="30"/>
      <c r="F942" s="30"/>
      <c r="G942" s="30"/>
      <c r="H942" s="32"/>
    </row>
    <row r="943" spans="1:8" x14ac:dyDescent="0.15">
      <c r="A943" s="28">
        <v>9546</v>
      </c>
      <c r="B943" s="29" t="s">
        <v>623</v>
      </c>
      <c r="C943" s="30">
        <v>72.37</v>
      </c>
      <c r="D943" s="31">
        <f t="shared" si="38"/>
        <v>37.002193442170338</v>
      </c>
      <c r="E943" s="30"/>
      <c r="F943" s="30"/>
      <c r="G943" s="30"/>
      <c r="H943" s="32"/>
    </row>
    <row r="944" spans="1:8" x14ac:dyDescent="0.15">
      <c r="A944" s="28">
        <v>9554</v>
      </c>
      <c r="B944" s="29" t="s">
        <v>181</v>
      </c>
      <c r="C944" s="30">
        <v>312.93</v>
      </c>
      <c r="D944" s="31">
        <f t="shared" si="38"/>
        <v>159.99856838273266</v>
      </c>
      <c r="E944" s="30"/>
      <c r="F944" s="30"/>
      <c r="G944" s="30"/>
      <c r="H944" s="32"/>
    </row>
    <row r="945" spans="1:8" ht="22.5" x14ac:dyDescent="0.15">
      <c r="A945" s="28">
        <v>9648</v>
      </c>
      <c r="B945" s="29" t="s">
        <v>745</v>
      </c>
      <c r="C945" s="30">
        <v>1369.08</v>
      </c>
      <c r="D945" s="31">
        <f t="shared" si="38"/>
        <v>699.99948870811875</v>
      </c>
      <c r="E945" s="30"/>
      <c r="F945" s="30"/>
      <c r="G945" s="30"/>
      <c r="H945" s="32"/>
    </row>
    <row r="946" spans="1:8" x14ac:dyDescent="0.15">
      <c r="A946" s="28">
        <v>9676</v>
      </c>
      <c r="B946" s="29" t="s">
        <v>797</v>
      </c>
      <c r="C946" s="30">
        <v>29.34</v>
      </c>
      <c r="D946" s="31">
        <f t="shared" si="38"/>
        <v>15.001303794297051</v>
      </c>
      <c r="E946" s="30"/>
      <c r="F946" s="30"/>
      <c r="G946" s="30"/>
      <c r="H946" s="32"/>
    </row>
    <row r="947" spans="1:8" x14ac:dyDescent="0.15">
      <c r="A947" s="28">
        <v>13027</v>
      </c>
      <c r="B947" s="29" t="s">
        <v>1231</v>
      </c>
      <c r="C947" s="30">
        <v>44.98</v>
      </c>
      <c r="D947" s="31">
        <f t="shared" si="38"/>
        <v>22.997908816205907</v>
      </c>
      <c r="E947" s="30"/>
      <c r="F947" s="30"/>
      <c r="G947" s="30"/>
      <c r="H947" s="32"/>
    </row>
    <row r="948" spans="1:8" x14ac:dyDescent="0.15">
      <c r="A948" s="28">
        <v>8710</v>
      </c>
      <c r="B948" s="29" t="s">
        <v>1232</v>
      </c>
      <c r="C948" s="30">
        <v>88.01</v>
      </c>
      <c r="D948" s="31">
        <f t="shared" si="38"/>
        <v>44.998798464079194</v>
      </c>
      <c r="E948" s="30"/>
      <c r="F948" s="30"/>
      <c r="G948" s="30"/>
      <c r="H948" s="32"/>
    </row>
    <row r="949" spans="1:8" x14ac:dyDescent="0.15">
      <c r="A949" s="28">
        <v>9679</v>
      </c>
      <c r="B949" s="29" t="s">
        <v>157</v>
      </c>
      <c r="C949" s="30">
        <v>72.37</v>
      </c>
      <c r="D949" s="31">
        <f t="shared" si="38"/>
        <v>37.002193442170338</v>
      </c>
      <c r="E949" s="30"/>
      <c r="F949" s="30"/>
      <c r="G949" s="30"/>
      <c r="H949" s="32"/>
    </row>
    <row r="950" spans="1:8" x14ac:dyDescent="0.15">
      <c r="A950" s="28">
        <v>9678</v>
      </c>
      <c r="B950" s="29" t="s">
        <v>197</v>
      </c>
      <c r="C950" s="30">
        <v>52.81</v>
      </c>
      <c r="D950" s="31">
        <f t="shared" si="38"/>
        <v>27.001324245972299</v>
      </c>
      <c r="E950" s="30"/>
      <c r="F950" s="30"/>
      <c r="G950" s="30"/>
      <c r="H950" s="32"/>
    </row>
    <row r="951" spans="1:8" x14ac:dyDescent="0.15">
      <c r="A951" s="28">
        <v>8834</v>
      </c>
      <c r="B951" s="29" t="s">
        <v>659</v>
      </c>
      <c r="C951" s="30">
        <v>131.04</v>
      </c>
      <c r="D951" s="31">
        <f t="shared" si="38"/>
        <v>66.999688111952466</v>
      </c>
      <c r="E951" s="30"/>
      <c r="F951" s="30"/>
      <c r="G951" s="30"/>
      <c r="H951" s="32"/>
    </row>
    <row r="952" spans="1:8" x14ac:dyDescent="0.15">
      <c r="A952" s="28">
        <v>8673</v>
      </c>
      <c r="B952" s="29" t="s">
        <v>218</v>
      </c>
      <c r="C952" s="30">
        <v>2327.44</v>
      </c>
      <c r="D952" s="31">
        <f t="shared" si="38"/>
        <v>1190.0011759713268</v>
      </c>
      <c r="E952" s="30"/>
      <c r="F952" s="30"/>
      <c r="G952" s="30"/>
      <c r="H952" s="32"/>
    </row>
    <row r="953" spans="1:8" x14ac:dyDescent="0.15">
      <c r="A953" s="28">
        <v>9682</v>
      </c>
      <c r="B953" s="29" t="s">
        <v>429</v>
      </c>
      <c r="C953" s="30">
        <v>1838.48</v>
      </c>
      <c r="D953" s="31">
        <f t="shared" si="38"/>
        <v>939.99989774162384</v>
      </c>
      <c r="E953" s="30"/>
      <c r="F953" s="30"/>
      <c r="G953" s="30"/>
      <c r="H953" s="32"/>
    </row>
    <row r="954" spans="1:8" x14ac:dyDescent="0.15">
      <c r="A954" s="28">
        <v>13097</v>
      </c>
      <c r="B954" s="29" t="s">
        <v>1233</v>
      </c>
      <c r="C954" s="30">
        <v>50.85</v>
      </c>
      <c r="D954" s="31">
        <f t="shared" si="38"/>
        <v>25.999192158827711</v>
      </c>
      <c r="E954" s="30"/>
      <c r="F954" s="30"/>
      <c r="G954" s="30"/>
      <c r="H954" s="32"/>
    </row>
    <row r="955" spans="1:8" ht="22.5" x14ac:dyDescent="0.15">
      <c r="A955" s="28">
        <v>6220</v>
      </c>
      <c r="B955" s="29" t="s">
        <v>1234</v>
      </c>
      <c r="C955" s="30">
        <v>1515.77</v>
      </c>
      <c r="D955" s="31">
        <f t="shared" si="38"/>
        <v>775.00089476079211</v>
      </c>
      <c r="E955" s="30">
        <v>1553</v>
      </c>
      <c r="F955" s="30"/>
      <c r="G955" s="30"/>
      <c r="H955" s="32"/>
    </row>
    <row r="956" spans="1:8" ht="22.5" x14ac:dyDescent="0.15">
      <c r="A956" s="28">
        <v>8693</v>
      </c>
      <c r="B956" s="29" t="s">
        <v>1235</v>
      </c>
      <c r="C956" s="30">
        <v>273.82</v>
      </c>
      <c r="D956" s="31">
        <f t="shared" si="38"/>
        <v>140.00194290914854</v>
      </c>
      <c r="E956" s="30"/>
      <c r="F956" s="30"/>
      <c r="G956" s="30"/>
      <c r="H956" s="32"/>
    </row>
    <row r="957" spans="1:8" x14ac:dyDescent="0.15">
      <c r="A957" s="28">
        <v>9788</v>
      </c>
      <c r="B957" s="29" t="s">
        <v>1236</v>
      </c>
      <c r="C957" s="30">
        <v>54.76</v>
      </c>
      <c r="D957" s="31">
        <f t="shared" si="38"/>
        <v>27.998343414304923</v>
      </c>
      <c r="E957" s="30"/>
      <c r="F957" s="30"/>
      <c r="G957" s="30"/>
      <c r="H957" s="32"/>
    </row>
    <row r="958" spans="1:8" x14ac:dyDescent="0.15">
      <c r="A958" s="28">
        <v>9820</v>
      </c>
      <c r="B958" s="29" t="s">
        <v>556</v>
      </c>
      <c r="C958" s="30">
        <v>3569.39</v>
      </c>
      <c r="D958" s="31">
        <f t="shared" si="38"/>
        <v>1825.0001278229702</v>
      </c>
      <c r="E958" s="30"/>
      <c r="F958" s="30"/>
      <c r="G958" s="30"/>
      <c r="H958" s="32"/>
    </row>
    <row r="959" spans="1:8" x14ac:dyDescent="0.15">
      <c r="A959" s="28">
        <v>9692</v>
      </c>
      <c r="B959" s="29" t="s">
        <v>595</v>
      </c>
      <c r="C959" s="30">
        <v>756.91</v>
      </c>
      <c r="D959" s="31">
        <f t="shared" si="38"/>
        <v>387.00193779622975</v>
      </c>
      <c r="E959" s="30"/>
      <c r="F959" s="30"/>
      <c r="G959" s="30"/>
      <c r="H959" s="32"/>
    </row>
    <row r="960" spans="1:8" x14ac:dyDescent="0.15">
      <c r="A960" s="28">
        <v>13273</v>
      </c>
      <c r="B960" s="29" t="s">
        <v>1237</v>
      </c>
      <c r="C960" s="30">
        <v>33.25</v>
      </c>
      <c r="D960" s="31">
        <f t="shared" si="38"/>
        <v>17.000455049774263</v>
      </c>
      <c r="E960" s="30"/>
      <c r="F960" s="30"/>
      <c r="G960" s="30"/>
      <c r="H960" s="32"/>
    </row>
    <row r="961" spans="1:8" ht="22.5" x14ac:dyDescent="0.15">
      <c r="A961" s="28">
        <v>6217</v>
      </c>
      <c r="B961" s="29" t="s">
        <v>1238</v>
      </c>
      <c r="C961" s="30">
        <v>6512.91</v>
      </c>
      <c r="D961" s="31">
        <f t="shared" si="38"/>
        <v>3329.9980059616632</v>
      </c>
      <c r="E961" s="30">
        <v>7202.82</v>
      </c>
      <c r="F961" s="30"/>
      <c r="G961" s="30"/>
      <c r="H961" s="32"/>
    </row>
    <row r="962" spans="1:8" ht="22.5" x14ac:dyDescent="0.15">
      <c r="A962" s="28">
        <v>6221</v>
      </c>
      <c r="B962" s="29" t="s">
        <v>1239</v>
      </c>
      <c r="C962" s="30">
        <v>2210.09</v>
      </c>
      <c r="D962" s="31">
        <f t="shared" si="38"/>
        <v>1130.0010737129505</v>
      </c>
      <c r="E962" s="30">
        <v>2313</v>
      </c>
      <c r="F962" s="30"/>
      <c r="G962" s="30"/>
      <c r="H962" s="32"/>
    </row>
    <row r="963" spans="1:8" x14ac:dyDescent="0.15">
      <c r="A963" s="28">
        <v>12945</v>
      </c>
      <c r="B963" s="29" t="s">
        <v>1240</v>
      </c>
      <c r="C963" s="30">
        <v>361.83</v>
      </c>
      <c r="D963" s="31">
        <f t="shared" si="38"/>
        <v>185.00074137322773</v>
      </c>
      <c r="E963" s="30"/>
      <c r="F963" s="30"/>
      <c r="G963" s="30"/>
      <c r="H963" s="32"/>
    </row>
    <row r="964" spans="1:8" x14ac:dyDescent="0.15">
      <c r="A964" s="28">
        <v>12932</v>
      </c>
      <c r="B964" s="29" t="s">
        <v>1241</v>
      </c>
      <c r="C964" s="30">
        <v>88.01</v>
      </c>
      <c r="D964" s="31">
        <f t="shared" si="38"/>
        <v>44.998798464079194</v>
      </c>
      <c r="E964" s="30"/>
      <c r="F964" s="30"/>
      <c r="G964" s="30"/>
      <c r="H964" s="32"/>
    </row>
    <row r="965" spans="1:8" x14ac:dyDescent="0.15">
      <c r="A965" s="28">
        <v>13111</v>
      </c>
      <c r="B965" s="29" t="s">
        <v>549</v>
      </c>
      <c r="C965" s="30">
        <v>93.88</v>
      </c>
      <c r="D965" s="31">
        <f t="shared" si="38"/>
        <v>48.00008180670099</v>
      </c>
      <c r="E965" s="30"/>
      <c r="F965" s="30"/>
      <c r="G965" s="30"/>
      <c r="H965" s="32"/>
    </row>
    <row r="966" spans="1:8" x14ac:dyDescent="0.15">
      <c r="A966" s="28">
        <v>13116</v>
      </c>
      <c r="B966" s="29" t="s">
        <v>1242</v>
      </c>
      <c r="C966" s="30">
        <v>78.23</v>
      </c>
      <c r="D966" s="31">
        <f t="shared" si="38"/>
        <v>39.998363865980174</v>
      </c>
      <c r="E966" s="30"/>
      <c r="F966" s="30"/>
      <c r="G966" s="30"/>
      <c r="H966" s="32"/>
    </row>
    <row r="967" spans="1:8" x14ac:dyDescent="0.15">
      <c r="A967" s="28">
        <v>13120</v>
      </c>
      <c r="B967" s="29" t="s">
        <v>1243</v>
      </c>
      <c r="C967" s="30">
        <v>352.05</v>
      </c>
      <c r="D967" s="31">
        <f t="shared" si="38"/>
        <v>180.00030677512873</v>
      </c>
      <c r="E967" s="30"/>
      <c r="F967" s="30"/>
      <c r="G967" s="30"/>
      <c r="H967" s="32"/>
    </row>
    <row r="968" spans="1:8" x14ac:dyDescent="0.15">
      <c r="A968" s="28">
        <v>13121</v>
      </c>
      <c r="B968" s="29" t="s">
        <v>1244</v>
      </c>
      <c r="C968" s="30">
        <v>66.5</v>
      </c>
      <c r="D968" s="31">
        <f t="shared" si="38"/>
        <v>34.000910099548527</v>
      </c>
      <c r="E968" s="30"/>
      <c r="F968" s="30"/>
      <c r="G968" s="30"/>
      <c r="H968" s="32"/>
    </row>
    <row r="969" spans="1:8" x14ac:dyDescent="0.15">
      <c r="A969" s="28">
        <v>9712</v>
      </c>
      <c r="B969" s="29" t="s">
        <v>1245</v>
      </c>
      <c r="C969" s="30">
        <v>3637.84</v>
      </c>
      <c r="D969" s="31">
        <f t="shared" si="38"/>
        <v>1859.9980570908515</v>
      </c>
      <c r="E969" s="30"/>
      <c r="F969" s="30"/>
      <c r="G969" s="30"/>
      <c r="H969" s="32"/>
    </row>
    <row r="970" spans="1:8" x14ac:dyDescent="0.15">
      <c r="A970" s="28">
        <v>9683</v>
      </c>
      <c r="B970" s="29" t="s">
        <v>678</v>
      </c>
      <c r="C970" s="30">
        <v>3031.54</v>
      </c>
      <c r="D970" s="31">
        <f t="shared" si="38"/>
        <v>1550.0017895215842</v>
      </c>
      <c r="E970" s="30"/>
      <c r="F970" s="30"/>
      <c r="G970" s="30"/>
      <c r="H970" s="32"/>
    </row>
    <row r="971" spans="1:8" x14ac:dyDescent="0.15">
      <c r="A971" s="28">
        <v>9710</v>
      </c>
      <c r="B971" s="29" t="s">
        <v>581</v>
      </c>
      <c r="C971" s="30">
        <v>1838.48</v>
      </c>
      <c r="D971" s="31">
        <f t="shared" si="38"/>
        <v>939.99989774162384</v>
      </c>
      <c r="E971" s="30"/>
      <c r="F971" s="30"/>
      <c r="G971" s="30"/>
      <c r="H971" s="32"/>
    </row>
    <row r="972" spans="1:8" x14ac:dyDescent="0.15">
      <c r="A972" s="28">
        <v>9711</v>
      </c>
      <c r="B972" s="29" t="s">
        <v>276</v>
      </c>
      <c r="C972" s="30">
        <v>2425.23</v>
      </c>
      <c r="D972" s="31">
        <f t="shared" si="38"/>
        <v>1240.0004090335051</v>
      </c>
      <c r="E972" s="30"/>
      <c r="F972" s="30"/>
      <c r="G972" s="30"/>
      <c r="H972" s="32"/>
    </row>
    <row r="973" spans="1:8" x14ac:dyDescent="0.15">
      <c r="A973" s="28">
        <v>9703</v>
      </c>
      <c r="B973" s="29" t="s">
        <v>474</v>
      </c>
      <c r="C973" s="30">
        <v>866.43</v>
      </c>
      <c r="D973" s="31">
        <f t="shared" si="38"/>
        <v>442.99862462483958</v>
      </c>
      <c r="E973" s="30"/>
      <c r="F973" s="30"/>
      <c r="G973" s="30"/>
      <c r="H973" s="32"/>
    </row>
    <row r="974" spans="1:8" x14ac:dyDescent="0.15">
      <c r="A974" s="28">
        <v>9672</v>
      </c>
      <c r="B974" s="29" t="s">
        <v>156</v>
      </c>
      <c r="C974" s="30">
        <v>2.93</v>
      </c>
      <c r="D974" s="31">
        <f t="shared" si="38"/>
        <v>1.4980852119049202</v>
      </c>
      <c r="E974" s="30"/>
      <c r="F974" s="30"/>
      <c r="G974" s="30"/>
      <c r="H974" s="32"/>
    </row>
    <row r="975" spans="1:8" x14ac:dyDescent="0.15">
      <c r="A975" s="28">
        <v>9642</v>
      </c>
      <c r="B975" s="29" t="s">
        <v>820</v>
      </c>
      <c r="C975" s="30">
        <v>1075.71</v>
      </c>
      <c r="D975" s="31">
        <f t="shared" si="38"/>
        <v>550.00178952158421</v>
      </c>
      <c r="E975" s="30"/>
      <c r="F975" s="30"/>
      <c r="G975" s="30"/>
      <c r="H975" s="32"/>
    </row>
    <row r="976" spans="1:8" x14ac:dyDescent="0.15">
      <c r="A976" s="28">
        <v>9641</v>
      </c>
      <c r="B976" s="29" t="s">
        <v>746</v>
      </c>
      <c r="C976" s="30">
        <v>645.41999999999996</v>
      </c>
      <c r="D976" s="31">
        <f t="shared" si="38"/>
        <v>329.9980059616633</v>
      </c>
      <c r="E976" s="30"/>
      <c r="F976" s="30"/>
      <c r="G976" s="30"/>
      <c r="H976" s="32"/>
    </row>
    <row r="977" spans="1:8" x14ac:dyDescent="0.15">
      <c r="A977" s="28">
        <v>9640</v>
      </c>
      <c r="B977" s="29" t="s">
        <v>815</v>
      </c>
      <c r="C977" s="30">
        <v>273.82</v>
      </c>
      <c r="D977" s="31">
        <f t="shared" si="38"/>
        <v>140.00194290914854</v>
      </c>
      <c r="E977" s="30"/>
      <c r="F977" s="30"/>
      <c r="G977" s="30"/>
      <c r="H977" s="32"/>
    </row>
    <row r="978" spans="1:8" x14ac:dyDescent="0.15">
      <c r="A978" s="28">
        <v>9639</v>
      </c>
      <c r="B978" s="29" t="s">
        <v>814</v>
      </c>
      <c r="C978" s="30">
        <v>3344.47</v>
      </c>
      <c r="D978" s="31">
        <f t="shared" si="38"/>
        <v>1710.0003579043168</v>
      </c>
      <c r="E978" s="30"/>
      <c r="F978" s="30"/>
      <c r="G978" s="30"/>
      <c r="H978" s="32"/>
    </row>
    <row r="979" spans="1:8" x14ac:dyDescent="0.15">
      <c r="A979" s="28">
        <v>9617</v>
      </c>
      <c r="B979" s="29" t="s">
        <v>420</v>
      </c>
      <c r="C979" s="30">
        <v>49.68</v>
      </c>
      <c r="D979" s="31">
        <f t="shared" si="38"/>
        <v>25.400980657828136</v>
      </c>
      <c r="E979" s="30"/>
      <c r="F979" s="30"/>
      <c r="G979" s="30"/>
      <c r="H979" s="32"/>
    </row>
    <row r="980" spans="1:8" x14ac:dyDescent="0.15">
      <c r="A980" s="28">
        <v>9613</v>
      </c>
      <c r="B980" s="29" t="s">
        <v>1246</v>
      </c>
      <c r="C980" s="30">
        <v>215.14</v>
      </c>
      <c r="D980" s="31">
        <f t="shared" si="38"/>
        <v>109.99933532055444</v>
      </c>
      <c r="E980" s="30"/>
      <c r="F980" s="30"/>
      <c r="G980" s="30"/>
      <c r="H980" s="32"/>
    </row>
    <row r="981" spans="1:8" x14ac:dyDescent="0.15">
      <c r="A981" s="28">
        <v>9623</v>
      </c>
      <c r="B981" s="29" t="s">
        <v>804</v>
      </c>
      <c r="C981" s="30">
        <v>6816.07</v>
      </c>
      <c r="D981" s="31">
        <f t="shared" si="38"/>
        <v>3485.001252665109</v>
      </c>
      <c r="E981" s="30"/>
      <c r="F981" s="30"/>
      <c r="G981" s="30"/>
      <c r="H981" s="32"/>
    </row>
    <row r="982" spans="1:8" x14ac:dyDescent="0.15">
      <c r="A982" s="28">
        <v>8685</v>
      </c>
      <c r="B982" s="29" t="s">
        <v>778</v>
      </c>
      <c r="C982" s="30">
        <v>1056.1500000000001</v>
      </c>
      <c r="D982" s="31">
        <f t="shared" si="38"/>
        <v>540.00092032538623</v>
      </c>
      <c r="E982" s="30"/>
      <c r="F982" s="30"/>
      <c r="G982" s="30"/>
      <c r="H982" s="32"/>
    </row>
    <row r="983" spans="1:8" x14ac:dyDescent="0.15">
      <c r="A983" s="28">
        <v>8699</v>
      </c>
      <c r="B983" s="29" t="s">
        <v>775</v>
      </c>
      <c r="C983" s="30">
        <v>430.28</v>
      </c>
      <c r="D983" s="31">
        <f t="shared" si="38"/>
        <v>219.99867064110887</v>
      </c>
      <c r="E983" s="30"/>
      <c r="F983" s="30"/>
      <c r="G983" s="30"/>
      <c r="H983" s="32"/>
    </row>
    <row r="984" spans="1:8" x14ac:dyDescent="0.15">
      <c r="A984" s="28">
        <v>8696</v>
      </c>
      <c r="B984" s="29" t="s">
        <v>301</v>
      </c>
      <c r="C984" s="30">
        <v>743.22</v>
      </c>
      <c r="D984" s="31">
        <f t="shared" si="38"/>
        <v>380.00235194265355</v>
      </c>
      <c r="E984" s="30"/>
      <c r="F984" s="30"/>
      <c r="G984" s="30"/>
      <c r="H984" s="32"/>
    </row>
    <row r="985" spans="1:8" x14ac:dyDescent="0.15">
      <c r="A985" s="28">
        <v>8695</v>
      </c>
      <c r="B985" s="29" t="s">
        <v>579</v>
      </c>
      <c r="C985" s="30">
        <v>107.57</v>
      </c>
      <c r="D985" s="31">
        <f t="shared" si="38"/>
        <v>54.999667660277218</v>
      </c>
      <c r="E985" s="30"/>
      <c r="F985" s="30"/>
      <c r="G985" s="30"/>
      <c r="H985" s="32"/>
    </row>
    <row r="986" spans="1:8" x14ac:dyDescent="0.15">
      <c r="A986" s="28">
        <v>8692</v>
      </c>
      <c r="B986" s="29" t="s">
        <v>604</v>
      </c>
      <c r="C986" s="30">
        <v>381.39</v>
      </c>
      <c r="D986" s="31">
        <f t="shared" si="38"/>
        <v>195.00161056942576</v>
      </c>
      <c r="E986" s="30"/>
      <c r="F986" s="30"/>
      <c r="G986" s="30"/>
      <c r="H986" s="32"/>
    </row>
    <row r="987" spans="1:8" x14ac:dyDescent="0.15">
      <c r="A987" s="28">
        <v>9629</v>
      </c>
      <c r="B987" s="29" t="s">
        <v>816</v>
      </c>
      <c r="C987" s="30">
        <v>2386.11</v>
      </c>
      <c r="D987" s="31">
        <f t="shared" si="38"/>
        <v>1219.9986706411089</v>
      </c>
      <c r="E987" s="30"/>
      <c r="F987" s="30"/>
      <c r="G987" s="30"/>
      <c r="H987" s="32"/>
    </row>
    <row r="988" spans="1:8" x14ac:dyDescent="0.15">
      <c r="A988" s="34">
        <v>6291</v>
      </c>
      <c r="B988" s="33" t="s">
        <v>183</v>
      </c>
      <c r="C988" s="35">
        <v>606.30999999999995</v>
      </c>
      <c r="D988" s="36">
        <f t="shared" si="38"/>
        <v>310.00138048807923</v>
      </c>
      <c r="E988" s="35"/>
      <c r="F988" s="35"/>
      <c r="G988" s="35"/>
      <c r="H988" s="32"/>
    </row>
    <row r="989" spans="1:8" x14ac:dyDescent="0.15">
      <c r="A989" s="34">
        <v>6290</v>
      </c>
      <c r="B989" s="33" t="s">
        <v>182</v>
      </c>
      <c r="C989" s="35">
        <v>221.01</v>
      </c>
      <c r="D989" s="36">
        <f t="shared" si="38"/>
        <v>113.00061866317624</v>
      </c>
      <c r="E989" s="35"/>
      <c r="F989" s="35"/>
      <c r="G989" s="35"/>
      <c r="H989" s="32"/>
    </row>
    <row r="990" spans="1:8" x14ac:dyDescent="0.15">
      <c r="A990" s="28">
        <v>13224</v>
      </c>
      <c r="B990" s="29" t="s">
        <v>1247</v>
      </c>
      <c r="C990" s="30">
        <v>264.04000000000002</v>
      </c>
      <c r="D990" s="31">
        <f t="shared" si="38"/>
        <v>135.00150831104955</v>
      </c>
      <c r="E990" s="30"/>
      <c r="F990" s="30"/>
      <c r="G990" s="30"/>
      <c r="H990" s="32"/>
    </row>
    <row r="991" spans="1:8" x14ac:dyDescent="0.15">
      <c r="A991" s="28">
        <v>13223</v>
      </c>
      <c r="B991" s="29" t="s">
        <v>1248</v>
      </c>
      <c r="C991" s="30">
        <v>54.76</v>
      </c>
      <c r="D991" s="31">
        <f t="shared" si="38"/>
        <v>27.998343414304923</v>
      </c>
      <c r="E991" s="30"/>
      <c r="F991" s="30"/>
      <c r="G991" s="30"/>
      <c r="H991" s="32"/>
    </row>
    <row r="992" spans="1:8" ht="33.75" x14ac:dyDescent="0.15">
      <c r="A992" s="28">
        <v>6224</v>
      </c>
      <c r="B992" s="29" t="s">
        <v>1249</v>
      </c>
      <c r="C992" s="30">
        <v>6376.01</v>
      </c>
      <c r="D992" s="31">
        <f t="shared" si="38"/>
        <v>3260.0021474259011</v>
      </c>
      <c r="E992" s="30">
        <v>6700</v>
      </c>
      <c r="F992" s="30"/>
      <c r="G992" s="30"/>
      <c r="H992" s="32"/>
    </row>
    <row r="993" spans="1:8" ht="33.75" x14ac:dyDescent="0.15">
      <c r="A993" s="28">
        <v>6226</v>
      </c>
      <c r="B993" s="29" t="s">
        <v>405</v>
      </c>
      <c r="C993" s="30">
        <v>11343.81</v>
      </c>
      <c r="D993" s="31">
        <f t="shared" si="38"/>
        <v>5799.9979548324754</v>
      </c>
      <c r="E993" s="30">
        <v>15083.07</v>
      </c>
      <c r="F993" s="30"/>
      <c r="G993" s="30"/>
      <c r="H993" s="32"/>
    </row>
    <row r="994" spans="1:8" x14ac:dyDescent="0.15">
      <c r="A994" s="28">
        <v>6216</v>
      </c>
      <c r="B994" s="29" t="s">
        <v>609</v>
      </c>
      <c r="C994" s="30">
        <v>54.76</v>
      </c>
      <c r="D994" s="31">
        <f t="shared" si="38"/>
        <v>27.998343414304923</v>
      </c>
      <c r="E994" s="30"/>
      <c r="F994" s="30"/>
      <c r="G994" s="30"/>
      <c r="H994" s="32"/>
    </row>
    <row r="995" spans="1:8" x14ac:dyDescent="0.15">
      <c r="A995" s="28">
        <v>6194</v>
      </c>
      <c r="B995" s="29" t="s">
        <v>568</v>
      </c>
      <c r="C995" s="30">
        <v>176.02</v>
      </c>
      <c r="D995" s="31">
        <f t="shared" si="38"/>
        <v>89.997596928158387</v>
      </c>
      <c r="E995" s="30"/>
      <c r="F995" s="30"/>
      <c r="G995" s="30"/>
      <c r="H995" s="32"/>
    </row>
    <row r="996" spans="1:8" x14ac:dyDescent="0.15">
      <c r="A996" s="34">
        <v>6187</v>
      </c>
      <c r="B996" s="33" t="s">
        <v>565</v>
      </c>
      <c r="C996" s="35">
        <v>215.14</v>
      </c>
      <c r="D996" s="36">
        <f t="shared" si="38"/>
        <v>109.99933532055444</v>
      </c>
      <c r="E996" s="35"/>
      <c r="F996" s="35"/>
      <c r="G996" s="35"/>
      <c r="H996" s="32"/>
    </row>
    <row r="997" spans="1:8" x14ac:dyDescent="0.15">
      <c r="A997" s="28">
        <v>5960</v>
      </c>
      <c r="B997" s="29" t="s">
        <v>331</v>
      </c>
      <c r="C997" s="30">
        <v>359.87</v>
      </c>
      <c r="D997" s="31">
        <f t="shared" si="38"/>
        <v>183.99860928608317</v>
      </c>
      <c r="E997" s="30"/>
      <c r="F997" s="30"/>
      <c r="G997" s="30"/>
      <c r="H997" s="32"/>
    </row>
    <row r="998" spans="1:8" ht="22.5" x14ac:dyDescent="0.15">
      <c r="A998" s="28">
        <v>5611</v>
      </c>
      <c r="B998" s="29" t="s">
        <v>268</v>
      </c>
      <c r="C998" s="30">
        <v>88.01</v>
      </c>
      <c r="D998" s="31">
        <f t="shared" si="38"/>
        <v>44.998798464079194</v>
      </c>
      <c r="E998" s="30"/>
      <c r="F998" s="30"/>
      <c r="G998" s="30"/>
      <c r="H998" s="32"/>
    </row>
    <row r="999" spans="1:8" ht="33.75" x14ac:dyDescent="0.15">
      <c r="A999" s="28">
        <v>6223</v>
      </c>
      <c r="B999" s="29" t="s">
        <v>403</v>
      </c>
      <c r="C999" s="30">
        <v>3676.96</v>
      </c>
      <c r="D999" s="31">
        <f t="shared" si="38"/>
        <v>1879.9997954832477</v>
      </c>
      <c r="E999" s="30">
        <v>3834</v>
      </c>
      <c r="F999" s="30"/>
      <c r="G999" s="30"/>
      <c r="H999" s="32"/>
    </row>
    <row r="1000" spans="1:8" x14ac:dyDescent="0.15">
      <c r="A1000" s="28">
        <v>6073</v>
      </c>
      <c r="B1000" s="29" t="s">
        <v>583</v>
      </c>
      <c r="C1000" s="30">
        <v>195.58</v>
      </c>
      <c r="D1000" s="31">
        <f t="shared" si="38"/>
        <v>99.998466124356426</v>
      </c>
      <c r="E1000" s="30"/>
      <c r="F1000" s="30"/>
      <c r="G1000" s="30"/>
      <c r="H1000" s="32"/>
    </row>
    <row r="1001" spans="1:8" ht="22.5" x14ac:dyDescent="0.15">
      <c r="A1001" s="28">
        <v>13060</v>
      </c>
      <c r="B1001" s="29" t="s">
        <v>1250</v>
      </c>
      <c r="C1001" s="30">
        <v>13.69</v>
      </c>
      <c r="D1001" s="31">
        <f t="shared" si="38"/>
        <v>6.9995858535762308</v>
      </c>
      <c r="E1001" s="30"/>
      <c r="F1001" s="30"/>
      <c r="G1001" s="30"/>
      <c r="H1001" s="32"/>
    </row>
    <row r="1002" spans="1:8" x14ac:dyDescent="0.15">
      <c r="A1002" s="28">
        <v>13062</v>
      </c>
      <c r="B1002" s="29" t="s">
        <v>1251</v>
      </c>
      <c r="C1002" s="30">
        <v>109.53</v>
      </c>
      <c r="D1002" s="31">
        <f t="shared" si="38"/>
        <v>56.001799747421813</v>
      </c>
      <c r="E1002" s="30"/>
      <c r="F1002" s="30"/>
      <c r="G1002" s="30"/>
      <c r="H1002" s="32"/>
    </row>
    <row r="1003" spans="1:8" x14ac:dyDescent="0.15">
      <c r="A1003" s="28">
        <v>9785</v>
      </c>
      <c r="B1003" s="29" t="s">
        <v>592</v>
      </c>
      <c r="C1003" s="30">
        <v>205.36</v>
      </c>
      <c r="D1003" s="31">
        <f t="shared" si="38"/>
        <v>104.99890072245543</v>
      </c>
      <c r="E1003" s="30"/>
      <c r="F1003" s="30"/>
      <c r="G1003" s="30"/>
      <c r="H1003" s="32"/>
    </row>
    <row r="1004" spans="1:8" x14ac:dyDescent="0.15">
      <c r="A1004" s="28">
        <v>13061</v>
      </c>
      <c r="B1004" s="29" t="s">
        <v>1252</v>
      </c>
      <c r="C1004" s="30">
        <v>88.01</v>
      </c>
      <c r="D1004" s="31">
        <f t="shared" si="38"/>
        <v>44.998798464079194</v>
      </c>
      <c r="E1004" s="30"/>
      <c r="F1004" s="30"/>
      <c r="G1004" s="30"/>
      <c r="H1004" s="32"/>
    </row>
    <row r="1005" spans="1:8" x14ac:dyDescent="0.15">
      <c r="A1005" s="28">
        <v>12994</v>
      </c>
      <c r="B1005" s="29" t="s">
        <v>1253</v>
      </c>
      <c r="C1005" s="30">
        <v>1320.19</v>
      </c>
      <c r="D1005" s="31">
        <f>C1005/1.95583</f>
        <v>675.00242863643575</v>
      </c>
      <c r="E1005" s="30"/>
      <c r="F1005" s="30"/>
      <c r="G1005" s="30"/>
      <c r="H1005" s="32"/>
    </row>
    <row r="1006" spans="1:8" x14ac:dyDescent="0.15">
      <c r="A1006" s="28">
        <v>9839</v>
      </c>
      <c r="B1006" s="29" t="s">
        <v>1254</v>
      </c>
      <c r="C1006" s="30">
        <v>1417.98</v>
      </c>
      <c r="D1006" s="31">
        <f>C1006/1.95583</f>
        <v>725.00166169861393</v>
      </c>
      <c r="E1006" s="30"/>
      <c r="F1006" s="30"/>
      <c r="G1006" s="30"/>
      <c r="H1006" s="32"/>
    </row>
    <row r="1007" spans="1:8" x14ac:dyDescent="0.15">
      <c r="A1007" s="28">
        <v>6999</v>
      </c>
      <c r="B1007" s="33" t="s">
        <v>1255</v>
      </c>
      <c r="C1007" s="30">
        <v>2923.97</v>
      </c>
      <c r="D1007" s="31">
        <f>C1007/1.95583</f>
        <v>1495.0021218613069</v>
      </c>
      <c r="E1007" s="30"/>
      <c r="F1007" s="30"/>
      <c r="G1007" s="30"/>
      <c r="H1007" s="32"/>
    </row>
    <row r="1008" spans="1:8" x14ac:dyDescent="0.15">
      <c r="A1008" s="28">
        <v>8798</v>
      </c>
      <c r="B1008" s="29" t="s">
        <v>1256</v>
      </c>
      <c r="C1008" s="30">
        <v>1417.98</v>
      </c>
      <c r="D1008" s="31">
        <f>C1008/1.95583</f>
        <v>725.00166169861393</v>
      </c>
      <c r="E1008" s="30"/>
      <c r="F1008" s="30"/>
      <c r="G1008" s="30"/>
      <c r="H1008" s="32"/>
    </row>
    <row r="1009" spans="1:8" x14ac:dyDescent="0.15">
      <c r="A1009" s="28">
        <v>9856</v>
      </c>
      <c r="B1009" s="29" t="s">
        <v>127</v>
      </c>
      <c r="C1009" s="30">
        <v>293.37</v>
      </c>
      <c r="D1009" s="31">
        <f t="shared" ref="D1009:D1051" si="39">C1009/1.95583</f>
        <v>149.99769918653462</v>
      </c>
      <c r="E1009" s="30"/>
      <c r="F1009" s="30"/>
      <c r="G1009" s="30"/>
      <c r="H1009" s="32"/>
    </row>
    <row r="1010" spans="1:8" ht="22.5" x14ac:dyDescent="0.15">
      <c r="A1010" s="28">
        <v>6041</v>
      </c>
      <c r="B1010" s="29" t="s">
        <v>430</v>
      </c>
      <c r="C1010" s="30">
        <v>4156.1400000000003</v>
      </c>
      <c r="D1010" s="31">
        <f t="shared" si="39"/>
        <v>2125.0006391148518</v>
      </c>
      <c r="E1010" s="30"/>
      <c r="F1010" s="30"/>
      <c r="G1010" s="30"/>
      <c r="H1010" s="32"/>
    </row>
    <row r="1011" spans="1:8" x14ac:dyDescent="0.15">
      <c r="A1011" s="28">
        <v>9863</v>
      </c>
      <c r="B1011" s="29" t="s">
        <v>112</v>
      </c>
      <c r="C1011" s="30">
        <v>237.63</v>
      </c>
      <c r="D1011" s="31">
        <f t="shared" si="39"/>
        <v>121.4982897286574</v>
      </c>
      <c r="E1011" s="30"/>
      <c r="F1011" s="30"/>
      <c r="G1011" s="30"/>
      <c r="H1011" s="32"/>
    </row>
    <row r="1012" spans="1:8" x14ac:dyDescent="0.15">
      <c r="A1012" s="28">
        <v>9709</v>
      </c>
      <c r="B1012" s="29" t="s">
        <v>504</v>
      </c>
      <c r="C1012" s="30">
        <v>811.67</v>
      </c>
      <c r="D1012" s="31">
        <f t="shared" si="39"/>
        <v>415.00028121053464</v>
      </c>
      <c r="E1012" s="30"/>
      <c r="F1012" s="30"/>
      <c r="G1012" s="30"/>
      <c r="H1012" s="32"/>
    </row>
    <row r="1013" spans="1:8" x14ac:dyDescent="0.15">
      <c r="A1013" s="28">
        <v>9867</v>
      </c>
      <c r="B1013" s="29" t="s">
        <v>206</v>
      </c>
      <c r="C1013" s="30">
        <v>33.25</v>
      </c>
      <c r="D1013" s="31">
        <f t="shared" si="39"/>
        <v>17.000455049774263</v>
      </c>
      <c r="E1013" s="30"/>
      <c r="F1013" s="30"/>
      <c r="G1013" s="30"/>
      <c r="H1013" s="32"/>
    </row>
    <row r="1014" spans="1:8" x14ac:dyDescent="0.15">
      <c r="A1014" s="28">
        <v>6088</v>
      </c>
      <c r="B1014" s="29" t="s">
        <v>603</v>
      </c>
      <c r="C1014" s="30">
        <v>1017.03</v>
      </c>
      <c r="D1014" s="31">
        <f t="shared" si="39"/>
        <v>519.99918193299004</v>
      </c>
      <c r="E1014" s="30"/>
      <c r="F1014" s="30"/>
      <c r="G1014" s="30"/>
      <c r="H1014" s="32"/>
    </row>
    <row r="1015" spans="1:8" x14ac:dyDescent="0.15">
      <c r="A1015" s="28">
        <v>8702</v>
      </c>
      <c r="B1015" s="29" t="s">
        <v>645</v>
      </c>
      <c r="C1015" s="30">
        <v>215.14</v>
      </c>
      <c r="D1015" s="31">
        <f t="shared" si="39"/>
        <v>109.99933532055444</v>
      </c>
      <c r="E1015" s="30"/>
      <c r="F1015" s="30"/>
      <c r="G1015" s="30"/>
      <c r="H1015" s="32"/>
    </row>
    <row r="1016" spans="1:8" x14ac:dyDescent="0.15">
      <c r="A1016" s="28">
        <v>6300</v>
      </c>
      <c r="B1016" s="29" t="s">
        <v>832</v>
      </c>
      <c r="C1016" s="30">
        <v>1251.73</v>
      </c>
      <c r="D1016" s="31">
        <f t="shared" si="39"/>
        <v>639.99938644974259</v>
      </c>
      <c r="E1016" s="30"/>
      <c r="F1016" s="30"/>
      <c r="G1016" s="30"/>
      <c r="H1016" s="32"/>
    </row>
    <row r="1017" spans="1:8" x14ac:dyDescent="0.15">
      <c r="A1017" s="28">
        <v>9627</v>
      </c>
      <c r="B1017" s="29" t="s">
        <v>835</v>
      </c>
      <c r="C1017" s="30">
        <v>1936.27</v>
      </c>
      <c r="D1017" s="31">
        <f t="shared" si="39"/>
        <v>989.99913080380202</v>
      </c>
      <c r="E1017" s="30"/>
      <c r="F1017" s="30"/>
      <c r="G1017" s="30"/>
      <c r="H1017" s="32"/>
    </row>
    <row r="1018" spans="1:8" x14ac:dyDescent="0.15">
      <c r="A1018" s="28">
        <v>6161</v>
      </c>
      <c r="B1018" s="29" t="s">
        <v>459</v>
      </c>
      <c r="C1018" s="30">
        <v>3299.49</v>
      </c>
      <c r="D1018" s="31">
        <f t="shared" si="39"/>
        <v>1687.0024490881108</v>
      </c>
      <c r="E1018" s="30"/>
      <c r="F1018" s="30"/>
      <c r="G1018" s="30"/>
      <c r="H1018" s="32"/>
    </row>
    <row r="1019" spans="1:8" x14ac:dyDescent="0.15">
      <c r="A1019" s="28">
        <v>13640</v>
      </c>
      <c r="B1019" s="29" t="s">
        <v>1257</v>
      </c>
      <c r="C1019" s="30">
        <v>1384.73</v>
      </c>
      <c r="D1019" s="31">
        <f t="shared" si="39"/>
        <v>708.00120664883968</v>
      </c>
      <c r="E1019" s="30"/>
      <c r="F1019" s="30"/>
      <c r="G1019" s="30"/>
      <c r="H1019" s="32"/>
    </row>
    <row r="1020" spans="1:8" x14ac:dyDescent="0.15">
      <c r="A1020" s="28">
        <v>5540</v>
      </c>
      <c r="B1020" s="29" t="s">
        <v>168</v>
      </c>
      <c r="C1020" s="30">
        <v>1075.71</v>
      </c>
      <c r="D1020" s="31">
        <f t="shared" si="39"/>
        <v>550.00178952158421</v>
      </c>
      <c r="E1020" s="30">
        <v>1340</v>
      </c>
      <c r="F1020" s="30"/>
      <c r="G1020" s="30"/>
      <c r="H1020" s="32"/>
    </row>
    <row r="1021" spans="1:8" x14ac:dyDescent="0.15">
      <c r="A1021" s="28">
        <v>12898</v>
      </c>
      <c r="B1021" s="29" t="s">
        <v>1258</v>
      </c>
      <c r="C1021" s="30">
        <v>2112.3000000000002</v>
      </c>
      <c r="D1021" s="31">
        <f t="shared" si="39"/>
        <v>1080.0018406507725</v>
      </c>
      <c r="E1021" s="30">
        <v>1340</v>
      </c>
      <c r="F1021" s="30"/>
      <c r="G1021" s="30"/>
      <c r="H1021" s="32"/>
    </row>
    <row r="1022" spans="1:8" x14ac:dyDescent="0.15">
      <c r="A1022" s="28">
        <v>13657</v>
      </c>
      <c r="B1022" s="29" t="s">
        <v>1259</v>
      </c>
      <c r="C1022" s="30">
        <v>434.19</v>
      </c>
      <c r="D1022" s="31">
        <f t="shared" si="39"/>
        <v>221.99782189658612</v>
      </c>
      <c r="E1022" s="30"/>
      <c r="F1022" s="30"/>
      <c r="G1022" s="30"/>
      <c r="H1022" s="32"/>
    </row>
    <row r="1023" spans="1:8" x14ac:dyDescent="0.15">
      <c r="A1023" s="28">
        <v>13652</v>
      </c>
      <c r="B1023" s="29" t="s">
        <v>1260</v>
      </c>
      <c r="C1023" s="30">
        <v>88.01</v>
      </c>
      <c r="D1023" s="31">
        <f t="shared" si="39"/>
        <v>44.998798464079194</v>
      </c>
      <c r="E1023" s="30"/>
      <c r="F1023" s="30"/>
      <c r="G1023" s="30"/>
      <c r="H1023" s="32"/>
    </row>
    <row r="1024" spans="1:8" ht="22.5" x14ac:dyDescent="0.15">
      <c r="A1024" s="28">
        <v>6219</v>
      </c>
      <c r="B1024" s="29" t="s">
        <v>407</v>
      </c>
      <c r="C1024" s="30">
        <v>2386.11</v>
      </c>
      <c r="D1024" s="31">
        <f t="shared" si="39"/>
        <v>1219.9986706411089</v>
      </c>
      <c r="E1024" s="30">
        <v>2510</v>
      </c>
      <c r="F1024" s="30"/>
      <c r="G1024" s="30"/>
      <c r="H1024" s="32"/>
    </row>
    <row r="1025" spans="1:8" ht="22.5" x14ac:dyDescent="0.15">
      <c r="A1025" s="28">
        <v>6222</v>
      </c>
      <c r="B1025" s="29" t="s">
        <v>406</v>
      </c>
      <c r="C1025" s="30">
        <v>2386.11</v>
      </c>
      <c r="D1025" s="31">
        <f t="shared" si="39"/>
        <v>1219.9986706411089</v>
      </c>
      <c r="E1025" s="30">
        <v>2622.22</v>
      </c>
      <c r="F1025" s="30"/>
      <c r="G1025" s="30"/>
      <c r="H1025" s="32"/>
    </row>
    <row r="1026" spans="1:8" x14ac:dyDescent="0.15">
      <c r="A1026" s="28">
        <v>8674</v>
      </c>
      <c r="B1026" s="29" t="s">
        <v>1261</v>
      </c>
      <c r="C1026" s="30">
        <v>7373.48</v>
      </c>
      <c r="D1026" s="31">
        <f t="shared" si="39"/>
        <v>3770.0004601626929</v>
      </c>
      <c r="E1026" s="30"/>
      <c r="F1026" s="30"/>
      <c r="G1026" s="30"/>
      <c r="H1026" s="32"/>
    </row>
    <row r="1027" spans="1:8" x14ac:dyDescent="0.15">
      <c r="A1027" s="28">
        <v>12896</v>
      </c>
      <c r="B1027" s="29" t="s">
        <v>465</v>
      </c>
      <c r="C1027" s="30">
        <v>2444.79</v>
      </c>
      <c r="D1027" s="31">
        <f t="shared" si="39"/>
        <v>1250.0012782297031</v>
      </c>
      <c r="E1027" s="30"/>
      <c r="F1027" s="30"/>
      <c r="G1027" s="30"/>
      <c r="H1027" s="32"/>
    </row>
    <row r="1028" spans="1:8" x14ac:dyDescent="0.15">
      <c r="A1028" s="28">
        <v>9787</v>
      </c>
      <c r="B1028" s="29" t="s">
        <v>1262</v>
      </c>
      <c r="C1028" s="30">
        <v>88.01</v>
      </c>
      <c r="D1028" s="31">
        <f t="shared" si="39"/>
        <v>44.998798464079194</v>
      </c>
      <c r="E1028" s="30"/>
      <c r="F1028" s="30"/>
      <c r="G1028" s="30"/>
      <c r="H1028" s="32"/>
    </row>
    <row r="1029" spans="1:8" x14ac:dyDescent="0.15">
      <c r="A1029" s="28">
        <v>6052</v>
      </c>
      <c r="B1029" s="29" t="s">
        <v>1263</v>
      </c>
      <c r="C1029" s="30">
        <v>2542.58</v>
      </c>
      <c r="D1029" s="31">
        <f t="shared" si="39"/>
        <v>1300.0005112918811</v>
      </c>
      <c r="E1029" s="30">
        <v>4423.1499999999996</v>
      </c>
      <c r="F1029" s="30"/>
      <c r="G1029" s="30"/>
      <c r="H1029" s="32"/>
    </row>
    <row r="1030" spans="1:8" ht="22.5" x14ac:dyDescent="0.15">
      <c r="A1030" s="28">
        <v>6992</v>
      </c>
      <c r="B1030" s="29" t="s">
        <v>1264</v>
      </c>
      <c r="C1030" s="30">
        <v>3364.03</v>
      </c>
      <c r="D1030" s="31">
        <f t="shared" si="39"/>
        <v>1720.0012271005151</v>
      </c>
      <c r="E1030" s="30">
        <v>3164</v>
      </c>
      <c r="F1030" s="30"/>
      <c r="G1030" s="30"/>
      <c r="H1030" s="32"/>
    </row>
    <row r="1031" spans="1:8" ht="22.5" x14ac:dyDescent="0.15">
      <c r="A1031" s="28">
        <v>6991</v>
      </c>
      <c r="B1031" s="29" t="s">
        <v>1265</v>
      </c>
      <c r="C1031" s="30">
        <v>1838.48</v>
      </c>
      <c r="D1031" s="31">
        <f t="shared" si="39"/>
        <v>939.99989774162384</v>
      </c>
      <c r="E1031" s="30">
        <v>4311</v>
      </c>
      <c r="F1031" s="30"/>
      <c r="G1031" s="30"/>
      <c r="H1031" s="32"/>
    </row>
    <row r="1032" spans="1:8" ht="22.5" x14ac:dyDescent="0.15">
      <c r="A1032" s="28">
        <v>6988</v>
      </c>
      <c r="B1032" s="29" t="s">
        <v>528</v>
      </c>
      <c r="C1032" s="30">
        <v>2229.65</v>
      </c>
      <c r="D1032" s="31">
        <f t="shared" si="39"/>
        <v>1140.0019429091485</v>
      </c>
      <c r="E1032" s="30">
        <v>4087.41</v>
      </c>
      <c r="F1032" s="30"/>
      <c r="G1032" s="30"/>
      <c r="H1032" s="32"/>
    </row>
    <row r="1033" spans="1:8" x14ac:dyDescent="0.15">
      <c r="A1033" s="28">
        <v>8691</v>
      </c>
      <c r="B1033" s="29" t="s">
        <v>586</v>
      </c>
      <c r="C1033" s="30">
        <v>684.54</v>
      </c>
      <c r="D1033" s="31">
        <f t="shared" si="39"/>
        <v>349.99974435405937</v>
      </c>
      <c r="E1033" s="30"/>
      <c r="F1033" s="30"/>
      <c r="G1033" s="30"/>
      <c r="H1033" s="32"/>
    </row>
    <row r="1034" spans="1:8" x14ac:dyDescent="0.15">
      <c r="A1034" s="28">
        <v>9673</v>
      </c>
      <c r="B1034" s="29" t="s">
        <v>303</v>
      </c>
      <c r="C1034" s="30">
        <v>7.04</v>
      </c>
      <c r="D1034" s="31">
        <f t="shared" si="39"/>
        <v>3.5994948436213781</v>
      </c>
      <c r="E1034" s="30"/>
      <c r="F1034" s="30"/>
      <c r="G1034" s="30"/>
      <c r="H1034" s="32"/>
    </row>
    <row r="1035" spans="1:8" x14ac:dyDescent="0.15">
      <c r="A1035" s="28">
        <v>6109</v>
      </c>
      <c r="B1035" s="29" t="s">
        <v>1266</v>
      </c>
      <c r="C1035" s="30">
        <v>664.98</v>
      </c>
      <c r="D1035" s="31">
        <f t="shared" si="39"/>
        <v>339.99887515786139</v>
      </c>
      <c r="E1035" s="30"/>
      <c r="F1035" s="30"/>
      <c r="G1035" s="30"/>
      <c r="H1035" s="32"/>
    </row>
    <row r="1036" spans="1:8" ht="22.5" x14ac:dyDescent="0.15">
      <c r="A1036" s="28">
        <v>9730</v>
      </c>
      <c r="B1036" s="29" t="s">
        <v>1267</v>
      </c>
      <c r="C1036" s="30">
        <v>7627.74</v>
      </c>
      <c r="D1036" s="31">
        <f t="shared" si="39"/>
        <v>3900.0015338756434</v>
      </c>
      <c r="E1036" s="30"/>
      <c r="F1036" s="30"/>
      <c r="G1036" s="30"/>
      <c r="H1036" s="32"/>
    </row>
    <row r="1037" spans="1:8" ht="22.5" x14ac:dyDescent="0.15">
      <c r="A1037" s="28">
        <v>6981</v>
      </c>
      <c r="B1037" s="29" t="s">
        <v>1268</v>
      </c>
      <c r="C1037" s="30">
        <v>303.14999999999998</v>
      </c>
      <c r="D1037" s="31">
        <f t="shared" si="39"/>
        <v>154.99813378463364</v>
      </c>
      <c r="E1037" s="30"/>
      <c r="F1037" s="30"/>
      <c r="G1037" s="30"/>
      <c r="H1037" s="32"/>
    </row>
    <row r="1038" spans="1:8" ht="22.5" x14ac:dyDescent="0.15">
      <c r="A1038" s="28">
        <v>6993</v>
      </c>
      <c r="B1038" s="29" t="s">
        <v>1269</v>
      </c>
      <c r="C1038" s="30">
        <v>2131.85</v>
      </c>
      <c r="D1038" s="31">
        <f t="shared" si="39"/>
        <v>1089.9975969281584</v>
      </c>
      <c r="E1038" s="30">
        <v>3249.61</v>
      </c>
      <c r="F1038" s="30"/>
      <c r="G1038" s="30"/>
      <c r="H1038" s="32"/>
    </row>
    <row r="1039" spans="1:8" x14ac:dyDescent="0.15">
      <c r="A1039" s="28">
        <v>9610</v>
      </c>
      <c r="B1039" s="29" t="s">
        <v>231</v>
      </c>
      <c r="C1039" s="30">
        <v>1134.3800000000001</v>
      </c>
      <c r="D1039" s="31">
        <f t="shared" si="39"/>
        <v>579.99928419136643</v>
      </c>
      <c r="E1039" s="30"/>
      <c r="F1039" s="30"/>
      <c r="G1039" s="30"/>
      <c r="H1039" s="32"/>
    </row>
    <row r="1040" spans="1:8" x14ac:dyDescent="0.15">
      <c r="A1040" s="28">
        <v>6296</v>
      </c>
      <c r="B1040" s="29" t="s">
        <v>1270</v>
      </c>
      <c r="C1040" s="30">
        <v>217.1</v>
      </c>
      <c r="D1040" s="31">
        <f t="shared" si="39"/>
        <v>111.00146740769904</v>
      </c>
      <c r="E1040" s="30"/>
      <c r="F1040" s="30"/>
      <c r="G1040" s="30"/>
      <c r="H1040" s="32"/>
    </row>
    <row r="1041" spans="1:8" ht="33.75" x14ac:dyDescent="0.15">
      <c r="A1041" s="28">
        <v>6990</v>
      </c>
      <c r="B1041" s="29" t="s">
        <v>1271</v>
      </c>
      <c r="C1041" s="30">
        <v>2249.1999999999998</v>
      </c>
      <c r="D1041" s="31">
        <f t="shared" si="39"/>
        <v>1149.9976991865346</v>
      </c>
      <c r="E1041" s="30"/>
      <c r="F1041" s="30"/>
      <c r="G1041" s="30"/>
      <c r="H1041" s="32"/>
    </row>
    <row r="1042" spans="1:8" x14ac:dyDescent="0.15">
      <c r="A1042" s="28">
        <v>9693</v>
      </c>
      <c r="B1042" s="29" t="s">
        <v>1272</v>
      </c>
      <c r="C1042" s="30">
        <v>433.22</v>
      </c>
      <c r="D1042" s="31">
        <f t="shared" si="39"/>
        <v>221.5018687718258</v>
      </c>
      <c r="E1042" s="30"/>
      <c r="F1042" s="30"/>
      <c r="G1042" s="30"/>
      <c r="H1042" s="32"/>
    </row>
    <row r="1043" spans="1:8" x14ac:dyDescent="0.15">
      <c r="A1043" s="28">
        <v>13049</v>
      </c>
      <c r="B1043" s="29" t="s">
        <v>1273</v>
      </c>
      <c r="C1043" s="30">
        <v>109.53</v>
      </c>
      <c r="D1043" s="31">
        <f t="shared" si="39"/>
        <v>56.001799747421813</v>
      </c>
      <c r="E1043" s="30"/>
      <c r="F1043" s="30"/>
      <c r="G1043" s="30"/>
      <c r="H1043" s="32"/>
    </row>
    <row r="1044" spans="1:8" x14ac:dyDescent="0.15">
      <c r="A1044" s="34">
        <v>13283</v>
      </c>
      <c r="B1044" s="33" t="s">
        <v>1274</v>
      </c>
      <c r="C1044" s="35">
        <v>5505.66</v>
      </c>
      <c r="D1044" s="36">
        <f t="shared" si="39"/>
        <v>2814.9992586267722</v>
      </c>
      <c r="E1044" s="35"/>
      <c r="F1044" s="35"/>
      <c r="G1044" s="35"/>
      <c r="H1044" s="32"/>
    </row>
    <row r="1045" spans="1:8" x14ac:dyDescent="0.15">
      <c r="A1045" s="34">
        <v>13284</v>
      </c>
      <c r="B1045" s="33" t="s">
        <v>1275</v>
      </c>
      <c r="C1045" s="35">
        <v>8996.82</v>
      </c>
      <c r="D1045" s="36">
        <f t="shared" si="39"/>
        <v>4600.0010225837623</v>
      </c>
      <c r="E1045" s="35"/>
      <c r="F1045" s="35"/>
      <c r="G1045" s="35"/>
      <c r="H1045" s="32"/>
    </row>
    <row r="1046" spans="1:8" x14ac:dyDescent="0.15">
      <c r="A1046" s="28">
        <v>13286</v>
      </c>
      <c r="B1046" s="29" t="s">
        <v>1276</v>
      </c>
      <c r="C1046" s="30">
        <v>332.49</v>
      </c>
      <c r="D1046" s="31">
        <f t="shared" si="39"/>
        <v>169.9994375789307</v>
      </c>
      <c r="E1046" s="30"/>
      <c r="F1046" s="30"/>
      <c r="G1046" s="30"/>
      <c r="H1046" s="32"/>
    </row>
    <row r="1047" spans="1:8" x14ac:dyDescent="0.15">
      <c r="A1047" s="28">
        <v>13124</v>
      </c>
      <c r="B1047" s="29" t="s">
        <v>1277</v>
      </c>
      <c r="C1047" s="30">
        <v>352.05</v>
      </c>
      <c r="D1047" s="31">
        <f t="shared" si="39"/>
        <v>180.00030677512873</v>
      </c>
      <c r="E1047" s="30"/>
      <c r="F1047" s="30"/>
      <c r="G1047" s="30"/>
      <c r="H1047" s="32"/>
    </row>
    <row r="1048" spans="1:8" x14ac:dyDescent="0.15">
      <c r="A1048" s="28">
        <v>4960</v>
      </c>
      <c r="B1048" s="29" t="s">
        <v>435</v>
      </c>
      <c r="C1048" s="30">
        <v>244.48</v>
      </c>
      <c r="D1048" s="31">
        <f t="shared" si="39"/>
        <v>125.0006391148515</v>
      </c>
      <c r="E1048" s="30"/>
      <c r="F1048" s="30"/>
      <c r="G1048" s="30"/>
      <c r="H1048" s="32"/>
    </row>
    <row r="1049" spans="1:8" x14ac:dyDescent="0.15">
      <c r="A1049" s="28">
        <v>6995</v>
      </c>
      <c r="B1049" s="29" t="s">
        <v>1278</v>
      </c>
      <c r="C1049" s="30">
        <v>2073.1799999999998</v>
      </c>
      <c r="D1049" s="31">
        <f t="shared" si="39"/>
        <v>1060.0001022583763</v>
      </c>
      <c r="E1049" s="30"/>
      <c r="F1049" s="30"/>
      <c r="G1049" s="30"/>
      <c r="H1049" s="32"/>
    </row>
    <row r="1050" spans="1:8" x14ac:dyDescent="0.15">
      <c r="A1050" s="28">
        <v>12928</v>
      </c>
      <c r="B1050" s="29" t="s">
        <v>1279</v>
      </c>
      <c r="C1050" s="30">
        <v>66.5</v>
      </c>
      <c r="D1050" s="31">
        <f t="shared" si="39"/>
        <v>34.000910099548527</v>
      </c>
      <c r="E1050" s="30"/>
      <c r="F1050" s="30"/>
      <c r="G1050" s="30"/>
      <c r="H1050" s="32"/>
    </row>
    <row r="1051" spans="1:8" x14ac:dyDescent="0.15">
      <c r="A1051" s="28">
        <v>9541</v>
      </c>
      <c r="B1051" s="29" t="s">
        <v>492</v>
      </c>
      <c r="C1051" s="30">
        <v>54.76</v>
      </c>
      <c r="D1051" s="31">
        <f t="shared" si="39"/>
        <v>27.998343414304923</v>
      </c>
      <c r="E1051" s="30"/>
      <c r="F1051" s="30"/>
      <c r="G1051" s="30"/>
      <c r="H1051" s="32"/>
    </row>
    <row r="1052" spans="1:8" x14ac:dyDescent="0.15">
      <c r="A1052" s="37"/>
      <c r="B1052" s="37"/>
      <c r="C1052" s="38"/>
      <c r="D1052" s="39"/>
      <c r="E1052" s="38"/>
      <c r="F1052" s="38"/>
      <c r="G1052" s="38"/>
      <c r="H1052" s="38"/>
    </row>
    <row r="1053" spans="1:8" x14ac:dyDescent="0.15">
      <c r="A1053" s="28">
        <v>6983</v>
      </c>
      <c r="B1053" s="29" t="s">
        <v>158</v>
      </c>
      <c r="C1053" s="30">
        <v>537.85</v>
      </c>
      <c r="D1053" s="31">
        <f t="shared" ref="D1053:D1116" si="40">C1053/1.95583</f>
        <v>274.99833830138613</v>
      </c>
      <c r="E1053" s="30"/>
      <c r="F1053" s="30"/>
      <c r="G1053" s="30"/>
      <c r="H1053" s="32"/>
    </row>
    <row r="1054" spans="1:8" x14ac:dyDescent="0.15">
      <c r="A1054" s="28">
        <v>9542</v>
      </c>
      <c r="B1054" s="29" t="s">
        <v>829</v>
      </c>
      <c r="C1054" s="30">
        <v>1017.03</v>
      </c>
      <c r="D1054" s="31">
        <f t="shared" si="40"/>
        <v>519.99918193299004</v>
      </c>
      <c r="E1054" s="30"/>
      <c r="F1054" s="30"/>
      <c r="G1054" s="30"/>
      <c r="H1054" s="32"/>
    </row>
    <row r="1055" spans="1:8" x14ac:dyDescent="0.15">
      <c r="A1055" s="28">
        <v>9869</v>
      </c>
      <c r="B1055" s="29" t="s">
        <v>1280</v>
      </c>
      <c r="C1055" s="30">
        <v>332.49</v>
      </c>
      <c r="D1055" s="31">
        <f t="shared" si="40"/>
        <v>169.9994375789307</v>
      </c>
      <c r="E1055" s="30"/>
      <c r="F1055" s="30"/>
      <c r="G1055" s="30"/>
      <c r="H1055" s="32"/>
    </row>
    <row r="1056" spans="1:8" x14ac:dyDescent="0.15">
      <c r="A1056" s="28">
        <v>9545</v>
      </c>
      <c r="B1056" s="29" t="s">
        <v>1281</v>
      </c>
      <c r="C1056" s="30">
        <v>1998.86</v>
      </c>
      <c r="D1056" s="31">
        <f t="shared" si="40"/>
        <v>1022.0008896478732</v>
      </c>
      <c r="E1056" s="30"/>
      <c r="F1056" s="30"/>
      <c r="G1056" s="30"/>
      <c r="H1056" s="32"/>
    </row>
    <row r="1057" spans="1:8" x14ac:dyDescent="0.15">
      <c r="A1057" s="28">
        <v>5498</v>
      </c>
      <c r="B1057" s="29" t="s">
        <v>213</v>
      </c>
      <c r="C1057" s="30">
        <v>2278.54</v>
      </c>
      <c r="D1057" s="31">
        <f t="shared" si="40"/>
        <v>1164.9990029808316</v>
      </c>
      <c r="E1057" s="30"/>
      <c r="F1057" s="30"/>
      <c r="G1057" s="30"/>
      <c r="H1057" s="32"/>
    </row>
    <row r="1058" spans="1:8" ht="22.5" x14ac:dyDescent="0.15">
      <c r="A1058" s="28">
        <v>6987</v>
      </c>
      <c r="B1058" s="29" t="s">
        <v>529</v>
      </c>
      <c r="C1058" s="30">
        <v>2288.3200000000002</v>
      </c>
      <c r="D1058" s="31">
        <f t="shared" si="40"/>
        <v>1169.9994375789308</v>
      </c>
      <c r="E1058" s="30">
        <v>5093</v>
      </c>
      <c r="F1058" s="30"/>
      <c r="G1058" s="30"/>
      <c r="H1058" s="32"/>
    </row>
    <row r="1059" spans="1:8" x14ac:dyDescent="0.15">
      <c r="A1059" s="28">
        <v>6200</v>
      </c>
      <c r="B1059" s="29" t="s">
        <v>232</v>
      </c>
      <c r="C1059" s="30">
        <v>332.49</v>
      </c>
      <c r="D1059" s="31">
        <f t="shared" si="40"/>
        <v>169.9994375789307</v>
      </c>
      <c r="E1059" s="30"/>
      <c r="F1059" s="30"/>
      <c r="G1059" s="30"/>
      <c r="H1059" s="32"/>
    </row>
    <row r="1060" spans="1:8" x14ac:dyDescent="0.15">
      <c r="A1060" s="28">
        <v>6091</v>
      </c>
      <c r="B1060" s="29" t="s">
        <v>428</v>
      </c>
      <c r="C1060" s="30">
        <v>811.67</v>
      </c>
      <c r="D1060" s="31">
        <f t="shared" si="40"/>
        <v>415.00028121053464</v>
      </c>
      <c r="E1060" s="30">
        <v>1310</v>
      </c>
      <c r="F1060" s="30"/>
      <c r="G1060" s="30"/>
      <c r="H1060" s="32"/>
    </row>
    <row r="1061" spans="1:8" x14ac:dyDescent="0.15">
      <c r="A1061" s="28">
        <v>6090</v>
      </c>
      <c r="B1061" s="29" t="s">
        <v>830</v>
      </c>
      <c r="C1061" s="30">
        <v>547.63</v>
      </c>
      <c r="D1061" s="31">
        <f t="shared" si="40"/>
        <v>279.99877289948512</v>
      </c>
      <c r="E1061" s="30"/>
      <c r="F1061" s="30"/>
      <c r="G1061" s="30"/>
      <c r="H1061" s="32"/>
    </row>
    <row r="1062" spans="1:8" x14ac:dyDescent="0.15">
      <c r="A1062" s="28">
        <v>6051</v>
      </c>
      <c r="B1062" s="29" t="s">
        <v>817</v>
      </c>
      <c r="C1062" s="30">
        <v>1682.01</v>
      </c>
      <c r="D1062" s="31">
        <f t="shared" si="40"/>
        <v>859.99805709085149</v>
      </c>
      <c r="E1062" s="30">
        <v>1384.45</v>
      </c>
      <c r="F1062" s="30"/>
      <c r="G1062" s="30"/>
      <c r="H1062" s="32"/>
    </row>
    <row r="1063" spans="1:8" x14ac:dyDescent="0.15">
      <c r="A1063" s="28">
        <v>6176</v>
      </c>
      <c r="B1063" s="29" t="s">
        <v>634</v>
      </c>
      <c r="C1063" s="30">
        <v>713.88</v>
      </c>
      <c r="D1063" s="31">
        <f t="shared" si="40"/>
        <v>365.00104814835646</v>
      </c>
      <c r="E1063" s="30"/>
      <c r="F1063" s="30"/>
      <c r="G1063" s="30"/>
      <c r="H1063" s="32"/>
    </row>
    <row r="1064" spans="1:8" x14ac:dyDescent="0.15">
      <c r="A1064" s="28">
        <v>13011</v>
      </c>
      <c r="B1064" s="29" t="s">
        <v>1282</v>
      </c>
      <c r="C1064" s="30">
        <v>33.25</v>
      </c>
      <c r="D1064" s="31">
        <f t="shared" si="40"/>
        <v>17.000455049774263</v>
      </c>
      <c r="E1064" s="30"/>
      <c r="F1064" s="30"/>
      <c r="G1064" s="30"/>
      <c r="H1064" s="32"/>
    </row>
    <row r="1065" spans="1:8" ht="22.5" x14ac:dyDescent="0.15">
      <c r="A1065" s="28">
        <v>9728</v>
      </c>
      <c r="B1065" s="29" t="s">
        <v>466</v>
      </c>
      <c r="C1065" s="30">
        <v>6855.18</v>
      </c>
      <c r="D1065" s="31">
        <f t="shared" si="40"/>
        <v>3504.9978781386931</v>
      </c>
      <c r="E1065" s="30"/>
      <c r="F1065" s="30"/>
      <c r="G1065" s="30"/>
      <c r="H1065" s="32"/>
    </row>
    <row r="1066" spans="1:8" ht="22.5" x14ac:dyDescent="0.15">
      <c r="A1066" s="28">
        <v>9548</v>
      </c>
      <c r="B1066" s="29" t="s">
        <v>467</v>
      </c>
      <c r="C1066" s="30">
        <v>3129.33</v>
      </c>
      <c r="D1066" s="31">
        <f t="shared" si="40"/>
        <v>1600.0010225837623</v>
      </c>
      <c r="E1066" s="30">
        <v>5103</v>
      </c>
      <c r="F1066" s="30"/>
      <c r="G1066" s="30"/>
      <c r="H1066" s="32"/>
    </row>
    <row r="1067" spans="1:8" x14ac:dyDescent="0.15">
      <c r="A1067" s="28">
        <v>9756</v>
      </c>
      <c r="B1067" s="29" t="s">
        <v>1283</v>
      </c>
      <c r="C1067" s="30">
        <v>1515.77</v>
      </c>
      <c r="D1067" s="31">
        <f t="shared" si="40"/>
        <v>775.00089476079211</v>
      </c>
      <c r="E1067" s="30"/>
      <c r="F1067" s="30"/>
      <c r="G1067" s="30"/>
      <c r="H1067" s="32"/>
    </row>
    <row r="1068" spans="1:8" x14ac:dyDescent="0.15">
      <c r="A1068" s="28">
        <v>9750</v>
      </c>
      <c r="B1068" s="29" t="s">
        <v>584</v>
      </c>
      <c r="C1068" s="30">
        <v>7373.48</v>
      </c>
      <c r="D1068" s="31">
        <f t="shared" si="40"/>
        <v>3770.0004601626929</v>
      </c>
      <c r="E1068" s="30"/>
      <c r="F1068" s="30"/>
      <c r="G1068" s="30"/>
      <c r="H1068" s="32"/>
    </row>
    <row r="1069" spans="1:8" x14ac:dyDescent="0.15">
      <c r="A1069" s="28">
        <v>8677</v>
      </c>
      <c r="B1069" s="29" t="s">
        <v>691</v>
      </c>
      <c r="C1069" s="30">
        <v>7060.55</v>
      </c>
      <c r="D1069" s="31">
        <f t="shared" si="40"/>
        <v>3610.0018917799607</v>
      </c>
      <c r="E1069" s="30"/>
      <c r="F1069" s="30"/>
      <c r="G1069" s="30"/>
      <c r="H1069" s="32"/>
    </row>
    <row r="1070" spans="1:8" x14ac:dyDescent="0.15">
      <c r="A1070" s="28">
        <v>8709</v>
      </c>
      <c r="B1070" s="29" t="s">
        <v>503</v>
      </c>
      <c r="C1070" s="30">
        <v>3569.39</v>
      </c>
      <c r="D1070" s="31">
        <f t="shared" si="40"/>
        <v>1825.0001278229702</v>
      </c>
      <c r="E1070" s="30"/>
      <c r="F1070" s="30"/>
      <c r="G1070" s="30"/>
      <c r="H1070" s="32"/>
    </row>
    <row r="1071" spans="1:8" x14ac:dyDescent="0.15">
      <c r="A1071" s="28">
        <v>9751</v>
      </c>
      <c r="B1071" s="29" t="s">
        <v>674</v>
      </c>
      <c r="C1071" s="30">
        <v>1897.16</v>
      </c>
      <c r="D1071" s="31">
        <f t="shared" si="40"/>
        <v>970.0025053302179</v>
      </c>
      <c r="E1071" s="30"/>
      <c r="F1071" s="30"/>
      <c r="G1071" s="30"/>
      <c r="H1071" s="32"/>
    </row>
    <row r="1072" spans="1:8" x14ac:dyDescent="0.15">
      <c r="A1072" s="28">
        <v>9752</v>
      </c>
      <c r="B1072" s="29" t="s">
        <v>1284</v>
      </c>
      <c r="C1072" s="30">
        <v>3569.39</v>
      </c>
      <c r="D1072" s="31">
        <f t="shared" si="40"/>
        <v>1825.0001278229702</v>
      </c>
      <c r="E1072" s="30"/>
      <c r="F1072" s="30"/>
      <c r="G1072" s="30"/>
      <c r="H1072" s="32"/>
    </row>
    <row r="1073" spans="1:8" x14ac:dyDescent="0.15">
      <c r="A1073" s="28">
        <v>9753</v>
      </c>
      <c r="B1073" s="29" t="s">
        <v>1285</v>
      </c>
      <c r="C1073" s="30">
        <v>3569.39</v>
      </c>
      <c r="D1073" s="31">
        <f t="shared" si="40"/>
        <v>1825.0001278229702</v>
      </c>
      <c r="E1073" s="30"/>
      <c r="F1073" s="30"/>
      <c r="G1073" s="30"/>
      <c r="H1073" s="32"/>
    </row>
    <row r="1074" spans="1:8" x14ac:dyDescent="0.15">
      <c r="A1074" s="28">
        <v>9754</v>
      </c>
      <c r="B1074" s="29" t="s">
        <v>153</v>
      </c>
      <c r="C1074" s="30">
        <v>4009.45</v>
      </c>
      <c r="D1074" s="31">
        <f t="shared" si="40"/>
        <v>2049.9992330621781</v>
      </c>
      <c r="E1074" s="30"/>
      <c r="F1074" s="30"/>
      <c r="G1074" s="30"/>
      <c r="H1074" s="32"/>
    </row>
    <row r="1075" spans="1:8" x14ac:dyDescent="0.15">
      <c r="A1075" s="28">
        <v>9755</v>
      </c>
      <c r="B1075" s="29" t="s">
        <v>274</v>
      </c>
      <c r="C1075" s="30">
        <v>2386.11</v>
      </c>
      <c r="D1075" s="31">
        <f t="shared" si="40"/>
        <v>1219.9986706411089</v>
      </c>
      <c r="E1075" s="30"/>
      <c r="F1075" s="30"/>
      <c r="G1075" s="30"/>
      <c r="H1075" s="32"/>
    </row>
    <row r="1076" spans="1:8" x14ac:dyDescent="0.15">
      <c r="A1076" s="28">
        <v>9618</v>
      </c>
      <c r="B1076" s="29" t="s">
        <v>564</v>
      </c>
      <c r="C1076" s="30">
        <v>929.02</v>
      </c>
      <c r="D1076" s="31">
        <f t="shared" si="40"/>
        <v>475.00038346891091</v>
      </c>
      <c r="E1076" s="30"/>
      <c r="F1076" s="30"/>
      <c r="G1076" s="30"/>
      <c r="H1076" s="32"/>
    </row>
    <row r="1077" spans="1:8" x14ac:dyDescent="0.15">
      <c r="A1077" s="28">
        <v>13008</v>
      </c>
      <c r="B1077" s="29" t="s">
        <v>1286</v>
      </c>
      <c r="C1077" s="30">
        <v>11.73</v>
      </c>
      <c r="D1077" s="31">
        <f t="shared" si="40"/>
        <v>5.9974537664316427</v>
      </c>
      <c r="E1077" s="30"/>
      <c r="F1077" s="30"/>
      <c r="G1077" s="30"/>
      <c r="H1077" s="32"/>
    </row>
    <row r="1078" spans="1:8" x14ac:dyDescent="0.15">
      <c r="A1078" s="28">
        <v>13015</v>
      </c>
      <c r="B1078" s="29" t="s">
        <v>1287</v>
      </c>
      <c r="C1078" s="30">
        <v>17.600000000000001</v>
      </c>
      <c r="D1078" s="31">
        <f t="shared" si="40"/>
        <v>8.9987371090534456</v>
      </c>
      <c r="E1078" s="30"/>
      <c r="F1078" s="30"/>
      <c r="G1078" s="30"/>
      <c r="H1078" s="32"/>
    </row>
    <row r="1079" spans="1:8" x14ac:dyDescent="0.15">
      <c r="A1079" s="28">
        <v>13016</v>
      </c>
      <c r="B1079" s="29" t="s">
        <v>1288</v>
      </c>
      <c r="C1079" s="30">
        <v>5.87</v>
      </c>
      <c r="D1079" s="31">
        <f t="shared" si="40"/>
        <v>3.0012833426218024</v>
      </c>
      <c r="E1079" s="30"/>
      <c r="F1079" s="30"/>
      <c r="G1079" s="30"/>
      <c r="H1079" s="32"/>
    </row>
    <row r="1080" spans="1:8" x14ac:dyDescent="0.15">
      <c r="A1080" s="28">
        <v>13039</v>
      </c>
      <c r="B1080" s="29" t="s">
        <v>1289</v>
      </c>
      <c r="C1080" s="30">
        <v>762.77</v>
      </c>
      <c r="D1080" s="31">
        <f t="shared" si="40"/>
        <v>389.99810822003957</v>
      </c>
      <c r="E1080" s="30"/>
      <c r="F1080" s="30"/>
      <c r="G1080" s="30"/>
      <c r="H1080" s="32"/>
    </row>
    <row r="1081" spans="1:8" x14ac:dyDescent="0.15">
      <c r="A1081" s="28">
        <v>13054</v>
      </c>
      <c r="B1081" s="29" t="s">
        <v>1290</v>
      </c>
      <c r="C1081" s="30">
        <v>66.5</v>
      </c>
      <c r="D1081" s="31">
        <f t="shared" si="40"/>
        <v>34.000910099548527</v>
      </c>
      <c r="E1081" s="30"/>
      <c r="F1081" s="30"/>
      <c r="G1081" s="30"/>
      <c r="H1081" s="32"/>
    </row>
    <row r="1082" spans="1:8" ht="33.75" x14ac:dyDescent="0.15">
      <c r="A1082" s="28">
        <v>6989</v>
      </c>
      <c r="B1082" s="29" t="s">
        <v>527</v>
      </c>
      <c r="C1082" s="30">
        <v>2601.25</v>
      </c>
      <c r="D1082" s="31">
        <f t="shared" si="40"/>
        <v>1329.9980059616635</v>
      </c>
      <c r="E1082" s="30">
        <v>5422.69</v>
      </c>
      <c r="F1082" s="30"/>
      <c r="G1082" s="30"/>
      <c r="H1082" s="32"/>
    </row>
    <row r="1083" spans="1:8" x14ac:dyDescent="0.15">
      <c r="A1083" s="28">
        <v>9868</v>
      </c>
      <c r="B1083" s="29" t="s">
        <v>1291</v>
      </c>
      <c r="C1083" s="30">
        <v>195.58</v>
      </c>
      <c r="D1083" s="31">
        <f t="shared" si="40"/>
        <v>99.998466124356426</v>
      </c>
      <c r="E1083" s="30"/>
      <c r="F1083" s="30"/>
      <c r="G1083" s="30"/>
      <c r="H1083" s="32"/>
    </row>
    <row r="1084" spans="1:8" x14ac:dyDescent="0.15">
      <c r="A1084" s="28">
        <v>13102</v>
      </c>
      <c r="B1084" s="29" t="s">
        <v>1292</v>
      </c>
      <c r="C1084" s="30">
        <v>44.98</v>
      </c>
      <c r="D1084" s="31">
        <f t="shared" si="40"/>
        <v>22.997908816205907</v>
      </c>
      <c r="E1084" s="30"/>
      <c r="F1084" s="30"/>
      <c r="G1084" s="30"/>
      <c r="H1084" s="32"/>
    </row>
    <row r="1085" spans="1:8" x14ac:dyDescent="0.15">
      <c r="A1085" s="28">
        <v>9746</v>
      </c>
      <c r="B1085" s="29" t="s">
        <v>591</v>
      </c>
      <c r="C1085" s="30">
        <v>543.72</v>
      </c>
      <c r="D1085" s="31">
        <f t="shared" si="40"/>
        <v>277.99962164400796</v>
      </c>
      <c r="E1085" s="30"/>
      <c r="F1085" s="30"/>
      <c r="G1085" s="30"/>
      <c r="H1085" s="32"/>
    </row>
    <row r="1086" spans="1:8" x14ac:dyDescent="0.15">
      <c r="A1086" s="28">
        <v>9744</v>
      </c>
      <c r="B1086" s="29" t="s">
        <v>426</v>
      </c>
      <c r="C1086" s="30">
        <v>38.630000000000003</v>
      </c>
      <c r="D1086" s="31">
        <f t="shared" si="40"/>
        <v>19.75120537060992</v>
      </c>
      <c r="E1086" s="30"/>
      <c r="F1086" s="30"/>
      <c r="G1086" s="30"/>
      <c r="H1086" s="32"/>
    </row>
    <row r="1087" spans="1:8" x14ac:dyDescent="0.15">
      <c r="A1087" s="28">
        <v>13009</v>
      </c>
      <c r="B1087" s="29" t="s">
        <v>1293</v>
      </c>
      <c r="C1087" s="30">
        <v>54.76</v>
      </c>
      <c r="D1087" s="31">
        <f t="shared" si="40"/>
        <v>27.998343414304923</v>
      </c>
      <c r="E1087" s="30"/>
      <c r="F1087" s="30"/>
      <c r="G1087" s="30"/>
      <c r="H1087" s="32"/>
    </row>
    <row r="1088" spans="1:8" x14ac:dyDescent="0.15">
      <c r="A1088" s="28">
        <v>9768</v>
      </c>
      <c r="B1088" s="29" t="s">
        <v>1294</v>
      </c>
      <c r="C1088" s="30">
        <v>371.61</v>
      </c>
      <c r="D1088" s="31">
        <f t="shared" si="40"/>
        <v>190.00117597132677</v>
      </c>
      <c r="E1088" s="30"/>
      <c r="F1088" s="30"/>
      <c r="G1088" s="30"/>
      <c r="H1088" s="32"/>
    </row>
    <row r="1089" spans="1:8" x14ac:dyDescent="0.15">
      <c r="A1089" s="28">
        <v>13289</v>
      </c>
      <c r="B1089" s="29" t="s">
        <v>1295</v>
      </c>
      <c r="C1089" s="30">
        <v>44.98</v>
      </c>
      <c r="D1089" s="31">
        <f t="shared" si="40"/>
        <v>22.997908816205907</v>
      </c>
      <c r="E1089" s="30"/>
      <c r="F1089" s="30"/>
      <c r="G1089" s="30"/>
      <c r="H1089" s="32"/>
    </row>
    <row r="1090" spans="1:8" x14ac:dyDescent="0.15">
      <c r="A1090" s="28">
        <v>8680</v>
      </c>
      <c r="B1090" s="29" t="s">
        <v>177</v>
      </c>
      <c r="C1090" s="30">
        <v>1897.16</v>
      </c>
      <c r="D1090" s="31">
        <f t="shared" si="40"/>
        <v>970.0025053302179</v>
      </c>
      <c r="E1090" s="30"/>
      <c r="F1090" s="30"/>
      <c r="G1090" s="30"/>
      <c r="H1090" s="32"/>
    </row>
    <row r="1091" spans="1:8" x14ac:dyDescent="0.15">
      <c r="A1091" s="28">
        <v>9749</v>
      </c>
      <c r="B1091" s="29" t="s">
        <v>178</v>
      </c>
      <c r="C1091" s="30">
        <v>2386.11</v>
      </c>
      <c r="D1091" s="31">
        <f t="shared" si="40"/>
        <v>1219.9986706411089</v>
      </c>
      <c r="E1091" s="30"/>
      <c r="F1091" s="30"/>
      <c r="G1091" s="30"/>
      <c r="H1091" s="32"/>
    </row>
    <row r="1092" spans="1:8" x14ac:dyDescent="0.15">
      <c r="A1092" s="28">
        <v>9784</v>
      </c>
      <c r="B1092" s="29" t="s">
        <v>487</v>
      </c>
      <c r="C1092" s="30">
        <v>455.71</v>
      </c>
      <c r="D1092" s="31">
        <f t="shared" si="40"/>
        <v>233.00082317992872</v>
      </c>
      <c r="E1092" s="30"/>
      <c r="F1092" s="30"/>
      <c r="G1092" s="30"/>
      <c r="H1092" s="32"/>
    </row>
    <row r="1093" spans="1:8" x14ac:dyDescent="0.15">
      <c r="A1093" s="28">
        <v>13020</v>
      </c>
      <c r="B1093" s="29" t="s">
        <v>1296</v>
      </c>
      <c r="C1093" s="30">
        <v>23.47</v>
      </c>
      <c r="D1093" s="31">
        <f t="shared" si="40"/>
        <v>12.000020451675248</v>
      </c>
      <c r="E1093" s="30"/>
      <c r="F1093" s="30"/>
      <c r="G1093" s="30"/>
      <c r="H1093" s="32"/>
    </row>
    <row r="1094" spans="1:8" x14ac:dyDescent="0.15">
      <c r="A1094" s="28">
        <v>13041</v>
      </c>
      <c r="B1094" s="29" t="s">
        <v>1297</v>
      </c>
      <c r="C1094" s="30">
        <v>44.98</v>
      </c>
      <c r="D1094" s="31">
        <f t="shared" si="40"/>
        <v>22.997908816205907</v>
      </c>
      <c r="E1094" s="30"/>
      <c r="F1094" s="30"/>
      <c r="G1094" s="30"/>
      <c r="H1094" s="32"/>
    </row>
    <row r="1095" spans="1:8" x14ac:dyDescent="0.15">
      <c r="A1095" s="28">
        <v>13042</v>
      </c>
      <c r="B1095" s="29" t="s">
        <v>1298</v>
      </c>
      <c r="C1095" s="30">
        <v>54.76</v>
      </c>
      <c r="D1095" s="31">
        <f t="shared" si="40"/>
        <v>27.998343414304923</v>
      </c>
      <c r="E1095" s="30"/>
      <c r="F1095" s="30"/>
      <c r="G1095" s="30"/>
      <c r="H1095" s="32"/>
    </row>
    <row r="1096" spans="1:8" x14ac:dyDescent="0.15">
      <c r="A1096" s="28">
        <v>13043</v>
      </c>
      <c r="B1096" s="29" t="s">
        <v>1299</v>
      </c>
      <c r="C1096" s="30">
        <v>44.98</v>
      </c>
      <c r="D1096" s="31">
        <f t="shared" si="40"/>
        <v>22.997908816205907</v>
      </c>
      <c r="E1096" s="30"/>
      <c r="F1096" s="30"/>
      <c r="G1096" s="30"/>
      <c r="H1096" s="32"/>
    </row>
    <row r="1097" spans="1:8" x14ac:dyDescent="0.15">
      <c r="A1097" s="28">
        <v>13044</v>
      </c>
      <c r="B1097" s="29" t="s">
        <v>1300</v>
      </c>
      <c r="C1097" s="30">
        <v>66.5</v>
      </c>
      <c r="D1097" s="31">
        <f t="shared" si="40"/>
        <v>34.000910099548527</v>
      </c>
      <c r="E1097" s="30"/>
      <c r="F1097" s="30"/>
      <c r="G1097" s="30"/>
      <c r="H1097" s="32"/>
    </row>
    <row r="1098" spans="1:8" x14ac:dyDescent="0.15">
      <c r="A1098" s="28">
        <v>13046</v>
      </c>
      <c r="B1098" s="29" t="s">
        <v>1301</v>
      </c>
      <c r="C1098" s="30">
        <v>23.47</v>
      </c>
      <c r="D1098" s="31">
        <f t="shared" si="40"/>
        <v>12.000020451675248</v>
      </c>
      <c r="E1098" s="30"/>
      <c r="F1098" s="30"/>
      <c r="G1098" s="30"/>
      <c r="H1098" s="32"/>
    </row>
    <row r="1099" spans="1:8" x14ac:dyDescent="0.15">
      <c r="A1099" s="28">
        <v>13047</v>
      </c>
      <c r="B1099" s="29" t="s">
        <v>1302</v>
      </c>
      <c r="C1099" s="30">
        <v>33.25</v>
      </c>
      <c r="D1099" s="31">
        <f t="shared" si="40"/>
        <v>17.000455049774263</v>
      </c>
      <c r="E1099" s="30"/>
      <c r="F1099" s="30"/>
      <c r="G1099" s="30"/>
      <c r="H1099" s="32"/>
    </row>
    <row r="1100" spans="1:8" x14ac:dyDescent="0.15">
      <c r="A1100" s="28">
        <v>13048</v>
      </c>
      <c r="B1100" s="29" t="s">
        <v>1303</v>
      </c>
      <c r="C1100" s="30">
        <v>54.76</v>
      </c>
      <c r="D1100" s="31">
        <f t="shared" si="40"/>
        <v>27.998343414304923</v>
      </c>
      <c r="E1100" s="30"/>
      <c r="F1100" s="30"/>
      <c r="G1100" s="30"/>
      <c r="H1100" s="32"/>
    </row>
    <row r="1101" spans="1:8" x14ac:dyDescent="0.15">
      <c r="A1101" s="28">
        <v>13050</v>
      </c>
      <c r="B1101" s="29" t="s">
        <v>1304</v>
      </c>
      <c r="C1101" s="30">
        <v>23.47</v>
      </c>
      <c r="D1101" s="31">
        <f t="shared" si="40"/>
        <v>12.000020451675248</v>
      </c>
      <c r="E1101" s="30"/>
      <c r="F1101" s="30"/>
      <c r="G1101" s="30"/>
      <c r="H1101" s="32"/>
    </row>
    <row r="1102" spans="1:8" x14ac:dyDescent="0.15">
      <c r="A1102" s="28">
        <v>13052</v>
      </c>
      <c r="B1102" s="29" t="s">
        <v>1305</v>
      </c>
      <c r="C1102" s="30">
        <v>66.5</v>
      </c>
      <c r="D1102" s="31">
        <f t="shared" si="40"/>
        <v>34.000910099548527</v>
      </c>
      <c r="E1102" s="30"/>
      <c r="F1102" s="30"/>
      <c r="G1102" s="30"/>
      <c r="H1102" s="32"/>
    </row>
    <row r="1103" spans="1:8" x14ac:dyDescent="0.15">
      <c r="A1103" s="28">
        <v>13288</v>
      </c>
      <c r="B1103" s="29" t="s">
        <v>1306</v>
      </c>
      <c r="C1103" s="30">
        <v>72.37</v>
      </c>
      <c r="D1103" s="31">
        <f t="shared" si="40"/>
        <v>37.002193442170338</v>
      </c>
      <c r="E1103" s="30"/>
      <c r="F1103" s="30"/>
      <c r="G1103" s="30"/>
      <c r="H1103" s="32"/>
    </row>
    <row r="1104" spans="1:8" x14ac:dyDescent="0.15">
      <c r="A1104" s="28">
        <v>13053</v>
      </c>
      <c r="B1104" s="29" t="s">
        <v>1307</v>
      </c>
      <c r="C1104" s="30">
        <v>88.01</v>
      </c>
      <c r="D1104" s="31">
        <f t="shared" si="40"/>
        <v>44.998798464079194</v>
      </c>
      <c r="E1104" s="30"/>
      <c r="F1104" s="30"/>
      <c r="G1104" s="30"/>
      <c r="H1104" s="32"/>
    </row>
    <row r="1105" spans="1:8" ht="22.5" x14ac:dyDescent="0.15">
      <c r="A1105" s="28">
        <v>13287</v>
      </c>
      <c r="B1105" s="29" t="s">
        <v>1308</v>
      </c>
      <c r="C1105" s="30">
        <v>547.63</v>
      </c>
      <c r="D1105" s="31">
        <f t="shared" si="40"/>
        <v>279.99877289948512</v>
      </c>
      <c r="E1105" s="30"/>
      <c r="F1105" s="30"/>
      <c r="G1105" s="30"/>
      <c r="H1105" s="32"/>
    </row>
    <row r="1106" spans="1:8" x14ac:dyDescent="0.15">
      <c r="A1106" s="28">
        <v>6192</v>
      </c>
      <c r="B1106" s="29" t="s">
        <v>272</v>
      </c>
      <c r="C1106" s="30">
        <v>191.67</v>
      </c>
      <c r="D1106" s="31">
        <f t="shared" si="40"/>
        <v>97.999314868879196</v>
      </c>
      <c r="E1106" s="30"/>
      <c r="F1106" s="30"/>
      <c r="G1106" s="30"/>
      <c r="H1106" s="32"/>
    </row>
    <row r="1107" spans="1:8" x14ac:dyDescent="0.15">
      <c r="A1107" s="28">
        <v>13051</v>
      </c>
      <c r="B1107" s="29" t="s">
        <v>1309</v>
      </c>
      <c r="C1107" s="30">
        <v>88.01</v>
      </c>
      <c r="D1107" s="31">
        <f t="shared" si="40"/>
        <v>44.998798464079194</v>
      </c>
      <c r="E1107" s="30"/>
      <c r="F1107" s="30"/>
      <c r="G1107" s="30"/>
      <c r="H1107" s="32"/>
    </row>
    <row r="1108" spans="1:8" x14ac:dyDescent="0.15">
      <c r="A1108" s="28">
        <v>13072</v>
      </c>
      <c r="B1108" s="29" t="s">
        <v>1310</v>
      </c>
      <c r="C1108" s="30">
        <v>434.19</v>
      </c>
      <c r="D1108" s="31">
        <f t="shared" si="40"/>
        <v>221.99782189658612</v>
      </c>
      <c r="E1108" s="30"/>
      <c r="F1108" s="30"/>
      <c r="G1108" s="30"/>
      <c r="H1108" s="32"/>
    </row>
    <row r="1109" spans="1:8" x14ac:dyDescent="0.15">
      <c r="A1109" s="28">
        <v>13074</v>
      </c>
      <c r="B1109" s="29" t="s">
        <v>1311</v>
      </c>
      <c r="C1109" s="30">
        <v>488.96</v>
      </c>
      <c r="D1109" s="31">
        <f t="shared" si="40"/>
        <v>250.00127822970299</v>
      </c>
      <c r="E1109" s="30"/>
      <c r="F1109" s="30"/>
      <c r="G1109" s="30"/>
      <c r="H1109" s="32"/>
    </row>
    <row r="1110" spans="1:8" x14ac:dyDescent="0.15">
      <c r="A1110" s="28">
        <v>13007</v>
      </c>
      <c r="B1110" s="29" t="s">
        <v>1312</v>
      </c>
      <c r="C1110" s="30">
        <v>33.25</v>
      </c>
      <c r="D1110" s="31">
        <f t="shared" si="40"/>
        <v>17.000455049774263</v>
      </c>
      <c r="E1110" s="30"/>
      <c r="F1110" s="30"/>
      <c r="G1110" s="30"/>
      <c r="H1110" s="32"/>
    </row>
    <row r="1111" spans="1:8" x14ac:dyDescent="0.15">
      <c r="A1111" s="28">
        <v>8805</v>
      </c>
      <c r="B1111" s="29" t="s">
        <v>790</v>
      </c>
      <c r="C1111" s="30">
        <v>60.63</v>
      </c>
      <c r="D1111" s="31">
        <f t="shared" si="40"/>
        <v>30.99962675692673</v>
      </c>
      <c r="E1111" s="30"/>
      <c r="F1111" s="30"/>
      <c r="G1111" s="30"/>
      <c r="H1111" s="32"/>
    </row>
    <row r="1112" spans="1:8" x14ac:dyDescent="0.15">
      <c r="A1112" s="28">
        <v>13095</v>
      </c>
      <c r="B1112" s="29" t="s">
        <v>1313</v>
      </c>
      <c r="C1112" s="30">
        <v>97.79</v>
      </c>
      <c r="D1112" s="31">
        <f t="shared" si="40"/>
        <v>49.999233062178213</v>
      </c>
      <c r="E1112" s="30"/>
      <c r="F1112" s="30"/>
      <c r="G1112" s="30"/>
      <c r="H1112" s="32"/>
    </row>
    <row r="1113" spans="1:8" x14ac:dyDescent="0.15">
      <c r="A1113" s="28">
        <v>8824</v>
      </c>
      <c r="B1113" s="29" t="s">
        <v>203</v>
      </c>
      <c r="C1113" s="30">
        <v>44.98</v>
      </c>
      <c r="D1113" s="31">
        <f t="shared" si="40"/>
        <v>22.997908816205907</v>
      </c>
      <c r="E1113" s="30"/>
      <c r="F1113" s="30"/>
      <c r="G1113" s="30"/>
      <c r="H1113" s="32"/>
    </row>
    <row r="1114" spans="1:8" x14ac:dyDescent="0.15">
      <c r="A1114" s="28">
        <v>6160</v>
      </c>
      <c r="B1114" s="29" t="s">
        <v>271</v>
      </c>
      <c r="C1114" s="30">
        <v>39.119999999999997</v>
      </c>
      <c r="D1114" s="31">
        <f t="shared" si="40"/>
        <v>20.001738392396067</v>
      </c>
      <c r="E1114" s="30"/>
      <c r="F1114" s="30"/>
      <c r="G1114" s="30"/>
      <c r="H1114" s="32"/>
    </row>
    <row r="1115" spans="1:8" x14ac:dyDescent="0.15">
      <c r="A1115" s="28">
        <v>13057</v>
      </c>
      <c r="B1115" s="29" t="s">
        <v>1314</v>
      </c>
      <c r="C1115" s="30">
        <v>78.23</v>
      </c>
      <c r="D1115" s="31">
        <f t="shared" si="40"/>
        <v>39.998363865980174</v>
      </c>
      <c r="E1115" s="30"/>
      <c r="F1115" s="30"/>
      <c r="G1115" s="30"/>
      <c r="H1115" s="32"/>
    </row>
    <row r="1116" spans="1:8" x14ac:dyDescent="0.15">
      <c r="A1116" s="28">
        <v>13240</v>
      </c>
      <c r="B1116" s="29" t="s">
        <v>1315</v>
      </c>
      <c r="C1116" s="30">
        <v>342.27</v>
      </c>
      <c r="D1116" s="31">
        <f t="shared" si="40"/>
        <v>174.99987217702969</v>
      </c>
      <c r="E1116" s="30"/>
      <c r="F1116" s="30"/>
      <c r="G1116" s="30"/>
      <c r="H1116" s="32"/>
    </row>
    <row r="1117" spans="1:8" x14ac:dyDescent="0.15">
      <c r="A1117" s="28">
        <v>9805</v>
      </c>
      <c r="B1117" s="29" t="s">
        <v>596</v>
      </c>
      <c r="C1117" s="30">
        <v>11.73</v>
      </c>
      <c r="D1117" s="31">
        <f t="shared" ref="D1117:D1180" si="41">C1117/1.95583</f>
        <v>5.9974537664316427</v>
      </c>
      <c r="E1117" s="30"/>
      <c r="F1117" s="30"/>
      <c r="G1117" s="30"/>
      <c r="H1117" s="32"/>
    </row>
    <row r="1118" spans="1:8" x14ac:dyDescent="0.15">
      <c r="A1118" s="28">
        <v>9821</v>
      </c>
      <c r="B1118" s="29" t="s">
        <v>582</v>
      </c>
      <c r="C1118" s="30">
        <v>5446.99</v>
      </c>
      <c r="D1118" s="31">
        <f t="shared" si="41"/>
        <v>2785.0017639569901</v>
      </c>
      <c r="E1118" s="30"/>
      <c r="F1118" s="30"/>
      <c r="G1118" s="30"/>
      <c r="H1118" s="32"/>
    </row>
    <row r="1119" spans="1:8" x14ac:dyDescent="0.15">
      <c r="A1119" s="28">
        <v>9786</v>
      </c>
      <c r="B1119" s="29" t="s">
        <v>1316</v>
      </c>
      <c r="C1119" s="30">
        <v>121.26</v>
      </c>
      <c r="D1119" s="31">
        <f t="shared" si="41"/>
        <v>61.999253513853461</v>
      </c>
      <c r="E1119" s="30"/>
      <c r="F1119" s="30"/>
      <c r="G1119" s="30"/>
      <c r="H1119" s="32"/>
    </row>
    <row r="1120" spans="1:8" ht="33.75" x14ac:dyDescent="0.15">
      <c r="A1120" s="28">
        <v>6225</v>
      </c>
      <c r="B1120" s="29" t="s">
        <v>404</v>
      </c>
      <c r="C1120" s="30">
        <v>6473.8</v>
      </c>
      <c r="D1120" s="31">
        <f t="shared" si="41"/>
        <v>3310.0013804880796</v>
      </c>
      <c r="E1120" s="30">
        <v>8453.59</v>
      </c>
      <c r="F1120" s="30"/>
      <c r="G1120" s="30"/>
      <c r="H1120" s="32"/>
    </row>
    <row r="1121" spans="1:8" x14ac:dyDescent="0.15">
      <c r="A1121" s="28">
        <v>9544</v>
      </c>
      <c r="B1121" s="29" t="s">
        <v>1317</v>
      </c>
      <c r="C1121" s="30">
        <v>19.559999999999999</v>
      </c>
      <c r="D1121" s="31">
        <f t="shared" si="41"/>
        <v>10.000869196198034</v>
      </c>
      <c r="E1121" s="30"/>
      <c r="F1121" s="30"/>
      <c r="G1121" s="30"/>
      <c r="H1121" s="32"/>
    </row>
    <row r="1122" spans="1:8" x14ac:dyDescent="0.15">
      <c r="A1122" s="28">
        <v>13019</v>
      </c>
      <c r="B1122" s="29" t="s">
        <v>1318</v>
      </c>
      <c r="C1122" s="30">
        <v>152.55000000000001</v>
      </c>
      <c r="D1122" s="31">
        <f t="shared" si="41"/>
        <v>77.997576476483133</v>
      </c>
      <c r="E1122" s="30"/>
      <c r="F1122" s="30"/>
      <c r="G1122" s="30"/>
      <c r="H1122" s="32"/>
    </row>
    <row r="1123" spans="1:8" x14ac:dyDescent="0.15">
      <c r="A1123" s="28">
        <v>13018</v>
      </c>
      <c r="B1123" s="29" t="s">
        <v>1319</v>
      </c>
      <c r="C1123" s="30">
        <v>88.01</v>
      </c>
      <c r="D1123" s="31">
        <f t="shared" si="41"/>
        <v>44.998798464079194</v>
      </c>
      <c r="E1123" s="30"/>
      <c r="F1123" s="30"/>
      <c r="G1123" s="30"/>
      <c r="H1123" s="32"/>
    </row>
    <row r="1124" spans="1:8" x14ac:dyDescent="0.15">
      <c r="A1124" s="28">
        <v>8823</v>
      </c>
      <c r="B1124" s="29" t="s">
        <v>661</v>
      </c>
      <c r="C1124" s="30">
        <v>97.79</v>
      </c>
      <c r="D1124" s="31">
        <f t="shared" si="41"/>
        <v>49.999233062178213</v>
      </c>
      <c r="E1124" s="30"/>
      <c r="F1124" s="30"/>
      <c r="G1124" s="30"/>
      <c r="H1124" s="32"/>
    </row>
    <row r="1125" spans="1:8" x14ac:dyDescent="0.15">
      <c r="A1125" s="28">
        <v>9605</v>
      </c>
      <c r="B1125" s="29" t="s">
        <v>1320</v>
      </c>
      <c r="C1125" s="30">
        <v>782.33</v>
      </c>
      <c r="D1125" s="31">
        <f t="shared" si="41"/>
        <v>399.99897741623766</v>
      </c>
      <c r="E1125" s="30"/>
      <c r="F1125" s="30"/>
      <c r="G1125" s="30"/>
      <c r="H1125" s="32"/>
    </row>
    <row r="1126" spans="1:8" x14ac:dyDescent="0.15">
      <c r="A1126" s="28">
        <v>8792</v>
      </c>
      <c r="B1126" s="29" t="s">
        <v>1321</v>
      </c>
      <c r="C1126" s="30">
        <v>131.04</v>
      </c>
      <c r="D1126" s="31">
        <f t="shared" si="41"/>
        <v>66.999688111952466</v>
      </c>
      <c r="E1126" s="30"/>
      <c r="F1126" s="30"/>
      <c r="G1126" s="30"/>
      <c r="H1126" s="32"/>
    </row>
    <row r="1127" spans="1:8" x14ac:dyDescent="0.15">
      <c r="A1127" s="28">
        <v>6254</v>
      </c>
      <c r="B1127" s="29" t="s">
        <v>501</v>
      </c>
      <c r="C1127" s="30">
        <v>142.78</v>
      </c>
      <c r="D1127" s="31">
        <f t="shared" si="41"/>
        <v>73.002254797196073</v>
      </c>
      <c r="E1127" s="30"/>
      <c r="F1127" s="30"/>
      <c r="G1127" s="30"/>
      <c r="H1127" s="32"/>
    </row>
    <row r="1128" spans="1:8" x14ac:dyDescent="0.15">
      <c r="A1128" s="28">
        <v>6267</v>
      </c>
      <c r="B1128" s="29" t="s">
        <v>593</v>
      </c>
      <c r="C1128" s="30">
        <v>195.58</v>
      </c>
      <c r="D1128" s="31">
        <f t="shared" si="41"/>
        <v>99.998466124356426</v>
      </c>
      <c r="E1128" s="30"/>
      <c r="F1128" s="30"/>
      <c r="G1128" s="30"/>
      <c r="H1128" s="32"/>
    </row>
    <row r="1129" spans="1:8" x14ac:dyDescent="0.15">
      <c r="A1129" s="28">
        <v>8697</v>
      </c>
      <c r="B1129" s="29" t="s">
        <v>588</v>
      </c>
      <c r="C1129" s="30">
        <v>635.64</v>
      </c>
      <c r="D1129" s="31">
        <f t="shared" si="41"/>
        <v>324.9975713635643</v>
      </c>
      <c r="E1129" s="30"/>
      <c r="F1129" s="30"/>
      <c r="G1129" s="30"/>
      <c r="H1129" s="32"/>
    </row>
    <row r="1130" spans="1:8" x14ac:dyDescent="0.15">
      <c r="A1130" s="28">
        <v>8701</v>
      </c>
      <c r="B1130" s="29" t="s">
        <v>275</v>
      </c>
      <c r="C1130" s="30">
        <v>635.64</v>
      </c>
      <c r="D1130" s="31">
        <f t="shared" si="41"/>
        <v>324.9975713635643</v>
      </c>
      <c r="E1130" s="30"/>
      <c r="F1130" s="30"/>
      <c r="G1130" s="30"/>
      <c r="H1130" s="32"/>
    </row>
    <row r="1131" spans="1:8" x14ac:dyDescent="0.15">
      <c r="A1131" s="28">
        <v>8704</v>
      </c>
      <c r="B1131" s="29" t="s">
        <v>470</v>
      </c>
      <c r="C1131" s="30">
        <v>860.57</v>
      </c>
      <c r="D1131" s="31">
        <f t="shared" si="41"/>
        <v>440.00245420102976</v>
      </c>
      <c r="E1131" s="30"/>
      <c r="F1131" s="30"/>
      <c r="G1131" s="30"/>
      <c r="H1131" s="32"/>
    </row>
    <row r="1132" spans="1:8" x14ac:dyDescent="0.15">
      <c r="A1132" s="28">
        <v>8676</v>
      </c>
      <c r="B1132" s="29" t="s">
        <v>502</v>
      </c>
      <c r="C1132" s="30">
        <v>1388.64</v>
      </c>
      <c r="D1132" s="31">
        <f t="shared" si="41"/>
        <v>710.00035790431696</v>
      </c>
      <c r="E1132" s="30"/>
      <c r="F1132" s="30"/>
      <c r="G1132" s="30"/>
      <c r="H1132" s="32"/>
    </row>
    <row r="1133" spans="1:8" x14ac:dyDescent="0.15">
      <c r="A1133" s="28">
        <v>8678</v>
      </c>
      <c r="B1133" s="29" t="s">
        <v>580</v>
      </c>
      <c r="C1133" s="30">
        <v>1906.93</v>
      </c>
      <c r="D1133" s="31">
        <f t="shared" si="41"/>
        <v>974.99782700950493</v>
      </c>
      <c r="E1133" s="30"/>
      <c r="F1133" s="30"/>
      <c r="G1133" s="30"/>
      <c r="H1133" s="32"/>
    </row>
    <row r="1134" spans="1:8" x14ac:dyDescent="0.15">
      <c r="A1134" s="28">
        <v>8703</v>
      </c>
      <c r="B1134" s="29" t="s">
        <v>538</v>
      </c>
      <c r="C1134" s="30">
        <v>3569.39</v>
      </c>
      <c r="D1134" s="31">
        <f t="shared" si="41"/>
        <v>1825.0001278229702</v>
      </c>
      <c r="E1134" s="30"/>
      <c r="F1134" s="30"/>
      <c r="G1134" s="30"/>
      <c r="H1134" s="32"/>
    </row>
    <row r="1135" spans="1:8" x14ac:dyDescent="0.15">
      <c r="A1135" s="28">
        <v>8700</v>
      </c>
      <c r="B1135" s="29" t="s">
        <v>540</v>
      </c>
      <c r="C1135" s="30">
        <v>762.77</v>
      </c>
      <c r="D1135" s="31">
        <f t="shared" si="41"/>
        <v>389.99810822003957</v>
      </c>
      <c r="E1135" s="30"/>
      <c r="F1135" s="30"/>
      <c r="G1135" s="30"/>
      <c r="H1135" s="32"/>
    </row>
    <row r="1136" spans="1:8" x14ac:dyDescent="0.15">
      <c r="A1136" s="28">
        <v>8698</v>
      </c>
      <c r="B1136" s="29" t="s">
        <v>473</v>
      </c>
      <c r="C1136" s="30">
        <v>958.36</v>
      </c>
      <c r="D1136" s="31">
        <f t="shared" si="41"/>
        <v>490.00168726320794</v>
      </c>
      <c r="E1136" s="30"/>
      <c r="F1136" s="30"/>
      <c r="G1136" s="30"/>
      <c r="H1136" s="32"/>
    </row>
    <row r="1137" spans="1:8" x14ac:dyDescent="0.15">
      <c r="A1137" s="28">
        <v>9616</v>
      </c>
      <c r="B1137" s="29" t="s">
        <v>401</v>
      </c>
      <c r="C1137" s="30">
        <v>110.11</v>
      </c>
      <c r="D1137" s="31">
        <f t="shared" si="41"/>
        <v>56.298349038515617</v>
      </c>
      <c r="E1137" s="30"/>
      <c r="F1137" s="30"/>
      <c r="G1137" s="30"/>
      <c r="H1137" s="32"/>
    </row>
    <row r="1138" spans="1:8" x14ac:dyDescent="0.15">
      <c r="A1138" s="28">
        <v>9624</v>
      </c>
      <c r="B1138" s="29" t="s">
        <v>805</v>
      </c>
      <c r="C1138" s="30">
        <v>3628.06</v>
      </c>
      <c r="D1138" s="31">
        <f t="shared" si="41"/>
        <v>1854.9976224927525</v>
      </c>
      <c r="E1138" s="30"/>
      <c r="F1138" s="30"/>
      <c r="G1138" s="30"/>
      <c r="H1138" s="32"/>
    </row>
    <row r="1139" spans="1:8" x14ac:dyDescent="0.15">
      <c r="A1139" s="28">
        <v>9625</v>
      </c>
      <c r="B1139" s="29" t="s">
        <v>808</v>
      </c>
      <c r="C1139" s="30">
        <v>3227.12</v>
      </c>
      <c r="D1139" s="31">
        <f t="shared" si="41"/>
        <v>1650.0002556459406</v>
      </c>
      <c r="E1139" s="30"/>
      <c r="F1139" s="30"/>
      <c r="G1139" s="30"/>
      <c r="H1139" s="32"/>
    </row>
    <row r="1140" spans="1:8" x14ac:dyDescent="0.15">
      <c r="A1140" s="28">
        <v>9626</v>
      </c>
      <c r="B1140" s="29" t="s">
        <v>834</v>
      </c>
      <c r="C1140" s="30">
        <v>1613.56</v>
      </c>
      <c r="D1140" s="31">
        <f t="shared" si="41"/>
        <v>825.00012782297028</v>
      </c>
      <c r="E1140" s="30"/>
      <c r="F1140" s="30"/>
      <c r="G1140" s="30"/>
      <c r="H1140" s="32"/>
    </row>
    <row r="1141" spans="1:8" x14ac:dyDescent="0.15">
      <c r="A1141" s="28">
        <v>9633</v>
      </c>
      <c r="B1141" s="29" t="s">
        <v>818</v>
      </c>
      <c r="C1141" s="30">
        <v>3227.12</v>
      </c>
      <c r="D1141" s="31">
        <f t="shared" si="41"/>
        <v>1650.0002556459406</v>
      </c>
      <c r="E1141" s="30"/>
      <c r="F1141" s="30"/>
      <c r="G1141" s="30"/>
      <c r="H1141" s="32"/>
    </row>
    <row r="1142" spans="1:8" x14ac:dyDescent="0.15">
      <c r="A1142" s="28">
        <v>9634</v>
      </c>
      <c r="B1142" s="29" t="s">
        <v>743</v>
      </c>
      <c r="C1142" s="30">
        <v>1466.87</v>
      </c>
      <c r="D1142" s="31">
        <f t="shared" si="41"/>
        <v>749.99872177029692</v>
      </c>
      <c r="E1142" s="30"/>
      <c r="F1142" s="30"/>
      <c r="G1142" s="30"/>
      <c r="H1142" s="32"/>
    </row>
    <row r="1143" spans="1:8" x14ac:dyDescent="0.15">
      <c r="A1143" s="28">
        <v>9635</v>
      </c>
      <c r="B1143" s="29" t="s">
        <v>812</v>
      </c>
      <c r="C1143" s="30">
        <v>3227.12</v>
      </c>
      <c r="D1143" s="31">
        <f t="shared" si="41"/>
        <v>1650.0002556459406</v>
      </c>
      <c r="E1143" s="30"/>
      <c r="F1143" s="30"/>
      <c r="G1143" s="30"/>
      <c r="H1143" s="32"/>
    </row>
    <row r="1144" spans="1:8" x14ac:dyDescent="0.15">
      <c r="A1144" s="28">
        <v>9637</v>
      </c>
      <c r="B1144" s="29" t="s">
        <v>813</v>
      </c>
      <c r="C1144" s="30">
        <v>3432.48</v>
      </c>
      <c r="D1144" s="31">
        <f t="shared" si="41"/>
        <v>1754.9991563683961</v>
      </c>
      <c r="E1144" s="30"/>
      <c r="F1144" s="30"/>
      <c r="G1144" s="30"/>
      <c r="H1144" s="32"/>
    </row>
    <row r="1145" spans="1:8" x14ac:dyDescent="0.15">
      <c r="A1145" s="28">
        <v>9638</v>
      </c>
      <c r="B1145" s="29" t="s">
        <v>810</v>
      </c>
      <c r="C1145" s="30">
        <v>2151.41</v>
      </c>
      <c r="D1145" s="31">
        <f t="shared" si="41"/>
        <v>1099.9984661243564</v>
      </c>
      <c r="E1145" s="30"/>
      <c r="F1145" s="30"/>
      <c r="G1145" s="30"/>
      <c r="H1145" s="32"/>
    </row>
    <row r="1146" spans="1:8" x14ac:dyDescent="0.15">
      <c r="A1146" s="28">
        <v>9628</v>
      </c>
      <c r="B1146" s="29" t="s">
        <v>747</v>
      </c>
      <c r="C1146" s="30">
        <v>1633.12</v>
      </c>
      <c r="D1146" s="31">
        <f t="shared" si="41"/>
        <v>835.00099701916827</v>
      </c>
      <c r="E1146" s="30"/>
      <c r="F1146" s="30"/>
      <c r="G1146" s="30"/>
      <c r="H1146" s="32"/>
    </row>
    <row r="1147" spans="1:8" x14ac:dyDescent="0.15">
      <c r="A1147" s="28">
        <v>9630</v>
      </c>
      <c r="B1147" s="29" t="s">
        <v>806</v>
      </c>
      <c r="C1147" s="30">
        <v>6239.1</v>
      </c>
      <c r="D1147" s="31">
        <f t="shared" si="41"/>
        <v>3190.001175971327</v>
      </c>
      <c r="E1147" s="30"/>
      <c r="F1147" s="30"/>
      <c r="G1147" s="30"/>
      <c r="H1147" s="32"/>
    </row>
    <row r="1148" spans="1:8" x14ac:dyDescent="0.15">
      <c r="A1148" s="28">
        <v>9632</v>
      </c>
      <c r="B1148" s="29" t="s">
        <v>585</v>
      </c>
      <c r="C1148" s="30">
        <v>6522.69</v>
      </c>
      <c r="D1148" s="31">
        <f t="shared" si="41"/>
        <v>3334.998440559762</v>
      </c>
      <c r="E1148" s="30"/>
      <c r="F1148" s="30"/>
      <c r="G1148" s="30"/>
      <c r="H1148" s="32"/>
    </row>
    <row r="1149" spans="1:8" ht="22.5" x14ac:dyDescent="0.15">
      <c r="A1149" s="28">
        <v>9631</v>
      </c>
      <c r="B1149" s="29" t="s">
        <v>807</v>
      </c>
      <c r="C1149" s="30">
        <v>6532.47</v>
      </c>
      <c r="D1149" s="31">
        <f t="shared" si="41"/>
        <v>3339.9988751578617</v>
      </c>
      <c r="E1149" s="30"/>
      <c r="F1149" s="30"/>
      <c r="G1149" s="30"/>
      <c r="H1149" s="32"/>
    </row>
    <row r="1150" spans="1:8" ht="22.5" x14ac:dyDescent="0.15">
      <c r="A1150" s="28">
        <v>9684</v>
      </c>
      <c r="B1150" s="29" t="s">
        <v>587</v>
      </c>
      <c r="C1150" s="30">
        <v>2923.97</v>
      </c>
      <c r="D1150" s="31">
        <f t="shared" si="41"/>
        <v>1495.0021218613069</v>
      </c>
      <c r="E1150" s="30"/>
      <c r="F1150" s="30"/>
      <c r="G1150" s="30"/>
      <c r="H1150" s="32"/>
    </row>
    <row r="1151" spans="1:8" x14ac:dyDescent="0.15">
      <c r="A1151" s="28">
        <v>9685</v>
      </c>
      <c r="B1151" s="29" t="s">
        <v>629</v>
      </c>
      <c r="C1151" s="30">
        <v>1369.08</v>
      </c>
      <c r="D1151" s="31">
        <f t="shared" si="41"/>
        <v>699.99948870811875</v>
      </c>
      <c r="E1151" s="30"/>
      <c r="F1151" s="30"/>
      <c r="G1151" s="30"/>
      <c r="H1151" s="32"/>
    </row>
    <row r="1152" spans="1:8" x14ac:dyDescent="0.15">
      <c r="A1152" s="28">
        <v>9767</v>
      </c>
      <c r="B1152" s="29" t="s">
        <v>563</v>
      </c>
      <c r="C1152" s="30">
        <v>371.61</v>
      </c>
      <c r="D1152" s="31">
        <f t="shared" si="41"/>
        <v>190.00117597132677</v>
      </c>
      <c r="E1152" s="30"/>
      <c r="F1152" s="30"/>
      <c r="G1152" s="30"/>
      <c r="H1152" s="32"/>
    </row>
    <row r="1153" spans="1:8" x14ac:dyDescent="0.15">
      <c r="A1153" s="28">
        <v>9806</v>
      </c>
      <c r="B1153" s="29" t="s">
        <v>574</v>
      </c>
      <c r="C1153" s="30">
        <v>27.38</v>
      </c>
      <c r="D1153" s="31">
        <f t="shared" si="41"/>
        <v>13.999171707152462</v>
      </c>
      <c r="E1153" s="30"/>
      <c r="F1153" s="30"/>
      <c r="G1153" s="30"/>
      <c r="H1153" s="32"/>
    </row>
    <row r="1154" spans="1:8" x14ac:dyDescent="0.15">
      <c r="A1154" s="28">
        <v>9757</v>
      </c>
      <c r="B1154" s="29" t="s">
        <v>662</v>
      </c>
      <c r="C1154" s="30">
        <v>103.66</v>
      </c>
      <c r="D1154" s="31">
        <f t="shared" si="41"/>
        <v>53.00051640480001</v>
      </c>
      <c r="E1154" s="30"/>
      <c r="F1154" s="30"/>
      <c r="G1154" s="30"/>
      <c r="H1154" s="32"/>
    </row>
    <row r="1155" spans="1:8" x14ac:dyDescent="0.15">
      <c r="A1155" s="28">
        <v>13025</v>
      </c>
      <c r="B1155" s="29" t="s">
        <v>1322</v>
      </c>
      <c r="C1155" s="30">
        <v>88.01</v>
      </c>
      <c r="D1155" s="31">
        <f t="shared" si="41"/>
        <v>44.998798464079194</v>
      </c>
      <c r="E1155" s="30"/>
      <c r="F1155" s="30"/>
      <c r="G1155" s="30"/>
      <c r="H1155" s="32"/>
    </row>
    <row r="1156" spans="1:8" x14ac:dyDescent="0.15">
      <c r="A1156" s="28">
        <v>13073</v>
      </c>
      <c r="B1156" s="29" t="s">
        <v>1323</v>
      </c>
      <c r="C1156" s="30">
        <v>762.77</v>
      </c>
      <c r="D1156" s="31">
        <f t="shared" si="41"/>
        <v>389.99810822003957</v>
      </c>
      <c r="E1156" s="30"/>
      <c r="F1156" s="30"/>
      <c r="G1156" s="30"/>
      <c r="H1156" s="32"/>
    </row>
    <row r="1157" spans="1:8" x14ac:dyDescent="0.15">
      <c r="A1157" s="28">
        <v>13071</v>
      </c>
      <c r="B1157" s="29" t="s">
        <v>1324</v>
      </c>
      <c r="C1157" s="30">
        <v>221.01</v>
      </c>
      <c r="D1157" s="31">
        <f t="shared" si="41"/>
        <v>113.00061866317624</v>
      </c>
      <c r="E1157" s="30"/>
      <c r="F1157" s="30"/>
      <c r="G1157" s="30"/>
      <c r="H1157" s="32"/>
    </row>
    <row r="1158" spans="1:8" x14ac:dyDescent="0.15">
      <c r="A1158" s="28">
        <v>13012</v>
      </c>
      <c r="B1158" s="29" t="s">
        <v>1325</v>
      </c>
      <c r="C1158" s="30">
        <v>33.25</v>
      </c>
      <c r="D1158" s="31">
        <f t="shared" si="41"/>
        <v>17.000455049774263</v>
      </c>
      <c r="E1158" s="30"/>
      <c r="F1158" s="30"/>
      <c r="G1158" s="30"/>
      <c r="H1158" s="32"/>
    </row>
    <row r="1159" spans="1:8" x14ac:dyDescent="0.15">
      <c r="A1159" s="28">
        <v>9636</v>
      </c>
      <c r="B1159" s="29" t="s">
        <v>811</v>
      </c>
      <c r="C1159" s="30">
        <v>3324.91</v>
      </c>
      <c r="D1159" s="31">
        <f t="shared" si="41"/>
        <v>1699.9994887081189</v>
      </c>
      <c r="E1159" s="30"/>
      <c r="F1159" s="30"/>
      <c r="G1159" s="30"/>
      <c r="H1159" s="32"/>
    </row>
    <row r="1160" spans="1:8" x14ac:dyDescent="0.15">
      <c r="A1160" s="28">
        <v>8688</v>
      </c>
      <c r="B1160" s="29" t="s">
        <v>539</v>
      </c>
      <c r="C1160" s="30">
        <v>1838.48</v>
      </c>
      <c r="D1160" s="31">
        <f t="shared" si="41"/>
        <v>939.99989774162384</v>
      </c>
      <c r="E1160" s="30"/>
      <c r="F1160" s="30"/>
      <c r="G1160" s="30"/>
      <c r="H1160" s="32"/>
    </row>
    <row r="1161" spans="1:8" x14ac:dyDescent="0.15">
      <c r="A1161" s="28">
        <v>8689</v>
      </c>
      <c r="B1161" s="29" t="s">
        <v>186</v>
      </c>
      <c r="C1161" s="30">
        <v>537.85</v>
      </c>
      <c r="D1161" s="31">
        <f t="shared" si="41"/>
        <v>274.99833830138613</v>
      </c>
      <c r="E1161" s="30"/>
      <c r="F1161" s="30"/>
      <c r="G1161" s="30"/>
      <c r="H1161" s="32"/>
    </row>
    <row r="1162" spans="1:8" x14ac:dyDescent="0.15">
      <c r="A1162" s="28">
        <v>8668</v>
      </c>
      <c r="B1162" s="29" t="s">
        <v>1326</v>
      </c>
      <c r="C1162" s="30">
        <v>68.45</v>
      </c>
      <c r="D1162" s="31">
        <f t="shared" si="41"/>
        <v>34.997929267881155</v>
      </c>
      <c r="E1162" s="30"/>
      <c r="F1162" s="30"/>
      <c r="G1162" s="30"/>
      <c r="H1162" s="32"/>
    </row>
    <row r="1163" spans="1:8" x14ac:dyDescent="0.15">
      <c r="A1163" s="28">
        <v>8707</v>
      </c>
      <c r="B1163" s="29" t="s">
        <v>717</v>
      </c>
      <c r="C1163" s="30">
        <v>2122.08</v>
      </c>
      <c r="D1163" s="31">
        <f t="shared" si="41"/>
        <v>1085.0022752488712</v>
      </c>
      <c r="E1163" s="30"/>
      <c r="F1163" s="30"/>
      <c r="G1163" s="30"/>
      <c r="H1163" s="32"/>
    </row>
    <row r="1164" spans="1:8" x14ac:dyDescent="0.15">
      <c r="A1164" s="28">
        <v>8706</v>
      </c>
      <c r="B1164" s="29" t="s">
        <v>217</v>
      </c>
      <c r="C1164" s="30">
        <v>1388.64</v>
      </c>
      <c r="D1164" s="31">
        <f t="shared" si="41"/>
        <v>710.00035790431696</v>
      </c>
      <c r="E1164" s="30"/>
      <c r="F1164" s="30"/>
      <c r="G1164" s="30"/>
      <c r="H1164" s="32"/>
    </row>
    <row r="1165" spans="1:8" x14ac:dyDescent="0.15">
      <c r="A1165" s="28">
        <v>8684</v>
      </c>
      <c r="B1165" s="29" t="s">
        <v>472</v>
      </c>
      <c r="C1165" s="30">
        <v>1682.01</v>
      </c>
      <c r="D1165" s="31">
        <f t="shared" si="41"/>
        <v>859.99805709085149</v>
      </c>
      <c r="E1165" s="30"/>
      <c r="F1165" s="30"/>
      <c r="G1165" s="30"/>
      <c r="H1165" s="32"/>
    </row>
    <row r="1166" spans="1:8" x14ac:dyDescent="0.15">
      <c r="A1166" s="28">
        <v>8683</v>
      </c>
      <c r="B1166" s="29" t="s">
        <v>776</v>
      </c>
      <c r="C1166" s="30">
        <v>6552.03</v>
      </c>
      <c r="D1166" s="31">
        <f t="shared" si="41"/>
        <v>3349.9997443540592</v>
      </c>
      <c r="E1166" s="30"/>
      <c r="F1166" s="30"/>
      <c r="G1166" s="30"/>
      <c r="H1166" s="32"/>
    </row>
    <row r="1167" spans="1:8" x14ac:dyDescent="0.15">
      <c r="A1167" s="28">
        <v>8682</v>
      </c>
      <c r="B1167" s="29" t="s">
        <v>693</v>
      </c>
      <c r="C1167" s="30">
        <v>2386.11</v>
      </c>
      <c r="D1167" s="31">
        <f t="shared" si="41"/>
        <v>1219.9986706411089</v>
      </c>
      <c r="E1167" s="30"/>
      <c r="F1167" s="30"/>
      <c r="G1167" s="30"/>
      <c r="H1167" s="32"/>
    </row>
    <row r="1168" spans="1:8" x14ac:dyDescent="0.15">
      <c r="A1168" s="28">
        <v>8681</v>
      </c>
      <c r="B1168" s="29" t="s">
        <v>176</v>
      </c>
      <c r="C1168" s="30">
        <v>3569.39</v>
      </c>
      <c r="D1168" s="31">
        <f t="shared" si="41"/>
        <v>1825.0001278229702</v>
      </c>
      <c r="E1168" s="30"/>
      <c r="F1168" s="30"/>
      <c r="G1168" s="30"/>
      <c r="H1168" s="32"/>
    </row>
    <row r="1169" spans="1:8" x14ac:dyDescent="0.15">
      <c r="A1169" s="28">
        <v>8679</v>
      </c>
      <c r="B1169" s="29" t="s">
        <v>1327</v>
      </c>
      <c r="C1169" s="30">
        <v>1691.79</v>
      </c>
      <c r="D1169" s="31">
        <f t="shared" si="41"/>
        <v>864.99849168895048</v>
      </c>
      <c r="E1169" s="30"/>
      <c r="F1169" s="30"/>
      <c r="G1169" s="30"/>
      <c r="H1169" s="32"/>
    </row>
    <row r="1170" spans="1:8" x14ac:dyDescent="0.15">
      <c r="A1170" s="28">
        <v>8807</v>
      </c>
      <c r="B1170" s="29" t="s">
        <v>727</v>
      </c>
      <c r="C1170" s="30">
        <v>16.62</v>
      </c>
      <c r="D1170" s="31">
        <f t="shared" si="41"/>
        <v>8.4976710654811516</v>
      </c>
      <c r="E1170" s="30"/>
      <c r="F1170" s="30"/>
      <c r="G1170" s="30"/>
      <c r="H1170" s="32"/>
    </row>
    <row r="1171" spans="1:8" x14ac:dyDescent="0.15">
      <c r="A1171" s="28">
        <v>8801</v>
      </c>
      <c r="B1171" s="29" t="s">
        <v>1328</v>
      </c>
      <c r="C1171" s="30">
        <v>293.37</v>
      </c>
      <c r="D1171" s="31">
        <f t="shared" si="41"/>
        <v>149.99769918653462</v>
      </c>
      <c r="E1171" s="30"/>
      <c r="F1171" s="30"/>
      <c r="G1171" s="30"/>
      <c r="H1171" s="32"/>
    </row>
    <row r="1172" spans="1:8" x14ac:dyDescent="0.15">
      <c r="A1172" s="28">
        <v>7002</v>
      </c>
      <c r="B1172" s="29" t="s">
        <v>839</v>
      </c>
      <c r="C1172" s="30">
        <v>385.3</v>
      </c>
      <c r="D1172" s="31">
        <f t="shared" si="41"/>
        <v>197.00076182490298</v>
      </c>
      <c r="E1172" s="30"/>
      <c r="F1172" s="30"/>
      <c r="G1172" s="30"/>
      <c r="H1172" s="32"/>
    </row>
    <row r="1173" spans="1:8" x14ac:dyDescent="0.15">
      <c r="A1173" s="28">
        <v>7003</v>
      </c>
      <c r="B1173" s="29" t="s">
        <v>838</v>
      </c>
      <c r="C1173" s="30">
        <v>319.77999999999997</v>
      </c>
      <c r="D1173" s="31">
        <f t="shared" si="41"/>
        <v>163.50091776892674</v>
      </c>
      <c r="E1173" s="30"/>
      <c r="F1173" s="30"/>
      <c r="G1173" s="30"/>
      <c r="H1173" s="32"/>
    </row>
    <row r="1174" spans="1:8" ht="22.5" x14ac:dyDescent="0.15">
      <c r="A1174" s="28">
        <v>6994</v>
      </c>
      <c r="B1174" s="29" t="s">
        <v>415</v>
      </c>
      <c r="C1174" s="30">
        <v>1085.49</v>
      </c>
      <c r="D1174" s="31">
        <f t="shared" si="41"/>
        <v>555.00222411968321</v>
      </c>
      <c r="E1174" s="30">
        <v>1033.56</v>
      </c>
      <c r="F1174" s="30"/>
      <c r="G1174" s="30"/>
      <c r="H1174" s="32"/>
    </row>
    <row r="1175" spans="1:8" x14ac:dyDescent="0.15">
      <c r="A1175" s="28">
        <v>8686</v>
      </c>
      <c r="B1175" s="29" t="s">
        <v>777</v>
      </c>
      <c r="C1175" s="30">
        <v>958.36</v>
      </c>
      <c r="D1175" s="31">
        <f t="shared" si="41"/>
        <v>490.00168726320794</v>
      </c>
      <c r="E1175" s="30"/>
      <c r="F1175" s="30"/>
      <c r="G1175" s="30"/>
      <c r="H1175" s="32"/>
    </row>
    <row r="1176" spans="1:8" x14ac:dyDescent="0.15">
      <c r="A1176" s="28">
        <v>6246</v>
      </c>
      <c r="B1176" s="29" t="s">
        <v>488</v>
      </c>
      <c r="C1176" s="30">
        <v>596.53</v>
      </c>
      <c r="D1176" s="31">
        <f t="shared" si="41"/>
        <v>305.00094588998019</v>
      </c>
      <c r="E1176" s="30"/>
      <c r="F1176" s="30"/>
      <c r="G1176" s="30"/>
      <c r="H1176" s="32"/>
    </row>
    <row r="1177" spans="1:8" x14ac:dyDescent="0.15">
      <c r="A1177" s="28">
        <v>13031</v>
      </c>
      <c r="B1177" s="29" t="s">
        <v>1329</v>
      </c>
      <c r="C1177" s="30">
        <v>33.25</v>
      </c>
      <c r="D1177" s="31">
        <f t="shared" si="41"/>
        <v>17.000455049774263</v>
      </c>
      <c r="E1177" s="30"/>
      <c r="F1177" s="30"/>
      <c r="G1177" s="30"/>
      <c r="H1177" s="32"/>
    </row>
    <row r="1178" spans="1:8" x14ac:dyDescent="0.15">
      <c r="A1178" s="28">
        <v>6089</v>
      </c>
      <c r="B1178" s="29" t="s">
        <v>160</v>
      </c>
      <c r="C1178" s="30">
        <v>606.30999999999995</v>
      </c>
      <c r="D1178" s="31">
        <f t="shared" si="41"/>
        <v>310.00138048807923</v>
      </c>
      <c r="E1178" s="30">
        <v>1310</v>
      </c>
      <c r="F1178" s="30"/>
      <c r="G1178" s="30"/>
      <c r="H1178" s="32"/>
    </row>
    <row r="1179" spans="1:8" x14ac:dyDescent="0.15">
      <c r="A1179" s="28">
        <v>13030</v>
      </c>
      <c r="B1179" s="29" t="s">
        <v>1330</v>
      </c>
      <c r="C1179" s="30">
        <v>33.25</v>
      </c>
      <c r="D1179" s="31">
        <f t="shared" si="41"/>
        <v>17.000455049774263</v>
      </c>
      <c r="E1179" s="30"/>
      <c r="F1179" s="30"/>
      <c r="G1179" s="30"/>
      <c r="H1179" s="32"/>
    </row>
    <row r="1180" spans="1:8" x14ac:dyDescent="0.15">
      <c r="A1180" s="28">
        <v>13306</v>
      </c>
      <c r="B1180" s="29" t="s">
        <v>1331</v>
      </c>
      <c r="C1180" s="30">
        <v>3129.33</v>
      </c>
      <c r="D1180" s="31">
        <f t="shared" si="41"/>
        <v>1600.0010225837623</v>
      </c>
      <c r="E1180" s="30"/>
      <c r="F1180" s="30"/>
      <c r="G1180" s="30"/>
      <c r="H1180" s="32"/>
    </row>
    <row r="1181" spans="1:8" x14ac:dyDescent="0.15">
      <c r="A1181" s="28">
        <v>13248</v>
      </c>
      <c r="B1181" s="29" t="s">
        <v>1332</v>
      </c>
      <c r="C1181" s="30">
        <v>3031.54</v>
      </c>
      <c r="D1181" s="31">
        <f t="shared" ref="D1181:D1244" si="42">C1181/1.95583</f>
        <v>1550.0017895215842</v>
      </c>
      <c r="E1181" s="30"/>
      <c r="F1181" s="30"/>
      <c r="G1181" s="30"/>
      <c r="H1181" s="32"/>
    </row>
    <row r="1182" spans="1:8" x14ac:dyDescent="0.15">
      <c r="A1182" s="28">
        <v>13035</v>
      </c>
      <c r="B1182" s="29" t="s">
        <v>1333</v>
      </c>
      <c r="C1182" s="30">
        <v>33.25</v>
      </c>
      <c r="D1182" s="31">
        <f t="shared" si="42"/>
        <v>17.000455049774263</v>
      </c>
      <c r="E1182" s="30"/>
      <c r="F1182" s="30"/>
      <c r="G1182" s="30"/>
      <c r="H1182" s="32"/>
    </row>
    <row r="1183" spans="1:8" x14ac:dyDescent="0.15">
      <c r="A1183" s="28">
        <v>13247</v>
      </c>
      <c r="B1183" s="29" t="s">
        <v>1334</v>
      </c>
      <c r="C1183" s="30">
        <v>2165.1</v>
      </c>
      <c r="D1183" s="31">
        <f t="shared" si="42"/>
        <v>1106.9980519779326</v>
      </c>
      <c r="E1183" s="30"/>
      <c r="F1183" s="30"/>
      <c r="G1183" s="30"/>
      <c r="H1183" s="32"/>
    </row>
    <row r="1184" spans="1:8" x14ac:dyDescent="0.15">
      <c r="A1184" s="28">
        <v>13246</v>
      </c>
      <c r="B1184" s="29" t="s">
        <v>1335</v>
      </c>
      <c r="C1184" s="30">
        <v>1300.6300000000001</v>
      </c>
      <c r="D1184" s="31">
        <f t="shared" si="42"/>
        <v>665.00155944023777</v>
      </c>
      <c r="E1184" s="30"/>
      <c r="F1184" s="30"/>
      <c r="G1184" s="30"/>
      <c r="H1184" s="32"/>
    </row>
    <row r="1185" spans="1:8" x14ac:dyDescent="0.15">
      <c r="A1185" s="28">
        <v>13245</v>
      </c>
      <c r="B1185" s="29" t="s">
        <v>1336</v>
      </c>
      <c r="C1185" s="30">
        <v>434.19</v>
      </c>
      <c r="D1185" s="31">
        <f t="shared" si="42"/>
        <v>221.99782189658612</v>
      </c>
      <c r="E1185" s="30"/>
      <c r="F1185" s="30"/>
      <c r="G1185" s="30"/>
      <c r="H1185" s="32"/>
    </row>
    <row r="1186" spans="1:8" ht="22.5" x14ac:dyDescent="0.15">
      <c r="A1186" s="28">
        <v>9647</v>
      </c>
      <c r="B1186" s="29" t="s">
        <v>803</v>
      </c>
      <c r="C1186" s="30">
        <v>2493.6799999999998</v>
      </c>
      <c r="D1186" s="31">
        <f t="shared" si="42"/>
        <v>1274.998338301386</v>
      </c>
      <c r="E1186" s="30"/>
      <c r="F1186" s="30"/>
      <c r="G1186" s="30"/>
      <c r="H1186" s="32"/>
    </row>
    <row r="1187" spans="1:8" ht="22.5" x14ac:dyDescent="0.15">
      <c r="A1187" s="28">
        <v>9646</v>
      </c>
      <c r="B1187" s="29" t="s">
        <v>819</v>
      </c>
      <c r="C1187" s="30">
        <v>1838.48</v>
      </c>
      <c r="D1187" s="31">
        <f t="shared" si="42"/>
        <v>939.99989774162384</v>
      </c>
      <c r="E1187" s="30"/>
      <c r="F1187" s="30"/>
      <c r="G1187" s="30"/>
      <c r="H1187" s="32"/>
    </row>
    <row r="1188" spans="1:8" x14ac:dyDescent="0.15">
      <c r="A1188" s="28">
        <v>9677</v>
      </c>
      <c r="B1188" s="29" t="s">
        <v>1337</v>
      </c>
      <c r="C1188" s="30">
        <v>109.53</v>
      </c>
      <c r="D1188" s="31">
        <f t="shared" si="42"/>
        <v>56.001799747421813</v>
      </c>
      <c r="E1188" s="30"/>
      <c r="F1188" s="30"/>
      <c r="G1188" s="30"/>
      <c r="H1188" s="32"/>
    </row>
    <row r="1189" spans="1:8" x14ac:dyDescent="0.15">
      <c r="A1189" s="28">
        <v>5667</v>
      </c>
      <c r="B1189" s="29" t="s">
        <v>1338</v>
      </c>
      <c r="C1189" s="30">
        <v>1893.24</v>
      </c>
      <c r="D1189" s="31">
        <f t="shared" si="42"/>
        <v>967.99824115592867</v>
      </c>
      <c r="E1189" s="30"/>
      <c r="F1189" s="30"/>
      <c r="G1189" s="30"/>
      <c r="H1189" s="32"/>
    </row>
    <row r="1190" spans="1:8" x14ac:dyDescent="0.15">
      <c r="A1190" s="28">
        <v>5882</v>
      </c>
      <c r="B1190" s="29" t="s">
        <v>375</v>
      </c>
      <c r="C1190" s="30">
        <v>38.630000000000003</v>
      </c>
      <c r="D1190" s="31">
        <f t="shared" si="42"/>
        <v>19.75120537060992</v>
      </c>
      <c r="E1190" s="30"/>
      <c r="F1190" s="30"/>
      <c r="G1190" s="30"/>
      <c r="H1190" s="32"/>
    </row>
    <row r="1191" spans="1:8" x14ac:dyDescent="0.15">
      <c r="A1191" s="28">
        <v>9862</v>
      </c>
      <c r="B1191" s="29" t="s">
        <v>594</v>
      </c>
      <c r="C1191" s="30">
        <v>293.37</v>
      </c>
      <c r="D1191" s="31">
        <f t="shared" si="42"/>
        <v>149.99769918653462</v>
      </c>
      <c r="E1191" s="30"/>
      <c r="F1191" s="30"/>
      <c r="G1191" s="30"/>
      <c r="H1191" s="32"/>
    </row>
    <row r="1192" spans="1:8" x14ac:dyDescent="0.15">
      <c r="A1192" s="28">
        <v>6031</v>
      </c>
      <c r="B1192" s="29" t="s">
        <v>495</v>
      </c>
      <c r="C1192" s="30">
        <v>66.5</v>
      </c>
      <c r="D1192" s="31">
        <f t="shared" si="42"/>
        <v>34.000910099548527</v>
      </c>
      <c r="E1192" s="30"/>
      <c r="F1192" s="30"/>
      <c r="G1192" s="30"/>
      <c r="H1192" s="32"/>
    </row>
    <row r="1193" spans="1:8" ht="22.5" x14ac:dyDescent="0.15">
      <c r="A1193" s="28">
        <v>6039</v>
      </c>
      <c r="B1193" s="29" t="s">
        <v>431</v>
      </c>
      <c r="C1193" s="30">
        <v>2542.58</v>
      </c>
      <c r="D1193" s="31">
        <f t="shared" si="42"/>
        <v>1300.0005112918811</v>
      </c>
      <c r="E1193" s="30">
        <v>1740</v>
      </c>
      <c r="F1193" s="30"/>
      <c r="G1193" s="30"/>
      <c r="H1193" s="32"/>
    </row>
    <row r="1194" spans="1:8" ht="22.5" x14ac:dyDescent="0.15">
      <c r="A1194" s="28">
        <v>5822</v>
      </c>
      <c r="B1194" s="29" t="s">
        <v>668</v>
      </c>
      <c r="C1194" s="30">
        <v>2650.15</v>
      </c>
      <c r="D1194" s="31">
        <f t="shared" si="42"/>
        <v>1355.0001789521584</v>
      </c>
      <c r="E1194" s="30" t="s">
        <v>1339</v>
      </c>
      <c r="F1194" s="30"/>
      <c r="G1194" s="30"/>
      <c r="H1194" s="32"/>
    </row>
    <row r="1195" spans="1:8" x14ac:dyDescent="0.15">
      <c r="A1195" s="28">
        <v>13164</v>
      </c>
      <c r="B1195" s="29" t="s">
        <v>1340</v>
      </c>
      <c r="C1195" s="30">
        <v>381.39</v>
      </c>
      <c r="D1195" s="31">
        <f t="shared" si="42"/>
        <v>195.00161056942576</v>
      </c>
      <c r="E1195" s="30"/>
      <c r="F1195" s="30"/>
      <c r="G1195" s="30"/>
      <c r="H1195" s="32"/>
    </row>
    <row r="1196" spans="1:8" x14ac:dyDescent="0.15">
      <c r="A1196" s="28">
        <v>5612</v>
      </c>
      <c r="B1196" s="29" t="s">
        <v>508</v>
      </c>
      <c r="C1196" s="30">
        <v>332.49</v>
      </c>
      <c r="D1196" s="31">
        <f t="shared" si="42"/>
        <v>169.9994375789307</v>
      </c>
      <c r="E1196" s="30"/>
      <c r="F1196" s="30"/>
      <c r="G1196" s="30"/>
      <c r="H1196" s="32"/>
    </row>
    <row r="1197" spans="1:8" x14ac:dyDescent="0.15">
      <c r="A1197" s="28">
        <v>13300</v>
      </c>
      <c r="B1197" s="29" t="s">
        <v>1341</v>
      </c>
      <c r="C1197" s="30">
        <v>117.35</v>
      </c>
      <c r="D1197" s="31">
        <f t="shared" si="42"/>
        <v>60.000102258376238</v>
      </c>
      <c r="E1197" s="30"/>
      <c r="F1197" s="30"/>
      <c r="G1197" s="30"/>
      <c r="H1197" s="32"/>
    </row>
    <row r="1198" spans="1:8" x14ac:dyDescent="0.15">
      <c r="A1198" s="28">
        <v>13143</v>
      </c>
      <c r="B1198" s="29" t="s">
        <v>1342</v>
      </c>
      <c r="C1198" s="30">
        <v>684.54</v>
      </c>
      <c r="D1198" s="31">
        <f t="shared" si="42"/>
        <v>349.99974435405937</v>
      </c>
      <c r="E1198" s="30"/>
      <c r="F1198" s="30"/>
      <c r="G1198" s="30"/>
      <c r="H1198" s="32"/>
    </row>
    <row r="1199" spans="1:8" x14ac:dyDescent="0.15">
      <c r="A1199" s="28">
        <v>5541</v>
      </c>
      <c r="B1199" s="29" t="s">
        <v>169</v>
      </c>
      <c r="C1199" s="30">
        <v>2523.02</v>
      </c>
      <c r="D1199" s="31">
        <f t="shared" si="42"/>
        <v>1289.9996420956832</v>
      </c>
      <c r="E1199" s="30"/>
      <c r="F1199" s="30"/>
      <c r="G1199" s="30"/>
      <c r="H1199" s="32"/>
    </row>
    <row r="1200" spans="1:8" x14ac:dyDescent="0.15">
      <c r="A1200" s="28">
        <v>5499</v>
      </c>
      <c r="B1200" s="29" t="s">
        <v>212</v>
      </c>
      <c r="C1200" s="30">
        <v>1461.01</v>
      </c>
      <c r="D1200" s="31">
        <f t="shared" si="42"/>
        <v>747.00255134648717</v>
      </c>
      <c r="E1200" s="30">
        <v>755</v>
      </c>
      <c r="F1200" s="30"/>
      <c r="G1200" s="30"/>
      <c r="H1200" s="32"/>
    </row>
    <row r="1201" spans="1:8" x14ac:dyDescent="0.15">
      <c r="A1201" s="28">
        <v>13140</v>
      </c>
      <c r="B1201" s="29" t="s">
        <v>1343</v>
      </c>
      <c r="C1201" s="30">
        <v>1897.16</v>
      </c>
      <c r="D1201" s="31">
        <f t="shared" si="42"/>
        <v>970.0025053302179</v>
      </c>
      <c r="E1201" s="30"/>
      <c r="F1201" s="30"/>
      <c r="G1201" s="30"/>
      <c r="H1201" s="32"/>
    </row>
    <row r="1202" spans="1:8" x14ac:dyDescent="0.15">
      <c r="A1202" s="28">
        <v>13157</v>
      </c>
      <c r="B1202" s="29" t="s">
        <v>1344</v>
      </c>
      <c r="C1202" s="30">
        <v>3794.31</v>
      </c>
      <c r="D1202" s="31">
        <f t="shared" si="42"/>
        <v>1939.9998977416237</v>
      </c>
      <c r="E1202" s="30"/>
      <c r="F1202" s="30"/>
      <c r="G1202" s="30"/>
      <c r="H1202" s="32"/>
    </row>
    <row r="1203" spans="1:8" x14ac:dyDescent="0.15">
      <c r="A1203" s="28">
        <v>13166</v>
      </c>
      <c r="B1203" s="29" t="s">
        <v>1345</v>
      </c>
      <c r="C1203" s="30">
        <v>762.77</v>
      </c>
      <c r="D1203" s="31">
        <f t="shared" si="42"/>
        <v>389.99810822003957</v>
      </c>
      <c r="E1203" s="30"/>
      <c r="F1203" s="30"/>
      <c r="G1203" s="30"/>
      <c r="H1203" s="32"/>
    </row>
    <row r="1204" spans="1:8" x14ac:dyDescent="0.15">
      <c r="A1204" s="28">
        <v>13137</v>
      </c>
      <c r="B1204" s="29" t="s">
        <v>1346</v>
      </c>
      <c r="C1204" s="30">
        <v>841.01</v>
      </c>
      <c r="D1204" s="31">
        <f t="shared" si="42"/>
        <v>430.00158500483172</v>
      </c>
      <c r="E1204" s="30"/>
      <c r="F1204" s="30"/>
      <c r="G1204" s="30"/>
      <c r="H1204" s="32"/>
    </row>
    <row r="1205" spans="1:8" x14ac:dyDescent="0.15">
      <c r="A1205" s="28">
        <v>13134</v>
      </c>
      <c r="B1205" s="29" t="s">
        <v>1347</v>
      </c>
      <c r="C1205" s="30">
        <v>2914.19</v>
      </c>
      <c r="D1205" s="31">
        <f t="shared" si="42"/>
        <v>1490.0016872632079</v>
      </c>
      <c r="E1205" s="30"/>
      <c r="F1205" s="30"/>
      <c r="G1205" s="30"/>
      <c r="H1205" s="32"/>
    </row>
    <row r="1206" spans="1:8" ht="22.5" x14ac:dyDescent="0.15">
      <c r="A1206" s="28">
        <v>13160</v>
      </c>
      <c r="B1206" s="29" t="s">
        <v>1348</v>
      </c>
      <c r="C1206" s="30">
        <v>2601.25</v>
      </c>
      <c r="D1206" s="31">
        <f t="shared" si="42"/>
        <v>1329.9980059616635</v>
      </c>
      <c r="E1206" s="30"/>
      <c r="F1206" s="30"/>
      <c r="G1206" s="30"/>
      <c r="H1206" s="32"/>
    </row>
    <row r="1207" spans="1:8" x14ac:dyDescent="0.15">
      <c r="A1207" s="28">
        <v>13139</v>
      </c>
      <c r="B1207" s="29" t="s">
        <v>1349</v>
      </c>
      <c r="C1207" s="30">
        <v>841.01</v>
      </c>
      <c r="D1207" s="31">
        <f t="shared" si="42"/>
        <v>430.00158500483172</v>
      </c>
      <c r="E1207" s="30"/>
      <c r="F1207" s="30"/>
      <c r="G1207" s="30"/>
      <c r="H1207" s="32"/>
    </row>
    <row r="1208" spans="1:8" x14ac:dyDescent="0.15">
      <c r="A1208" s="28">
        <v>13138</v>
      </c>
      <c r="B1208" s="29" t="s">
        <v>1350</v>
      </c>
      <c r="C1208" s="30">
        <v>841.01</v>
      </c>
      <c r="D1208" s="31">
        <f t="shared" si="42"/>
        <v>430.00158500483172</v>
      </c>
      <c r="E1208" s="30"/>
      <c r="F1208" s="30"/>
      <c r="G1208" s="30"/>
      <c r="H1208" s="32"/>
    </row>
    <row r="1209" spans="1:8" x14ac:dyDescent="0.15">
      <c r="A1209" s="28">
        <v>13136</v>
      </c>
      <c r="B1209" s="29" t="s">
        <v>1351</v>
      </c>
      <c r="C1209" s="30">
        <v>841.01</v>
      </c>
      <c r="D1209" s="31">
        <f t="shared" si="42"/>
        <v>430.00158500483172</v>
      </c>
      <c r="E1209" s="30"/>
      <c r="F1209" s="30"/>
      <c r="G1209" s="30"/>
      <c r="H1209" s="32"/>
    </row>
    <row r="1210" spans="1:8" ht="22.5" x14ac:dyDescent="0.15">
      <c r="A1210" s="28">
        <v>13161</v>
      </c>
      <c r="B1210" s="29" t="s">
        <v>1352</v>
      </c>
      <c r="C1210" s="30">
        <v>7901.55</v>
      </c>
      <c r="D1210" s="31">
        <f t="shared" si="42"/>
        <v>4039.9983638659805</v>
      </c>
      <c r="E1210" s="30"/>
      <c r="F1210" s="30"/>
      <c r="G1210" s="30"/>
      <c r="H1210" s="32"/>
    </row>
    <row r="1211" spans="1:8" x14ac:dyDescent="0.15">
      <c r="A1211" s="28">
        <v>13158</v>
      </c>
      <c r="B1211" s="29" t="s">
        <v>1353</v>
      </c>
      <c r="C1211" s="30">
        <v>3794.31</v>
      </c>
      <c r="D1211" s="31">
        <f t="shared" si="42"/>
        <v>1939.9998977416237</v>
      </c>
      <c r="E1211" s="30"/>
      <c r="F1211" s="30"/>
      <c r="G1211" s="30"/>
      <c r="H1211" s="32"/>
    </row>
    <row r="1212" spans="1:8" x14ac:dyDescent="0.15">
      <c r="A1212" s="28">
        <v>6045</v>
      </c>
      <c r="B1212" s="29" t="s">
        <v>709</v>
      </c>
      <c r="C1212" s="30">
        <v>2219.87</v>
      </c>
      <c r="D1212" s="31">
        <f t="shared" si="42"/>
        <v>1135.0015083110495</v>
      </c>
      <c r="E1212" s="30">
        <v>5103</v>
      </c>
      <c r="F1212" s="30"/>
      <c r="G1212" s="30"/>
      <c r="H1212" s="32"/>
    </row>
    <row r="1213" spans="1:8" x14ac:dyDescent="0.15">
      <c r="A1213" s="28">
        <v>13156</v>
      </c>
      <c r="B1213" s="29" t="s">
        <v>1354</v>
      </c>
      <c r="C1213" s="30">
        <v>1799.36</v>
      </c>
      <c r="D1213" s="31">
        <f t="shared" si="42"/>
        <v>919.99815934922765</v>
      </c>
      <c r="E1213" s="30"/>
      <c r="F1213" s="30"/>
      <c r="G1213" s="30"/>
      <c r="H1213" s="32"/>
    </row>
    <row r="1214" spans="1:8" x14ac:dyDescent="0.15">
      <c r="A1214" s="28">
        <v>13155</v>
      </c>
      <c r="B1214" s="29" t="s">
        <v>1355</v>
      </c>
      <c r="C1214" s="30">
        <v>1799.36</v>
      </c>
      <c r="D1214" s="31">
        <f t="shared" si="42"/>
        <v>919.99815934922765</v>
      </c>
      <c r="E1214" s="30"/>
      <c r="F1214" s="30"/>
      <c r="G1214" s="30"/>
      <c r="H1214" s="32"/>
    </row>
    <row r="1215" spans="1:8" x14ac:dyDescent="0.15">
      <c r="A1215" s="28">
        <v>13154</v>
      </c>
      <c r="B1215" s="29" t="s">
        <v>1356</v>
      </c>
      <c r="C1215" s="30">
        <v>1760.25</v>
      </c>
      <c r="D1215" s="31">
        <f t="shared" si="42"/>
        <v>900.00153387564364</v>
      </c>
      <c r="E1215" s="30"/>
      <c r="F1215" s="30"/>
      <c r="G1215" s="30"/>
      <c r="H1215" s="32"/>
    </row>
    <row r="1216" spans="1:8" x14ac:dyDescent="0.15">
      <c r="A1216" s="28">
        <v>13153</v>
      </c>
      <c r="B1216" s="29" t="s">
        <v>1357</v>
      </c>
      <c r="C1216" s="30">
        <v>1682.01</v>
      </c>
      <c r="D1216" s="31">
        <f t="shared" si="42"/>
        <v>859.99805709085149</v>
      </c>
      <c r="E1216" s="30"/>
      <c r="F1216" s="30"/>
      <c r="G1216" s="30"/>
      <c r="H1216" s="32"/>
    </row>
    <row r="1217" spans="1:8" x14ac:dyDescent="0.15">
      <c r="A1217" s="28">
        <v>13165</v>
      </c>
      <c r="B1217" s="29" t="s">
        <v>1358</v>
      </c>
      <c r="C1217" s="30">
        <v>1525.55</v>
      </c>
      <c r="D1217" s="31">
        <f t="shared" si="42"/>
        <v>780.0013293588911</v>
      </c>
      <c r="E1217" s="30"/>
      <c r="F1217" s="30"/>
      <c r="G1217" s="30"/>
      <c r="H1217" s="32"/>
    </row>
    <row r="1218" spans="1:8" x14ac:dyDescent="0.15">
      <c r="A1218" s="28">
        <v>13167</v>
      </c>
      <c r="B1218" s="29" t="s">
        <v>1359</v>
      </c>
      <c r="C1218" s="30">
        <v>1916.71</v>
      </c>
      <c r="D1218" s="31">
        <f t="shared" si="42"/>
        <v>979.99826160760392</v>
      </c>
      <c r="E1218" s="30"/>
      <c r="F1218" s="30"/>
      <c r="G1218" s="30"/>
      <c r="H1218" s="32"/>
    </row>
    <row r="1219" spans="1:8" x14ac:dyDescent="0.15">
      <c r="A1219" s="28">
        <v>13163</v>
      </c>
      <c r="B1219" s="29" t="s">
        <v>1360</v>
      </c>
      <c r="C1219" s="30">
        <v>3364.03</v>
      </c>
      <c r="D1219" s="31">
        <f t="shared" si="42"/>
        <v>1720.0012271005151</v>
      </c>
      <c r="E1219" s="30"/>
      <c r="F1219" s="30"/>
      <c r="G1219" s="30"/>
      <c r="H1219" s="32"/>
    </row>
    <row r="1220" spans="1:8" x14ac:dyDescent="0.15">
      <c r="A1220" s="28">
        <v>13159</v>
      </c>
      <c r="B1220" s="29" t="s">
        <v>1361</v>
      </c>
      <c r="C1220" s="30">
        <v>8429.6299999999992</v>
      </c>
      <c r="D1220" s="31">
        <f t="shared" si="42"/>
        <v>4310.0013804880791</v>
      </c>
      <c r="E1220" s="30"/>
      <c r="F1220" s="30"/>
      <c r="G1220" s="30"/>
      <c r="H1220" s="32"/>
    </row>
    <row r="1221" spans="1:8" x14ac:dyDescent="0.15">
      <c r="A1221" s="28">
        <v>8781</v>
      </c>
      <c r="B1221" s="29" t="s">
        <v>1362</v>
      </c>
      <c r="C1221" s="30">
        <v>217.1</v>
      </c>
      <c r="D1221" s="31">
        <f t="shared" si="42"/>
        <v>111.00146740769904</v>
      </c>
      <c r="E1221" s="30"/>
      <c r="F1221" s="30"/>
      <c r="G1221" s="30"/>
      <c r="H1221" s="32"/>
    </row>
    <row r="1222" spans="1:8" x14ac:dyDescent="0.15">
      <c r="A1222" s="28">
        <v>13152</v>
      </c>
      <c r="B1222" s="29" t="s">
        <v>1363</v>
      </c>
      <c r="C1222" s="30">
        <v>3892.1</v>
      </c>
      <c r="D1222" s="31">
        <f t="shared" si="42"/>
        <v>1989.999130803802</v>
      </c>
      <c r="E1222" s="30"/>
      <c r="F1222" s="30"/>
      <c r="G1222" s="30"/>
      <c r="H1222" s="32"/>
    </row>
    <row r="1223" spans="1:8" x14ac:dyDescent="0.15">
      <c r="A1223" s="28">
        <v>13069</v>
      </c>
      <c r="B1223" s="29" t="s">
        <v>1364</v>
      </c>
      <c r="C1223" s="30">
        <v>528.07000000000005</v>
      </c>
      <c r="D1223" s="31">
        <f t="shared" si="42"/>
        <v>269.99790370328714</v>
      </c>
      <c r="E1223" s="30"/>
      <c r="F1223" s="30"/>
      <c r="G1223" s="30"/>
      <c r="H1223" s="32"/>
    </row>
    <row r="1224" spans="1:8" x14ac:dyDescent="0.15">
      <c r="A1224" s="28">
        <v>13066</v>
      </c>
      <c r="B1224" s="29" t="s">
        <v>1365</v>
      </c>
      <c r="C1224" s="30">
        <v>381.39</v>
      </c>
      <c r="D1224" s="31">
        <f t="shared" si="42"/>
        <v>195.00161056942576</v>
      </c>
      <c r="E1224" s="30"/>
      <c r="F1224" s="30"/>
      <c r="G1224" s="30"/>
      <c r="H1224" s="32"/>
    </row>
    <row r="1225" spans="1:8" x14ac:dyDescent="0.15">
      <c r="A1225" s="28">
        <v>13067</v>
      </c>
      <c r="B1225" s="29" t="s">
        <v>1366</v>
      </c>
      <c r="C1225" s="30">
        <v>479.18</v>
      </c>
      <c r="D1225" s="31">
        <f t="shared" si="42"/>
        <v>245.00084363160397</v>
      </c>
      <c r="E1225" s="30"/>
      <c r="F1225" s="30"/>
      <c r="G1225" s="30"/>
      <c r="H1225" s="32"/>
    </row>
    <row r="1226" spans="1:8" x14ac:dyDescent="0.15">
      <c r="A1226" s="28">
        <v>13068</v>
      </c>
      <c r="B1226" s="29" t="s">
        <v>1367</v>
      </c>
      <c r="C1226" s="30">
        <v>664.98</v>
      </c>
      <c r="D1226" s="31">
        <f t="shared" si="42"/>
        <v>339.99887515786139</v>
      </c>
      <c r="E1226" s="30"/>
      <c r="F1226" s="30"/>
      <c r="G1226" s="30"/>
      <c r="H1226" s="32"/>
    </row>
    <row r="1227" spans="1:8" x14ac:dyDescent="0.15">
      <c r="A1227" s="28">
        <v>13151</v>
      </c>
      <c r="B1227" s="29" t="s">
        <v>1368</v>
      </c>
      <c r="C1227" s="30">
        <v>4341.9399999999996</v>
      </c>
      <c r="D1227" s="31">
        <f t="shared" si="42"/>
        <v>2219.9986706411087</v>
      </c>
      <c r="E1227" s="30"/>
      <c r="F1227" s="30"/>
      <c r="G1227" s="30"/>
      <c r="H1227" s="32"/>
    </row>
    <row r="1228" spans="1:8" x14ac:dyDescent="0.15">
      <c r="A1228" s="28">
        <v>13142</v>
      </c>
      <c r="B1228" s="29" t="s">
        <v>1369</v>
      </c>
      <c r="C1228" s="30">
        <v>2718.6</v>
      </c>
      <c r="D1228" s="31">
        <f t="shared" si="42"/>
        <v>1389.9981082200395</v>
      </c>
      <c r="E1228" s="30"/>
      <c r="F1228" s="30"/>
      <c r="G1228" s="30"/>
      <c r="H1228" s="32"/>
    </row>
    <row r="1229" spans="1:8" x14ac:dyDescent="0.15">
      <c r="A1229" s="28">
        <v>13135</v>
      </c>
      <c r="B1229" s="29" t="s">
        <v>1370</v>
      </c>
      <c r="C1229" s="30">
        <v>2503.46</v>
      </c>
      <c r="D1229" s="31">
        <f t="shared" si="42"/>
        <v>1279.9987728994852</v>
      </c>
      <c r="E1229" s="30"/>
      <c r="F1229" s="30"/>
      <c r="G1229" s="30"/>
      <c r="H1229" s="32"/>
    </row>
    <row r="1230" spans="1:8" ht="22.5" x14ac:dyDescent="0.15">
      <c r="A1230" s="28">
        <v>6046</v>
      </c>
      <c r="B1230" s="29" t="s">
        <v>532</v>
      </c>
      <c r="C1230" s="30">
        <v>4009.45</v>
      </c>
      <c r="D1230" s="31">
        <f t="shared" si="42"/>
        <v>2049.9992330621781</v>
      </c>
      <c r="E1230" s="30">
        <v>2855.12</v>
      </c>
      <c r="F1230" s="30"/>
      <c r="G1230" s="30"/>
      <c r="H1230" s="32"/>
    </row>
    <row r="1231" spans="1:8" x14ac:dyDescent="0.15">
      <c r="A1231" s="28">
        <v>9834</v>
      </c>
      <c r="B1231" s="29" t="s">
        <v>386</v>
      </c>
      <c r="C1231" s="30">
        <v>23.47</v>
      </c>
      <c r="D1231" s="31">
        <f t="shared" si="42"/>
        <v>12.000020451675248</v>
      </c>
      <c r="E1231" s="30"/>
      <c r="F1231" s="30"/>
      <c r="G1231" s="30"/>
      <c r="H1231" s="32"/>
    </row>
    <row r="1232" spans="1:8" x14ac:dyDescent="0.15">
      <c r="A1232" s="28">
        <v>9769</v>
      </c>
      <c r="B1232" s="29" t="s">
        <v>273</v>
      </c>
      <c r="C1232" s="30">
        <v>2380.25</v>
      </c>
      <c r="D1232" s="31">
        <f t="shared" si="42"/>
        <v>1217.002500217299</v>
      </c>
      <c r="E1232" s="30"/>
      <c r="F1232" s="30"/>
      <c r="G1232" s="30"/>
      <c r="H1232" s="32"/>
    </row>
    <row r="1233" spans="1:8" x14ac:dyDescent="0.15">
      <c r="A1233" s="28">
        <v>13162</v>
      </c>
      <c r="B1233" s="29" t="s">
        <v>1371</v>
      </c>
      <c r="C1233" s="30">
        <v>1100</v>
      </c>
      <c r="D1233" s="31">
        <f t="shared" si="42"/>
        <v>562.42106931584033</v>
      </c>
      <c r="E1233" s="30"/>
      <c r="F1233" s="30"/>
      <c r="G1233" s="30"/>
      <c r="H1233" s="32"/>
    </row>
    <row r="1234" spans="1:8" x14ac:dyDescent="0.15">
      <c r="A1234" s="28">
        <v>5668</v>
      </c>
      <c r="B1234" s="29" t="s">
        <v>653</v>
      </c>
      <c r="C1234" s="30">
        <v>293.37</v>
      </c>
      <c r="D1234" s="31">
        <f t="shared" si="42"/>
        <v>149.99769918653462</v>
      </c>
      <c r="E1234" s="30"/>
      <c r="F1234" s="30"/>
      <c r="G1234" s="30"/>
      <c r="H1234" s="32"/>
    </row>
    <row r="1235" spans="1:8" ht="22.5" x14ac:dyDescent="0.15">
      <c r="A1235" s="28">
        <v>5500</v>
      </c>
      <c r="B1235" s="29" t="s">
        <v>1372</v>
      </c>
      <c r="C1235" s="30">
        <v>2112.3000000000002</v>
      </c>
      <c r="D1235" s="31">
        <f t="shared" si="42"/>
        <v>1080.0018406507725</v>
      </c>
      <c r="E1235" s="30"/>
      <c r="F1235" s="30"/>
      <c r="G1235" s="30"/>
      <c r="H1235" s="32"/>
    </row>
    <row r="1236" spans="1:8" x14ac:dyDescent="0.15">
      <c r="A1236" s="28">
        <v>13117</v>
      </c>
      <c r="B1236" s="29" t="s">
        <v>1373</v>
      </c>
      <c r="C1236" s="30">
        <v>293.37</v>
      </c>
      <c r="D1236" s="31">
        <f t="shared" si="42"/>
        <v>149.99769918653462</v>
      </c>
      <c r="E1236" s="30"/>
      <c r="F1236" s="30"/>
      <c r="G1236" s="30"/>
      <c r="H1236" s="32"/>
    </row>
    <row r="1237" spans="1:8" ht="22.5" x14ac:dyDescent="0.15">
      <c r="A1237" s="28">
        <v>5542</v>
      </c>
      <c r="B1237" s="29" t="s">
        <v>1374</v>
      </c>
      <c r="C1237" s="30">
        <v>1408.2</v>
      </c>
      <c r="D1237" s="31">
        <f t="shared" si="42"/>
        <v>720.00122710051494</v>
      </c>
      <c r="E1237" s="30"/>
      <c r="F1237" s="30"/>
      <c r="G1237" s="30"/>
      <c r="H1237" s="32"/>
    </row>
    <row r="1238" spans="1:8" ht="22.5" x14ac:dyDescent="0.15">
      <c r="A1238" s="28">
        <v>8657</v>
      </c>
      <c r="B1238" s="29" t="s">
        <v>519</v>
      </c>
      <c r="C1238" s="30">
        <v>2223.7800000000002</v>
      </c>
      <c r="D1238" s="31">
        <f t="shared" si="42"/>
        <v>1137.0006595665268</v>
      </c>
      <c r="E1238" s="30"/>
      <c r="F1238" s="30"/>
      <c r="G1238" s="30"/>
      <c r="H1238" s="32"/>
    </row>
    <row r="1239" spans="1:8" x14ac:dyDescent="0.15">
      <c r="A1239" s="28">
        <v>8658</v>
      </c>
      <c r="B1239" s="29" t="s">
        <v>1375</v>
      </c>
      <c r="C1239" s="30">
        <v>1406.24</v>
      </c>
      <c r="D1239" s="31">
        <f t="shared" si="42"/>
        <v>718.99909501337027</v>
      </c>
      <c r="E1239" s="30">
        <v>755</v>
      </c>
      <c r="F1239" s="30"/>
      <c r="G1239" s="30"/>
      <c r="H1239" s="32"/>
    </row>
    <row r="1240" spans="1:8" x14ac:dyDescent="0.15">
      <c r="A1240" s="28">
        <v>5501</v>
      </c>
      <c r="B1240" s="29" t="s">
        <v>1376</v>
      </c>
      <c r="C1240" s="30">
        <v>1251.73</v>
      </c>
      <c r="D1240" s="31">
        <f t="shared" si="42"/>
        <v>639.99938644974259</v>
      </c>
      <c r="E1240" s="30">
        <v>755</v>
      </c>
      <c r="F1240" s="30"/>
      <c r="G1240" s="30"/>
      <c r="H1240" s="32"/>
    </row>
    <row r="1241" spans="1:8" x14ac:dyDescent="0.15">
      <c r="A1241" s="28">
        <v>5669</v>
      </c>
      <c r="B1241" s="29" t="s">
        <v>294</v>
      </c>
      <c r="C1241" s="30">
        <v>1075.71</v>
      </c>
      <c r="D1241" s="31">
        <f t="shared" si="42"/>
        <v>550.00178952158421</v>
      </c>
      <c r="E1241" s="30"/>
      <c r="F1241" s="30"/>
      <c r="G1241" s="30"/>
      <c r="H1241" s="32"/>
    </row>
    <row r="1242" spans="1:8" x14ac:dyDescent="0.15">
      <c r="A1242" s="28">
        <v>6303</v>
      </c>
      <c r="B1242" s="29" t="s">
        <v>677</v>
      </c>
      <c r="C1242" s="30">
        <v>498.74</v>
      </c>
      <c r="D1242" s="31">
        <f t="shared" si="42"/>
        <v>255.00171282780201</v>
      </c>
      <c r="E1242" s="30"/>
      <c r="F1242" s="30"/>
      <c r="G1242" s="30"/>
      <c r="H1242" s="32"/>
    </row>
    <row r="1243" spans="1:8" x14ac:dyDescent="0.15">
      <c r="A1243" s="28">
        <v>5544</v>
      </c>
      <c r="B1243" s="29" t="s">
        <v>175</v>
      </c>
      <c r="C1243" s="30">
        <v>1408.2</v>
      </c>
      <c r="D1243" s="31">
        <f t="shared" si="42"/>
        <v>720.00122710051494</v>
      </c>
      <c r="E1243" s="30"/>
      <c r="F1243" s="30"/>
      <c r="G1243" s="30"/>
      <c r="H1243" s="32"/>
    </row>
    <row r="1244" spans="1:8" x14ac:dyDescent="0.15">
      <c r="A1244" s="28">
        <v>5662</v>
      </c>
      <c r="B1244" s="29" t="s">
        <v>673</v>
      </c>
      <c r="C1244" s="30">
        <v>189.72</v>
      </c>
      <c r="D1244" s="31">
        <f t="shared" si="42"/>
        <v>97.002295700546568</v>
      </c>
      <c r="E1244" s="30"/>
      <c r="F1244" s="30"/>
      <c r="G1244" s="30"/>
      <c r="H1244" s="32"/>
    </row>
    <row r="1245" spans="1:8" x14ac:dyDescent="0.15">
      <c r="A1245" s="28">
        <v>5664</v>
      </c>
      <c r="B1245" s="29" t="s">
        <v>384</v>
      </c>
      <c r="C1245" s="30">
        <v>567.19000000000005</v>
      </c>
      <c r="D1245" s="31">
        <f t="shared" ref="D1245:D1308" si="43">C1245/1.95583</f>
        <v>289.99964209568321</v>
      </c>
      <c r="E1245" s="30"/>
      <c r="F1245" s="30"/>
      <c r="G1245" s="30"/>
      <c r="H1245" s="32"/>
    </row>
    <row r="1246" spans="1:8" x14ac:dyDescent="0.15">
      <c r="A1246" s="28">
        <v>5663</v>
      </c>
      <c r="B1246" s="29" t="s">
        <v>385</v>
      </c>
      <c r="C1246" s="30">
        <v>1114.82</v>
      </c>
      <c r="D1246" s="31">
        <f t="shared" si="43"/>
        <v>569.99841499516822</v>
      </c>
      <c r="E1246" s="30"/>
      <c r="F1246" s="30"/>
      <c r="G1246" s="30"/>
      <c r="H1246" s="32"/>
    </row>
    <row r="1247" spans="1:8" ht="22.5" x14ac:dyDescent="0.15">
      <c r="A1247" s="28">
        <v>5546</v>
      </c>
      <c r="B1247" s="29" t="s">
        <v>1377</v>
      </c>
      <c r="C1247" s="30">
        <v>215.14</v>
      </c>
      <c r="D1247" s="31">
        <f t="shared" si="43"/>
        <v>109.99933532055444</v>
      </c>
      <c r="E1247" s="30"/>
      <c r="F1247" s="30"/>
      <c r="G1247" s="30"/>
      <c r="H1247" s="32"/>
    </row>
    <row r="1248" spans="1:8" ht="22.5" x14ac:dyDescent="0.15">
      <c r="A1248" s="28">
        <v>5504</v>
      </c>
      <c r="B1248" s="29" t="s">
        <v>1378</v>
      </c>
      <c r="C1248" s="30">
        <v>1633.12</v>
      </c>
      <c r="D1248" s="31">
        <f t="shared" si="43"/>
        <v>835.00099701916827</v>
      </c>
      <c r="E1248" s="30"/>
      <c r="F1248" s="30"/>
      <c r="G1248" s="30"/>
      <c r="H1248" s="32"/>
    </row>
    <row r="1249" spans="1:8" x14ac:dyDescent="0.15">
      <c r="A1249" s="28">
        <v>12899</v>
      </c>
      <c r="B1249" s="29" t="s">
        <v>152</v>
      </c>
      <c r="C1249" s="30">
        <v>273.82</v>
      </c>
      <c r="D1249" s="31">
        <f t="shared" si="43"/>
        <v>140.00194290914854</v>
      </c>
      <c r="E1249" s="30"/>
      <c r="F1249" s="30"/>
      <c r="G1249" s="30"/>
      <c r="H1249" s="32"/>
    </row>
    <row r="1250" spans="1:8" x14ac:dyDescent="0.15">
      <c r="A1250" s="28">
        <v>12903</v>
      </c>
      <c r="B1250" s="29" t="s">
        <v>602</v>
      </c>
      <c r="C1250" s="30">
        <v>2073.1799999999998</v>
      </c>
      <c r="D1250" s="31">
        <f t="shared" si="43"/>
        <v>1060.0001022583763</v>
      </c>
      <c r="E1250" s="30"/>
      <c r="F1250" s="30"/>
      <c r="G1250" s="30"/>
      <c r="H1250" s="32"/>
    </row>
    <row r="1251" spans="1:8" x14ac:dyDescent="0.15">
      <c r="A1251" s="28">
        <v>12904</v>
      </c>
      <c r="B1251" s="29" t="s">
        <v>531</v>
      </c>
      <c r="C1251" s="30">
        <v>547.63</v>
      </c>
      <c r="D1251" s="31">
        <f t="shared" si="43"/>
        <v>279.99877289948512</v>
      </c>
      <c r="E1251" s="30"/>
      <c r="F1251" s="30"/>
      <c r="G1251" s="30"/>
      <c r="H1251" s="32"/>
    </row>
    <row r="1252" spans="1:8" x14ac:dyDescent="0.15">
      <c r="A1252" s="28">
        <v>13249</v>
      </c>
      <c r="B1252" s="29" t="s">
        <v>1379</v>
      </c>
      <c r="C1252" s="30">
        <v>25.43</v>
      </c>
      <c r="D1252" s="31">
        <f t="shared" si="43"/>
        <v>13.002152538819836</v>
      </c>
      <c r="E1252" s="30"/>
      <c r="F1252" s="30"/>
      <c r="G1252" s="30"/>
      <c r="H1252" s="32"/>
    </row>
    <row r="1253" spans="1:8" x14ac:dyDescent="0.15">
      <c r="A1253" s="28">
        <v>12906</v>
      </c>
      <c r="B1253" s="29" t="s">
        <v>1380</v>
      </c>
      <c r="C1253" s="30">
        <v>1408.2</v>
      </c>
      <c r="D1253" s="31">
        <f t="shared" si="43"/>
        <v>720.00122710051494</v>
      </c>
      <c r="E1253" s="30"/>
      <c r="F1253" s="30"/>
      <c r="G1253" s="30"/>
      <c r="H1253" s="32"/>
    </row>
    <row r="1254" spans="1:8" x14ac:dyDescent="0.15">
      <c r="A1254" s="28">
        <v>13250</v>
      </c>
      <c r="B1254" s="29" t="s">
        <v>1381</v>
      </c>
      <c r="C1254" s="30">
        <v>78.23</v>
      </c>
      <c r="D1254" s="31">
        <f t="shared" si="43"/>
        <v>39.998363865980174</v>
      </c>
      <c r="E1254" s="30"/>
      <c r="F1254" s="30"/>
      <c r="G1254" s="30"/>
      <c r="H1254" s="32"/>
    </row>
    <row r="1255" spans="1:8" x14ac:dyDescent="0.15">
      <c r="A1255" s="28">
        <v>13251</v>
      </c>
      <c r="B1255" s="29" t="s">
        <v>1382</v>
      </c>
      <c r="C1255" s="30">
        <v>23.47</v>
      </c>
      <c r="D1255" s="31">
        <f t="shared" si="43"/>
        <v>12.000020451675248</v>
      </c>
      <c r="E1255" s="30"/>
      <c r="F1255" s="30"/>
      <c r="G1255" s="30"/>
      <c r="H1255" s="32"/>
    </row>
    <row r="1256" spans="1:8" x14ac:dyDescent="0.15">
      <c r="A1256" s="28">
        <v>13252</v>
      </c>
      <c r="B1256" s="29" t="s">
        <v>1383</v>
      </c>
      <c r="C1256" s="30">
        <v>27.38</v>
      </c>
      <c r="D1256" s="31">
        <f t="shared" si="43"/>
        <v>13.999171707152462</v>
      </c>
      <c r="E1256" s="30"/>
      <c r="F1256" s="30"/>
      <c r="G1256" s="30"/>
      <c r="H1256" s="32"/>
    </row>
    <row r="1257" spans="1:8" x14ac:dyDescent="0.15">
      <c r="A1257" s="28">
        <v>12900</v>
      </c>
      <c r="B1257" s="29" t="s">
        <v>764</v>
      </c>
      <c r="C1257" s="30">
        <v>410.72</v>
      </c>
      <c r="D1257" s="31">
        <f t="shared" si="43"/>
        <v>209.99780144491086</v>
      </c>
      <c r="E1257" s="30"/>
      <c r="F1257" s="30"/>
      <c r="G1257" s="30"/>
      <c r="H1257" s="32"/>
    </row>
    <row r="1258" spans="1:8" ht="22.5" x14ac:dyDescent="0.15">
      <c r="A1258" s="28">
        <v>5505</v>
      </c>
      <c r="B1258" s="29" t="s">
        <v>1384</v>
      </c>
      <c r="C1258" s="30">
        <v>1893.24</v>
      </c>
      <c r="D1258" s="31">
        <f t="shared" si="43"/>
        <v>967.99824115592867</v>
      </c>
      <c r="E1258" s="30"/>
      <c r="F1258" s="30"/>
      <c r="G1258" s="30"/>
      <c r="H1258" s="32"/>
    </row>
    <row r="1259" spans="1:8" x14ac:dyDescent="0.15">
      <c r="A1259" s="28">
        <v>12905</v>
      </c>
      <c r="B1259" s="29" t="s">
        <v>1385</v>
      </c>
      <c r="C1259" s="30">
        <v>1858.04</v>
      </c>
      <c r="D1259" s="31">
        <f t="shared" si="43"/>
        <v>950.00076693782182</v>
      </c>
      <c r="E1259" s="30"/>
      <c r="F1259" s="30"/>
      <c r="G1259" s="30"/>
      <c r="H1259" s="32"/>
    </row>
    <row r="1260" spans="1:8" x14ac:dyDescent="0.15">
      <c r="A1260" s="28">
        <v>12901</v>
      </c>
      <c r="B1260" s="29" t="s">
        <v>1386</v>
      </c>
      <c r="C1260" s="30">
        <v>664.98</v>
      </c>
      <c r="D1260" s="31">
        <f t="shared" si="43"/>
        <v>339.99887515786139</v>
      </c>
      <c r="E1260" s="30">
        <v>842.4</v>
      </c>
      <c r="F1260" s="30"/>
      <c r="G1260" s="30"/>
      <c r="H1260" s="32"/>
    </row>
    <row r="1261" spans="1:8" ht="22.5" x14ac:dyDescent="0.15">
      <c r="A1261" s="28">
        <v>5547</v>
      </c>
      <c r="B1261" s="29" t="s">
        <v>535</v>
      </c>
      <c r="C1261" s="30">
        <v>2151.41</v>
      </c>
      <c r="D1261" s="31">
        <f t="shared" si="43"/>
        <v>1099.9984661243564</v>
      </c>
      <c r="E1261" s="30">
        <v>2379.9499999999998</v>
      </c>
      <c r="F1261" s="30"/>
      <c r="G1261" s="30"/>
      <c r="H1261" s="32"/>
    </row>
    <row r="1262" spans="1:8" x14ac:dyDescent="0.15">
      <c r="A1262" s="28">
        <v>5506</v>
      </c>
      <c r="B1262" s="29" t="s">
        <v>1387</v>
      </c>
      <c r="C1262" s="30">
        <v>1515.77</v>
      </c>
      <c r="D1262" s="31">
        <f t="shared" si="43"/>
        <v>775.00089476079211</v>
      </c>
      <c r="E1262" s="30"/>
      <c r="F1262" s="30"/>
      <c r="G1262" s="30"/>
      <c r="H1262" s="32"/>
    </row>
    <row r="1263" spans="1:8" x14ac:dyDescent="0.15">
      <c r="A1263" s="28">
        <v>5549</v>
      </c>
      <c r="B1263" s="29" t="s">
        <v>1388</v>
      </c>
      <c r="C1263" s="30">
        <v>1554.88</v>
      </c>
      <c r="D1263" s="31">
        <f t="shared" si="43"/>
        <v>794.99752023437622</v>
      </c>
      <c r="E1263" s="30">
        <v>2115</v>
      </c>
      <c r="F1263" s="30"/>
      <c r="G1263" s="30"/>
      <c r="H1263" s="32"/>
    </row>
    <row r="1264" spans="1:8" x14ac:dyDescent="0.15">
      <c r="A1264" s="28">
        <v>12948</v>
      </c>
      <c r="B1264" s="29" t="s">
        <v>1389</v>
      </c>
      <c r="C1264" s="30">
        <v>140.82</v>
      </c>
      <c r="D1264" s="31">
        <f t="shared" si="43"/>
        <v>72.000122710051485</v>
      </c>
      <c r="E1264" s="30"/>
      <c r="F1264" s="30"/>
      <c r="G1264" s="30"/>
      <c r="H1264" s="32"/>
    </row>
    <row r="1265" spans="1:8" x14ac:dyDescent="0.15">
      <c r="A1265" s="28">
        <v>5507</v>
      </c>
      <c r="B1265" s="29" t="s">
        <v>1390</v>
      </c>
      <c r="C1265" s="30">
        <v>801.89</v>
      </c>
      <c r="D1265" s="31">
        <f t="shared" si="43"/>
        <v>409.99984661243565</v>
      </c>
      <c r="E1265" s="30"/>
      <c r="F1265" s="30"/>
      <c r="G1265" s="30"/>
      <c r="H1265" s="32"/>
    </row>
    <row r="1266" spans="1:8" x14ac:dyDescent="0.15">
      <c r="A1266" s="28">
        <v>5975</v>
      </c>
      <c r="B1266" s="29" t="s">
        <v>216</v>
      </c>
      <c r="C1266" s="30">
        <v>89.97</v>
      </c>
      <c r="D1266" s="31">
        <f t="shared" si="43"/>
        <v>46.000930551223775</v>
      </c>
      <c r="E1266" s="30"/>
      <c r="F1266" s="30"/>
      <c r="G1266" s="30"/>
      <c r="H1266" s="32"/>
    </row>
    <row r="1267" spans="1:8" x14ac:dyDescent="0.15">
      <c r="A1267" s="28">
        <v>8788</v>
      </c>
      <c r="B1267" s="29" t="s">
        <v>491</v>
      </c>
      <c r="C1267" s="30">
        <v>87.03</v>
      </c>
      <c r="D1267" s="31">
        <f t="shared" si="43"/>
        <v>44.4977324205069</v>
      </c>
      <c r="E1267" s="30"/>
      <c r="F1267" s="30"/>
      <c r="G1267" s="30"/>
      <c r="H1267" s="32"/>
    </row>
    <row r="1268" spans="1:8" x14ac:dyDescent="0.15">
      <c r="A1268" s="28">
        <v>5508</v>
      </c>
      <c r="B1268" s="29" t="s">
        <v>802</v>
      </c>
      <c r="C1268" s="30">
        <v>1357.35</v>
      </c>
      <c r="D1268" s="31">
        <f t="shared" si="43"/>
        <v>694.00203494168716</v>
      </c>
      <c r="E1268" s="30"/>
      <c r="F1268" s="30"/>
      <c r="G1268" s="30"/>
      <c r="H1268" s="32"/>
    </row>
    <row r="1269" spans="1:8" x14ac:dyDescent="0.15">
      <c r="A1269" s="28">
        <v>13131</v>
      </c>
      <c r="B1269" s="29" t="s">
        <v>1391</v>
      </c>
      <c r="C1269" s="30">
        <v>1799.36</v>
      </c>
      <c r="D1269" s="31">
        <f t="shared" si="43"/>
        <v>919.99815934922765</v>
      </c>
      <c r="E1269" s="30"/>
      <c r="F1269" s="30"/>
      <c r="G1269" s="30"/>
      <c r="H1269" s="32"/>
    </row>
    <row r="1270" spans="1:8" ht="22.5" x14ac:dyDescent="0.15">
      <c r="A1270" s="28">
        <v>13297</v>
      </c>
      <c r="B1270" s="29" t="s">
        <v>1392</v>
      </c>
      <c r="C1270" s="30">
        <v>1799.36</v>
      </c>
      <c r="D1270" s="31">
        <f t="shared" si="43"/>
        <v>919.99815934922765</v>
      </c>
      <c r="E1270" s="30"/>
      <c r="F1270" s="30"/>
      <c r="G1270" s="30"/>
      <c r="H1270" s="32"/>
    </row>
    <row r="1271" spans="1:8" x14ac:dyDescent="0.15">
      <c r="A1271" s="34">
        <v>12991</v>
      </c>
      <c r="B1271" s="33" t="s">
        <v>1393</v>
      </c>
      <c r="C1271" s="40" t="s">
        <v>1394</v>
      </c>
      <c r="D1271" s="36" t="e">
        <f t="shared" si="43"/>
        <v>#VALUE!</v>
      </c>
      <c r="E1271" s="30"/>
      <c r="F1271" s="30"/>
      <c r="G1271" s="30"/>
      <c r="H1271" s="32"/>
    </row>
    <row r="1272" spans="1:8" x14ac:dyDescent="0.15">
      <c r="A1272" s="34">
        <v>12992</v>
      </c>
      <c r="B1272" s="33" t="s">
        <v>1395</v>
      </c>
      <c r="C1272" s="40" t="s">
        <v>1396</v>
      </c>
      <c r="D1272" s="36" t="e">
        <f t="shared" si="43"/>
        <v>#VALUE!</v>
      </c>
      <c r="E1272" s="30"/>
      <c r="F1272" s="30"/>
      <c r="G1272" s="30"/>
      <c r="H1272" s="32"/>
    </row>
    <row r="1273" spans="1:8" x14ac:dyDescent="0.15">
      <c r="A1273" s="34">
        <v>12993</v>
      </c>
      <c r="B1273" s="33" t="s">
        <v>1397</v>
      </c>
      <c r="C1273" s="40" t="s">
        <v>1398</v>
      </c>
      <c r="D1273" s="36" t="e">
        <f t="shared" si="43"/>
        <v>#VALUE!</v>
      </c>
      <c r="E1273" s="30"/>
      <c r="F1273" s="30"/>
      <c r="G1273" s="30"/>
      <c r="H1273" s="32"/>
    </row>
    <row r="1274" spans="1:8" x14ac:dyDescent="0.15">
      <c r="A1274" s="28">
        <v>5509</v>
      </c>
      <c r="B1274" s="29" t="s">
        <v>801</v>
      </c>
      <c r="C1274" s="30">
        <v>541.76</v>
      </c>
      <c r="D1274" s="31">
        <f t="shared" si="43"/>
        <v>276.99748955686334</v>
      </c>
      <c r="E1274" s="30">
        <v>755</v>
      </c>
      <c r="F1274" s="30"/>
      <c r="G1274" s="30"/>
      <c r="H1274" s="32"/>
    </row>
    <row r="1275" spans="1:8" x14ac:dyDescent="0.15">
      <c r="A1275" s="28">
        <v>13170</v>
      </c>
      <c r="B1275" s="29" t="s">
        <v>728</v>
      </c>
      <c r="C1275" s="30">
        <v>10189.870000000001</v>
      </c>
      <c r="D1275" s="31">
        <f t="shared" si="43"/>
        <v>5209.9978014449116</v>
      </c>
      <c r="E1275" s="30"/>
      <c r="F1275" s="30"/>
      <c r="G1275" s="30"/>
      <c r="H1275" s="32"/>
    </row>
    <row r="1276" spans="1:8" x14ac:dyDescent="0.15">
      <c r="A1276" s="28">
        <v>13169</v>
      </c>
      <c r="B1276" s="29" t="s">
        <v>1399</v>
      </c>
      <c r="C1276" s="30">
        <v>9779.15</v>
      </c>
      <c r="D1276" s="31">
        <f t="shared" si="43"/>
        <v>5000</v>
      </c>
      <c r="E1276" s="30"/>
      <c r="F1276" s="30"/>
      <c r="G1276" s="30"/>
      <c r="H1276" s="32"/>
    </row>
    <row r="1277" spans="1:8" ht="22.5" x14ac:dyDescent="0.15">
      <c r="A1277" s="28">
        <v>13132</v>
      </c>
      <c r="B1277" s="29" t="s">
        <v>1400</v>
      </c>
      <c r="C1277" s="30">
        <v>880.12</v>
      </c>
      <c r="D1277" s="31">
        <f t="shared" si="43"/>
        <v>449.99821047841584</v>
      </c>
      <c r="E1277" s="30"/>
      <c r="F1277" s="30"/>
      <c r="G1277" s="30"/>
      <c r="H1277" s="32"/>
    </row>
    <row r="1278" spans="1:8" ht="22.5" x14ac:dyDescent="0.15">
      <c r="A1278" s="28">
        <v>13133</v>
      </c>
      <c r="B1278" s="29" t="s">
        <v>1401</v>
      </c>
      <c r="C1278" s="30">
        <v>1466.87</v>
      </c>
      <c r="D1278" s="31">
        <f t="shared" si="43"/>
        <v>749.99872177029692</v>
      </c>
      <c r="E1278" s="30"/>
      <c r="F1278" s="30"/>
      <c r="G1278" s="30"/>
      <c r="H1278" s="32"/>
    </row>
    <row r="1279" spans="1:8" x14ac:dyDescent="0.15">
      <c r="A1279" s="28">
        <v>13144</v>
      </c>
      <c r="B1279" s="29" t="s">
        <v>1402</v>
      </c>
      <c r="C1279" s="30">
        <v>2386.11</v>
      </c>
      <c r="D1279" s="31">
        <f t="shared" si="43"/>
        <v>1219.9986706411089</v>
      </c>
      <c r="E1279" s="30"/>
      <c r="F1279" s="30"/>
      <c r="G1279" s="30"/>
      <c r="H1279" s="32"/>
    </row>
    <row r="1280" spans="1:8" x14ac:dyDescent="0.15">
      <c r="A1280" s="28">
        <v>13150</v>
      </c>
      <c r="B1280" s="29" t="s">
        <v>1403</v>
      </c>
      <c r="C1280" s="30">
        <v>2972.86</v>
      </c>
      <c r="D1280" s="31">
        <f t="shared" si="43"/>
        <v>1519.9991819329903</v>
      </c>
      <c r="E1280" s="30"/>
      <c r="F1280" s="30"/>
      <c r="G1280" s="30"/>
      <c r="H1280" s="32"/>
    </row>
    <row r="1281" spans="1:8" x14ac:dyDescent="0.15">
      <c r="A1281" s="28">
        <v>13149</v>
      </c>
      <c r="B1281" s="29" t="s">
        <v>1404</v>
      </c>
      <c r="C1281" s="30">
        <v>2503.46</v>
      </c>
      <c r="D1281" s="31">
        <f t="shared" si="43"/>
        <v>1279.9987728994852</v>
      </c>
      <c r="E1281" s="30"/>
      <c r="F1281" s="30"/>
      <c r="G1281" s="30"/>
      <c r="H1281" s="32"/>
    </row>
    <row r="1282" spans="1:8" x14ac:dyDescent="0.15">
      <c r="A1282" s="28">
        <v>13148</v>
      </c>
      <c r="B1282" s="29" t="s">
        <v>1405</v>
      </c>
      <c r="C1282" s="30">
        <v>3207.56</v>
      </c>
      <c r="D1282" s="31">
        <f t="shared" si="43"/>
        <v>1639.9993864497426</v>
      </c>
      <c r="E1282" s="30"/>
      <c r="F1282" s="30"/>
      <c r="G1282" s="30"/>
      <c r="H1282" s="32"/>
    </row>
    <row r="1283" spans="1:8" x14ac:dyDescent="0.15">
      <c r="A1283" s="28">
        <v>13147</v>
      </c>
      <c r="B1283" s="29" t="s">
        <v>1406</v>
      </c>
      <c r="C1283" s="30">
        <v>3618.29</v>
      </c>
      <c r="D1283" s="31">
        <f t="shared" si="43"/>
        <v>1850.0023008134654</v>
      </c>
      <c r="E1283" s="30"/>
      <c r="F1283" s="30"/>
      <c r="G1283" s="30"/>
      <c r="H1283" s="32"/>
    </row>
    <row r="1284" spans="1:8" ht="22.5" x14ac:dyDescent="0.15">
      <c r="A1284" s="28">
        <v>13298</v>
      </c>
      <c r="B1284" s="29" t="s">
        <v>1392</v>
      </c>
      <c r="C1284" s="30">
        <v>1955.83</v>
      </c>
      <c r="D1284" s="31">
        <f t="shared" si="43"/>
        <v>1000</v>
      </c>
      <c r="E1284" s="30"/>
      <c r="F1284" s="30"/>
      <c r="G1284" s="30"/>
      <c r="H1284" s="32"/>
    </row>
    <row r="1285" spans="1:8" x14ac:dyDescent="0.15">
      <c r="A1285" s="28">
        <v>13146</v>
      </c>
      <c r="B1285" s="29" t="s">
        <v>1407</v>
      </c>
      <c r="C1285" s="30">
        <v>3207.56</v>
      </c>
      <c r="D1285" s="31">
        <f t="shared" si="43"/>
        <v>1639.9993864497426</v>
      </c>
      <c r="E1285" s="30"/>
      <c r="F1285" s="30"/>
      <c r="G1285" s="30"/>
      <c r="H1285" s="32"/>
    </row>
    <row r="1286" spans="1:8" x14ac:dyDescent="0.15">
      <c r="A1286" s="28">
        <v>13145</v>
      </c>
      <c r="B1286" s="29" t="s">
        <v>1408</v>
      </c>
      <c r="C1286" s="30">
        <v>2640.37</v>
      </c>
      <c r="D1286" s="31">
        <f t="shared" si="43"/>
        <v>1349.9997443540594</v>
      </c>
      <c r="E1286" s="30"/>
      <c r="F1286" s="30"/>
      <c r="G1286" s="30"/>
      <c r="H1286" s="32"/>
    </row>
    <row r="1287" spans="1:8" ht="22.5" x14ac:dyDescent="0.15">
      <c r="A1287" s="28">
        <v>13129</v>
      </c>
      <c r="B1287" s="29" t="s">
        <v>1409</v>
      </c>
      <c r="C1287" s="30">
        <v>2288.3200000000002</v>
      </c>
      <c r="D1287" s="31">
        <f t="shared" si="43"/>
        <v>1169.9994375789308</v>
      </c>
      <c r="E1287" s="30"/>
      <c r="F1287" s="30"/>
      <c r="G1287" s="30"/>
      <c r="H1287" s="32"/>
    </row>
    <row r="1288" spans="1:8" ht="22.5" x14ac:dyDescent="0.15">
      <c r="A1288" s="28">
        <v>13296</v>
      </c>
      <c r="B1288" s="29" t="s">
        <v>1410</v>
      </c>
      <c r="C1288" s="30">
        <v>1466.87</v>
      </c>
      <c r="D1288" s="31">
        <f t="shared" si="43"/>
        <v>749.99872177029692</v>
      </c>
      <c r="E1288" s="30"/>
      <c r="F1288" s="30"/>
      <c r="G1288" s="30"/>
      <c r="H1288" s="32"/>
    </row>
    <row r="1289" spans="1:8" ht="22.5" x14ac:dyDescent="0.15">
      <c r="A1289" s="28">
        <v>13295</v>
      </c>
      <c r="B1289" s="29" t="s">
        <v>1411</v>
      </c>
      <c r="C1289" s="30">
        <v>1584.22</v>
      </c>
      <c r="D1289" s="31">
        <f t="shared" si="43"/>
        <v>809.99882402867331</v>
      </c>
      <c r="E1289" s="30"/>
      <c r="F1289" s="30"/>
      <c r="G1289" s="30"/>
      <c r="H1289" s="32"/>
    </row>
    <row r="1290" spans="1:8" ht="22.5" x14ac:dyDescent="0.15">
      <c r="A1290" s="28">
        <v>13130</v>
      </c>
      <c r="B1290" s="29" t="s">
        <v>1412</v>
      </c>
      <c r="C1290" s="30">
        <v>1740.69</v>
      </c>
      <c r="D1290" s="31">
        <f t="shared" si="43"/>
        <v>890.00066467944555</v>
      </c>
      <c r="E1290" s="30"/>
      <c r="F1290" s="30"/>
      <c r="G1290" s="30"/>
      <c r="H1290" s="32"/>
    </row>
    <row r="1291" spans="1:8" ht="22.5" x14ac:dyDescent="0.15">
      <c r="A1291" s="28">
        <v>13128</v>
      </c>
      <c r="B1291" s="29" t="s">
        <v>1413</v>
      </c>
      <c r="C1291" s="30">
        <v>1300.6300000000001</v>
      </c>
      <c r="D1291" s="31">
        <f t="shared" si="43"/>
        <v>665.00155944023777</v>
      </c>
      <c r="E1291" s="30"/>
      <c r="F1291" s="30"/>
      <c r="G1291" s="30"/>
      <c r="H1291" s="32"/>
    </row>
    <row r="1292" spans="1:8" ht="22.5" x14ac:dyDescent="0.15">
      <c r="A1292" s="28">
        <v>13127</v>
      </c>
      <c r="B1292" s="29" t="s">
        <v>1414</v>
      </c>
      <c r="C1292" s="30">
        <v>977.92</v>
      </c>
      <c r="D1292" s="31">
        <f t="shared" si="43"/>
        <v>500.00255645940598</v>
      </c>
      <c r="E1292" s="30"/>
      <c r="F1292" s="30"/>
      <c r="G1292" s="30"/>
      <c r="H1292" s="32"/>
    </row>
    <row r="1293" spans="1:8" x14ac:dyDescent="0.15">
      <c r="A1293" s="28">
        <v>9696</v>
      </c>
      <c r="B1293" s="29" t="s">
        <v>490</v>
      </c>
      <c r="C1293" s="30">
        <v>27.38</v>
      </c>
      <c r="D1293" s="31">
        <f t="shared" si="43"/>
        <v>13.999171707152462</v>
      </c>
      <c r="E1293" s="30"/>
      <c r="F1293" s="30"/>
      <c r="G1293" s="30"/>
      <c r="H1293" s="32"/>
    </row>
    <row r="1294" spans="1:8" x14ac:dyDescent="0.15">
      <c r="A1294" s="28">
        <v>9804</v>
      </c>
      <c r="B1294" s="29" t="s">
        <v>1415</v>
      </c>
      <c r="C1294" s="30">
        <v>68.45</v>
      </c>
      <c r="D1294" s="31">
        <f t="shared" si="43"/>
        <v>34.997929267881155</v>
      </c>
      <c r="E1294" s="30"/>
      <c r="F1294" s="30"/>
      <c r="G1294" s="30"/>
      <c r="H1294" s="32"/>
    </row>
    <row r="1295" spans="1:8" x14ac:dyDescent="0.15">
      <c r="A1295" s="28">
        <v>9802</v>
      </c>
      <c r="B1295" s="29" t="s">
        <v>1416</v>
      </c>
      <c r="C1295" s="30">
        <v>410.72</v>
      </c>
      <c r="D1295" s="31">
        <f t="shared" si="43"/>
        <v>209.99780144491086</v>
      </c>
      <c r="E1295" s="30"/>
      <c r="F1295" s="30"/>
      <c r="G1295" s="30"/>
      <c r="H1295" s="32"/>
    </row>
    <row r="1296" spans="1:8" x14ac:dyDescent="0.15">
      <c r="A1296" s="28">
        <v>9799</v>
      </c>
      <c r="B1296" s="29" t="s">
        <v>1417</v>
      </c>
      <c r="C1296" s="30">
        <v>713.88</v>
      </c>
      <c r="D1296" s="31">
        <f t="shared" si="43"/>
        <v>365.00104814835646</v>
      </c>
      <c r="E1296" s="30"/>
      <c r="F1296" s="30"/>
      <c r="G1296" s="30"/>
      <c r="H1296" s="32"/>
    </row>
    <row r="1297" spans="1:8" x14ac:dyDescent="0.15">
      <c r="A1297" s="28">
        <v>9798</v>
      </c>
      <c r="B1297" s="29" t="s">
        <v>1418</v>
      </c>
      <c r="C1297" s="30">
        <v>997.47</v>
      </c>
      <c r="D1297" s="31">
        <f t="shared" si="43"/>
        <v>509.99831273679206</v>
      </c>
      <c r="E1297" s="30"/>
      <c r="F1297" s="30"/>
      <c r="G1297" s="30"/>
      <c r="H1297" s="32"/>
    </row>
    <row r="1298" spans="1:8" x14ac:dyDescent="0.15">
      <c r="A1298" s="28">
        <v>5510</v>
      </c>
      <c r="B1298" s="29" t="s">
        <v>1419</v>
      </c>
      <c r="C1298" s="30">
        <v>684.54</v>
      </c>
      <c r="D1298" s="31">
        <f t="shared" si="43"/>
        <v>349.99974435405937</v>
      </c>
      <c r="E1298" s="30"/>
      <c r="F1298" s="30"/>
      <c r="G1298" s="30"/>
      <c r="H1298" s="32"/>
    </row>
    <row r="1299" spans="1:8" x14ac:dyDescent="0.15">
      <c r="A1299" s="28">
        <v>13650</v>
      </c>
      <c r="B1299" s="29" t="s">
        <v>1257</v>
      </c>
      <c r="C1299" s="30">
        <v>1384.73</v>
      </c>
      <c r="D1299" s="31">
        <f t="shared" si="43"/>
        <v>708.00120664883968</v>
      </c>
      <c r="E1299" s="30"/>
      <c r="F1299" s="30"/>
      <c r="G1299" s="30"/>
      <c r="H1299" s="32"/>
    </row>
    <row r="1300" spans="1:8" ht="22.5" x14ac:dyDescent="0.15">
      <c r="A1300" s="28">
        <v>5553</v>
      </c>
      <c r="B1300" s="29" t="s">
        <v>1420</v>
      </c>
      <c r="C1300" s="30">
        <v>244.48</v>
      </c>
      <c r="D1300" s="31">
        <f t="shared" si="43"/>
        <v>125.0006391148515</v>
      </c>
      <c r="E1300" s="30"/>
      <c r="F1300" s="30"/>
      <c r="G1300" s="30"/>
      <c r="H1300" s="32"/>
    </row>
    <row r="1301" spans="1:8" x14ac:dyDescent="0.15">
      <c r="A1301" s="28">
        <v>13647</v>
      </c>
      <c r="B1301" s="29" t="s">
        <v>1421</v>
      </c>
      <c r="C1301" s="30">
        <v>3191.91</v>
      </c>
      <c r="D1301" s="31">
        <f t="shared" si="43"/>
        <v>1631.9976685090217</v>
      </c>
      <c r="E1301" s="30"/>
      <c r="F1301" s="30"/>
      <c r="G1301" s="30"/>
      <c r="H1301" s="32"/>
    </row>
    <row r="1302" spans="1:8" x14ac:dyDescent="0.15">
      <c r="A1302" s="28">
        <v>13646</v>
      </c>
      <c r="B1302" s="29" t="s">
        <v>1422</v>
      </c>
      <c r="C1302" s="30">
        <v>2542.58</v>
      </c>
      <c r="D1302" s="31">
        <f t="shared" si="43"/>
        <v>1300.0005112918811</v>
      </c>
      <c r="E1302" s="30"/>
      <c r="F1302" s="30"/>
      <c r="G1302" s="30"/>
      <c r="H1302" s="32"/>
    </row>
    <row r="1303" spans="1:8" x14ac:dyDescent="0.15">
      <c r="A1303" s="28">
        <v>13645</v>
      </c>
      <c r="B1303" s="29" t="s">
        <v>1423</v>
      </c>
      <c r="C1303" s="30">
        <v>1007.25</v>
      </c>
      <c r="D1303" s="31">
        <f t="shared" si="43"/>
        <v>514.99874733489105</v>
      </c>
      <c r="E1303" s="30"/>
      <c r="F1303" s="30"/>
      <c r="G1303" s="30"/>
      <c r="H1303" s="32"/>
    </row>
    <row r="1304" spans="1:8" x14ac:dyDescent="0.15">
      <c r="A1304" s="28">
        <v>13649</v>
      </c>
      <c r="B1304" s="29" t="s">
        <v>1424</v>
      </c>
      <c r="C1304" s="30">
        <v>2112.3000000000002</v>
      </c>
      <c r="D1304" s="31">
        <f t="shared" si="43"/>
        <v>1080.0018406507725</v>
      </c>
      <c r="E1304" s="30"/>
      <c r="F1304" s="30"/>
      <c r="G1304" s="30"/>
      <c r="H1304" s="32"/>
    </row>
    <row r="1305" spans="1:8" ht="22.5" x14ac:dyDescent="0.15">
      <c r="A1305" s="28">
        <v>5511</v>
      </c>
      <c r="B1305" s="29" t="s">
        <v>180</v>
      </c>
      <c r="C1305" s="30">
        <v>1697.66</v>
      </c>
      <c r="D1305" s="31">
        <f t="shared" si="43"/>
        <v>867.99977503157231</v>
      </c>
      <c r="E1305" s="30"/>
      <c r="F1305" s="30"/>
      <c r="G1305" s="30"/>
      <c r="H1305" s="32"/>
    </row>
    <row r="1306" spans="1:8" x14ac:dyDescent="0.15">
      <c r="A1306" s="28">
        <v>13648</v>
      </c>
      <c r="B1306" s="29" t="s">
        <v>1425</v>
      </c>
      <c r="C1306" s="30">
        <v>1897.16</v>
      </c>
      <c r="D1306" s="31">
        <f t="shared" si="43"/>
        <v>970.0025053302179</v>
      </c>
      <c r="E1306" s="30"/>
      <c r="F1306" s="30"/>
      <c r="G1306" s="30"/>
      <c r="H1306" s="32"/>
    </row>
    <row r="1307" spans="1:8" ht="22.5" x14ac:dyDescent="0.15">
      <c r="A1307" s="28">
        <v>5554</v>
      </c>
      <c r="B1307" s="29" t="s">
        <v>411</v>
      </c>
      <c r="C1307" s="30">
        <v>2004.73</v>
      </c>
      <c r="D1307" s="31">
        <f t="shared" si="43"/>
        <v>1025.0021729904952</v>
      </c>
      <c r="E1307" s="30"/>
      <c r="F1307" s="30"/>
      <c r="G1307" s="30"/>
      <c r="H1307" s="32"/>
    </row>
    <row r="1308" spans="1:8" x14ac:dyDescent="0.15">
      <c r="A1308" s="28">
        <v>5512</v>
      </c>
      <c r="B1308" s="29" t="s">
        <v>179</v>
      </c>
      <c r="C1308" s="30">
        <v>958.36</v>
      </c>
      <c r="D1308" s="31">
        <f t="shared" si="43"/>
        <v>490.00168726320794</v>
      </c>
      <c r="E1308" s="30"/>
      <c r="F1308" s="30"/>
      <c r="G1308" s="30"/>
      <c r="H1308" s="32"/>
    </row>
    <row r="1309" spans="1:8" ht="22.5" x14ac:dyDescent="0.15">
      <c r="A1309" s="28">
        <v>5513</v>
      </c>
      <c r="B1309" s="29" t="s">
        <v>463</v>
      </c>
      <c r="C1309" s="30">
        <v>3559.61</v>
      </c>
      <c r="D1309" s="31">
        <f t="shared" ref="D1309:D1372" si="44">C1309/1.95583</f>
        <v>1819.9996932248714</v>
      </c>
      <c r="E1309" s="30"/>
      <c r="F1309" s="30"/>
      <c r="G1309" s="30"/>
      <c r="H1309" s="32"/>
    </row>
    <row r="1310" spans="1:8" ht="22.5" x14ac:dyDescent="0.15">
      <c r="A1310" s="28">
        <v>5555</v>
      </c>
      <c r="B1310" s="29" t="s">
        <v>1426</v>
      </c>
      <c r="C1310" s="30">
        <v>215.14</v>
      </c>
      <c r="D1310" s="31">
        <f t="shared" si="44"/>
        <v>109.99933532055444</v>
      </c>
      <c r="E1310" s="30"/>
      <c r="F1310" s="30"/>
      <c r="G1310" s="30"/>
      <c r="H1310" s="32"/>
    </row>
    <row r="1311" spans="1:8" ht="22.5" x14ac:dyDescent="0.15">
      <c r="A1311" s="28">
        <v>5556</v>
      </c>
      <c r="B1311" s="29" t="s">
        <v>1427</v>
      </c>
      <c r="C1311" s="30">
        <v>1193.06</v>
      </c>
      <c r="D1311" s="31">
        <f t="shared" si="44"/>
        <v>610.00189177996037</v>
      </c>
      <c r="E1311" s="30"/>
      <c r="F1311" s="30"/>
      <c r="G1311" s="30"/>
      <c r="H1311" s="32"/>
    </row>
    <row r="1312" spans="1:8" x14ac:dyDescent="0.15">
      <c r="A1312" s="28">
        <v>5514</v>
      </c>
      <c r="B1312" s="29" t="s">
        <v>462</v>
      </c>
      <c r="C1312" s="30">
        <v>2249.1999999999998</v>
      </c>
      <c r="D1312" s="31">
        <f t="shared" si="44"/>
        <v>1149.9976991865346</v>
      </c>
      <c r="E1312" s="30">
        <v>1485</v>
      </c>
      <c r="F1312" s="30"/>
      <c r="G1312" s="30"/>
      <c r="H1312" s="32"/>
    </row>
    <row r="1313" spans="1:8" ht="22.5" x14ac:dyDescent="0.15">
      <c r="A1313" s="28">
        <v>5515</v>
      </c>
      <c r="B1313" s="29" t="s">
        <v>1428</v>
      </c>
      <c r="C1313" s="30">
        <v>4263.71</v>
      </c>
      <c r="D1313" s="31">
        <f t="shared" si="44"/>
        <v>2180.0003067751286</v>
      </c>
      <c r="E1313" s="30"/>
      <c r="F1313" s="30"/>
      <c r="G1313" s="30"/>
      <c r="H1313" s="32"/>
    </row>
    <row r="1314" spans="1:8" ht="22.5" x14ac:dyDescent="0.15">
      <c r="A1314" s="28">
        <v>5557</v>
      </c>
      <c r="B1314" s="29" t="s">
        <v>533</v>
      </c>
      <c r="C1314" s="30">
        <v>7158.34</v>
      </c>
      <c r="D1314" s="31">
        <f t="shared" si="44"/>
        <v>3660.0011248421388</v>
      </c>
      <c r="E1314" s="30"/>
      <c r="F1314" s="30"/>
      <c r="G1314" s="30"/>
      <c r="H1314" s="32"/>
    </row>
    <row r="1315" spans="1:8" x14ac:dyDescent="0.15">
      <c r="A1315" s="28">
        <v>5651</v>
      </c>
      <c r="B1315" s="29" t="s">
        <v>486</v>
      </c>
      <c r="C1315" s="30">
        <v>191.67</v>
      </c>
      <c r="D1315" s="31">
        <f t="shared" si="44"/>
        <v>97.999314868879196</v>
      </c>
      <c r="E1315" s="30"/>
      <c r="F1315" s="30"/>
      <c r="G1315" s="30"/>
      <c r="H1315" s="32"/>
    </row>
    <row r="1316" spans="1:8" ht="22.5" x14ac:dyDescent="0.15">
      <c r="A1316" s="28">
        <v>5558</v>
      </c>
      <c r="B1316" s="29" t="s">
        <v>1429</v>
      </c>
      <c r="C1316" s="30">
        <v>1026.81</v>
      </c>
      <c r="D1316" s="31">
        <f t="shared" si="44"/>
        <v>524.99961653108903</v>
      </c>
      <c r="E1316" s="30">
        <v>644.03</v>
      </c>
      <c r="F1316" s="30"/>
      <c r="G1316" s="30"/>
      <c r="H1316" s="32"/>
    </row>
    <row r="1317" spans="1:8" x14ac:dyDescent="0.15">
      <c r="A1317" s="28">
        <v>5516</v>
      </c>
      <c r="B1317" s="29" t="s">
        <v>464</v>
      </c>
      <c r="C1317" s="30">
        <v>3031.54</v>
      </c>
      <c r="D1317" s="31">
        <f t="shared" si="44"/>
        <v>1550.0017895215842</v>
      </c>
      <c r="E1317" s="30">
        <v>1620</v>
      </c>
      <c r="F1317" s="30"/>
      <c r="G1317" s="30"/>
      <c r="H1317" s="32"/>
    </row>
    <row r="1318" spans="1:8" x14ac:dyDescent="0.15">
      <c r="A1318" s="28">
        <v>12886</v>
      </c>
      <c r="B1318" s="29" t="s">
        <v>1430</v>
      </c>
      <c r="C1318" s="30">
        <v>2444.79</v>
      </c>
      <c r="D1318" s="31">
        <f t="shared" si="44"/>
        <v>1250.0012782297031</v>
      </c>
      <c r="E1318" s="30"/>
      <c r="F1318" s="30"/>
      <c r="G1318" s="30"/>
      <c r="H1318" s="32"/>
    </row>
    <row r="1319" spans="1:8" ht="22.5" x14ac:dyDescent="0.15">
      <c r="A1319" s="28">
        <v>5517</v>
      </c>
      <c r="B1319" s="29" t="s">
        <v>1431</v>
      </c>
      <c r="C1319" s="30">
        <v>3510.71</v>
      </c>
      <c r="D1319" s="31">
        <f t="shared" si="44"/>
        <v>1794.9975202343762</v>
      </c>
      <c r="E1319" s="30"/>
      <c r="F1319" s="30"/>
      <c r="G1319" s="30"/>
      <c r="H1319" s="32"/>
    </row>
    <row r="1320" spans="1:8" ht="22.5" x14ac:dyDescent="0.15">
      <c r="A1320" s="28">
        <v>12887</v>
      </c>
      <c r="B1320" s="29" t="s">
        <v>1432</v>
      </c>
      <c r="C1320" s="30">
        <v>3833.43</v>
      </c>
      <c r="D1320" s="31">
        <f t="shared" si="44"/>
        <v>1960.0016361340197</v>
      </c>
      <c r="E1320" s="30"/>
      <c r="F1320" s="30"/>
      <c r="G1320" s="30"/>
      <c r="H1320" s="32"/>
    </row>
    <row r="1321" spans="1:8" ht="22.5" x14ac:dyDescent="0.15">
      <c r="A1321" s="28">
        <v>5559</v>
      </c>
      <c r="B1321" s="29" t="s">
        <v>230</v>
      </c>
      <c r="C1321" s="30">
        <v>2386.11</v>
      </c>
      <c r="D1321" s="31">
        <f t="shared" si="44"/>
        <v>1219.9986706411089</v>
      </c>
      <c r="E1321" s="30"/>
      <c r="F1321" s="30"/>
      <c r="G1321" s="30"/>
      <c r="H1321" s="32"/>
    </row>
    <row r="1322" spans="1:8" ht="22.5" x14ac:dyDescent="0.15">
      <c r="A1322" s="28">
        <v>5518</v>
      </c>
      <c r="B1322" s="29" t="s">
        <v>461</v>
      </c>
      <c r="C1322" s="30">
        <v>2170.9699999999998</v>
      </c>
      <c r="D1322" s="31">
        <f t="shared" si="44"/>
        <v>1109.9993353205543</v>
      </c>
      <c r="E1322" s="30">
        <v>1485</v>
      </c>
      <c r="F1322" s="30"/>
      <c r="G1322" s="30"/>
      <c r="H1322" s="32"/>
    </row>
    <row r="1323" spans="1:8" ht="22.5" x14ac:dyDescent="0.15">
      <c r="A1323" s="28">
        <v>13290</v>
      </c>
      <c r="B1323" s="29" t="s">
        <v>1433</v>
      </c>
      <c r="C1323" s="30">
        <v>567.19000000000005</v>
      </c>
      <c r="D1323" s="31">
        <f t="shared" si="44"/>
        <v>289.99964209568321</v>
      </c>
      <c r="E1323" s="30"/>
      <c r="F1323" s="30"/>
      <c r="G1323" s="30"/>
      <c r="H1323" s="32"/>
    </row>
    <row r="1324" spans="1:8" ht="22.5" x14ac:dyDescent="0.15">
      <c r="A1324" s="28">
        <v>13118</v>
      </c>
      <c r="B1324" s="29" t="s">
        <v>1434</v>
      </c>
      <c r="C1324" s="30">
        <v>283.60000000000002</v>
      </c>
      <c r="D1324" s="31">
        <f t="shared" si="44"/>
        <v>145.00237750724759</v>
      </c>
      <c r="E1324" s="30"/>
      <c r="F1324" s="30"/>
      <c r="G1324" s="30"/>
      <c r="H1324" s="32"/>
    </row>
    <row r="1325" spans="1:8" ht="22.5" x14ac:dyDescent="0.15">
      <c r="A1325" s="28">
        <v>5560</v>
      </c>
      <c r="B1325" s="29" t="s">
        <v>302</v>
      </c>
      <c r="C1325" s="30">
        <v>2112.3000000000002</v>
      </c>
      <c r="D1325" s="31">
        <f t="shared" si="44"/>
        <v>1080.0018406507725</v>
      </c>
      <c r="E1325" s="30"/>
      <c r="F1325" s="30"/>
      <c r="G1325" s="30"/>
      <c r="H1325" s="32"/>
    </row>
    <row r="1326" spans="1:8" x14ac:dyDescent="0.15">
      <c r="A1326" s="28">
        <v>13304</v>
      </c>
      <c r="B1326" s="29" t="s">
        <v>1435</v>
      </c>
      <c r="C1326" s="30">
        <v>352.05</v>
      </c>
      <c r="D1326" s="31">
        <f t="shared" si="44"/>
        <v>180.00030677512873</v>
      </c>
      <c r="E1326" s="30"/>
      <c r="F1326" s="30"/>
      <c r="G1326" s="30"/>
      <c r="H1326" s="32"/>
    </row>
    <row r="1327" spans="1:8" x14ac:dyDescent="0.15">
      <c r="A1327" s="28">
        <v>13301</v>
      </c>
      <c r="B1327" s="29" t="s">
        <v>1436</v>
      </c>
      <c r="C1327" s="30">
        <v>312.93</v>
      </c>
      <c r="D1327" s="31">
        <f t="shared" si="44"/>
        <v>159.99856838273266</v>
      </c>
      <c r="E1327" s="30"/>
      <c r="F1327" s="30"/>
      <c r="G1327" s="30"/>
      <c r="H1327" s="32"/>
    </row>
    <row r="1328" spans="1:8" x14ac:dyDescent="0.15">
      <c r="A1328" s="28">
        <v>13303</v>
      </c>
      <c r="B1328" s="29" t="s">
        <v>1437</v>
      </c>
      <c r="C1328" s="30">
        <v>514.38</v>
      </c>
      <c r="D1328" s="31">
        <f t="shared" si="44"/>
        <v>262.99831784971087</v>
      </c>
      <c r="E1328" s="30"/>
      <c r="F1328" s="30"/>
      <c r="G1328" s="30"/>
      <c r="H1328" s="32"/>
    </row>
    <row r="1329" spans="1:8" x14ac:dyDescent="0.15">
      <c r="A1329" s="34">
        <v>9760</v>
      </c>
      <c r="B1329" s="33" t="s">
        <v>267</v>
      </c>
      <c r="C1329" s="35">
        <v>1369.08</v>
      </c>
      <c r="D1329" s="36">
        <f t="shared" si="44"/>
        <v>699.99948870811875</v>
      </c>
      <c r="E1329" s="30"/>
      <c r="F1329" s="30"/>
      <c r="G1329" s="30"/>
      <c r="H1329" s="32"/>
    </row>
    <row r="1330" spans="1:8" x14ac:dyDescent="0.15">
      <c r="A1330" s="34">
        <v>13302</v>
      </c>
      <c r="B1330" s="33" t="s">
        <v>1438</v>
      </c>
      <c r="C1330" s="35">
        <v>352.05</v>
      </c>
      <c r="D1330" s="36">
        <f t="shared" si="44"/>
        <v>180.00030677512873</v>
      </c>
      <c r="E1330" s="30"/>
      <c r="F1330" s="30"/>
      <c r="G1330" s="30"/>
      <c r="H1330" s="32"/>
    </row>
    <row r="1331" spans="1:8" ht="22.5" x14ac:dyDescent="0.15">
      <c r="A1331" s="34">
        <v>5561</v>
      </c>
      <c r="B1331" s="33" t="s">
        <v>722</v>
      </c>
      <c r="C1331" s="35">
        <v>3129.33</v>
      </c>
      <c r="D1331" s="36">
        <f t="shared" si="44"/>
        <v>1600.0010225837623</v>
      </c>
      <c r="E1331" s="30"/>
      <c r="F1331" s="30"/>
      <c r="G1331" s="30"/>
      <c r="H1331" s="32"/>
    </row>
    <row r="1332" spans="1:8" x14ac:dyDescent="0.15">
      <c r="A1332" s="34">
        <v>13641</v>
      </c>
      <c r="B1332" s="33" t="s">
        <v>1439</v>
      </c>
      <c r="C1332" s="35">
        <v>459.62</v>
      </c>
      <c r="D1332" s="36">
        <f t="shared" si="44"/>
        <v>234.99997443540596</v>
      </c>
      <c r="E1332" s="30"/>
      <c r="F1332" s="30"/>
      <c r="G1332" s="30"/>
      <c r="H1332" s="32"/>
    </row>
    <row r="1333" spans="1:8" x14ac:dyDescent="0.15">
      <c r="A1333" s="34">
        <v>6124</v>
      </c>
      <c r="B1333" s="33" t="s">
        <v>321</v>
      </c>
      <c r="C1333" s="35">
        <v>430.28</v>
      </c>
      <c r="D1333" s="36">
        <f t="shared" si="44"/>
        <v>219.99867064110887</v>
      </c>
      <c r="E1333" s="30"/>
      <c r="F1333" s="30"/>
      <c r="G1333" s="30"/>
      <c r="H1333" s="32"/>
    </row>
    <row r="1334" spans="1:8" x14ac:dyDescent="0.15">
      <c r="A1334" s="28">
        <v>6125</v>
      </c>
      <c r="B1334" s="29" t="s">
        <v>324</v>
      </c>
      <c r="C1334" s="30">
        <v>508.52</v>
      </c>
      <c r="D1334" s="31">
        <f t="shared" si="44"/>
        <v>260.002147425901</v>
      </c>
      <c r="E1334" s="30"/>
      <c r="F1334" s="30"/>
      <c r="G1334" s="30"/>
      <c r="H1334" s="32"/>
    </row>
    <row r="1335" spans="1:8" x14ac:dyDescent="0.15">
      <c r="A1335" s="28">
        <v>6126</v>
      </c>
      <c r="B1335" s="29" t="s">
        <v>325</v>
      </c>
      <c r="C1335" s="30">
        <v>625.87</v>
      </c>
      <c r="D1335" s="31">
        <f t="shared" si="44"/>
        <v>320.00224968427727</v>
      </c>
      <c r="E1335" s="30"/>
      <c r="F1335" s="30"/>
      <c r="G1335" s="30"/>
      <c r="H1335" s="32"/>
    </row>
    <row r="1336" spans="1:8" x14ac:dyDescent="0.15">
      <c r="A1336" s="28">
        <v>6127</v>
      </c>
      <c r="B1336" s="29" t="s">
        <v>329</v>
      </c>
      <c r="C1336" s="30">
        <v>762.77</v>
      </c>
      <c r="D1336" s="31">
        <f t="shared" si="44"/>
        <v>389.99810822003957</v>
      </c>
      <c r="E1336" s="30"/>
      <c r="F1336" s="30"/>
      <c r="G1336" s="30"/>
      <c r="H1336" s="32"/>
    </row>
    <row r="1337" spans="1:8" x14ac:dyDescent="0.15">
      <c r="A1337" s="28">
        <v>5658</v>
      </c>
      <c r="B1337" s="29" t="s">
        <v>541</v>
      </c>
      <c r="C1337" s="30">
        <v>488.96</v>
      </c>
      <c r="D1337" s="31">
        <f t="shared" si="44"/>
        <v>250.00127822970299</v>
      </c>
      <c r="E1337" s="30"/>
      <c r="F1337" s="30"/>
      <c r="G1337" s="30"/>
      <c r="H1337" s="32"/>
    </row>
    <row r="1338" spans="1:8" x14ac:dyDescent="0.15">
      <c r="A1338" s="28">
        <v>6076</v>
      </c>
      <c r="B1338" s="29" t="s">
        <v>542</v>
      </c>
      <c r="C1338" s="30">
        <v>860.57</v>
      </c>
      <c r="D1338" s="31">
        <f t="shared" si="44"/>
        <v>440.00245420102976</v>
      </c>
      <c r="E1338" s="30"/>
      <c r="F1338" s="30"/>
      <c r="G1338" s="30"/>
      <c r="H1338" s="32"/>
    </row>
    <row r="1339" spans="1:8" x14ac:dyDescent="0.15">
      <c r="A1339" s="28">
        <v>6077</v>
      </c>
      <c r="B1339" s="29" t="s">
        <v>543</v>
      </c>
      <c r="C1339" s="30">
        <v>1271.29</v>
      </c>
      <c r="D1339" s="31">
        <f t="shared" si="44"/>
        <v>650.00025564594057</v>
      </c>
      <c r="E1339" s="30"/>
      <c r="F1339" s="30"/>
      <c r="G1339" s="30"/>
      <c r="H1339" s="32"/>
    </row>
    <row r="1340" spans="1:8" x14ac:dyDescent="0.15">
      <c r="A1340" s="28">
        <v>6078</v>
      </c>
      <c r="B1340" s="29" t="s">
        <v>544</v>
      </c>
      <c r="C1340" s="30">
        <v>1623.34</v>
      </c>
      <c r="D1340" s="31">
        <f t="shared" si="44"/>
        <v>830.00056242106928</v>
      </c>
      <c r="E1340" s="30"/>
      <c r="F1340" s="30"/>
      <c r="G1340" s="30"/>
      <c r="H1340" s="32"/>
    </row>
    <row r="1341" spans="1:8" x14ac:dyDescent="0.15">
      <c r="A1341" s="28">
        <v>6079</v>
      </c>
      <c r="B1341" s="29" t="s">
        <v>545</v>
      </c>
      <c r="C1341" s="30">
        <v>2170.9699999999998</v>
      </c>
      <c r="D1341" s="31">
        <f t="shared" si="44"/>
        <v>1109.9993353205543</v>
      </c>
      <c r="E1341" s="30"/>
      <c r="F1341" s="30"/>
      <c r="G1341" s="30"/>
      <c r="H1341" s="32"/>
    </row>
    <row r="1342" spans="1:8" x14ac:dyDescent="0.15">
      <c r="A1342" s="28">
        <v>6080</v>
      </c>
      <c r="B1342" s="29" t="s">
        <v>546</v>
      </c>
      <c r="C1342" s="30">
        <v>2640.37</v>
      </c>
      <c r="D1342" s="31">
        <f t="shared" si="44"/>
        <v>1349.9997443540594</v>
      </c>
      <c r="E1342" s="30"/>
      <c r="F1342" s="30"/>
      <c r="G1342" s="30"/>
      <c r="H1342" s="32"/>
    </row>
    <row r="1343" spans="1:8" x14ac:dyDescent="0.15">
      <c r="A1343" s="28">
        <v>6120</v>
      </c>
      <c r="B1343" s="29" t="s">
        <v>320</v>
      </c>
      <c r="C1343" s="30">
        <v>430.28</v>
      </c>
      <c r="D1343" s="31">
        <f t="shared" si="44"/>
        <v>219.99867064110887</v>
      </c>
      <c r="E1343" s="30"/>
      <c r="F1343" s="30"/>
      <c r="G1343" s="30"/>
      <c r="H1343" s="32"/>
    </row>
    <row r="1344" spans="1:8" x14ac:dyDescent="0.15">
      <c r="A1344" s="28">
        <v>6121</v>
      </c>
      <c r="B1344" s="29" t="s">
        <v>322</v>
      </c>
      <c r="C1344" s="30">
        <v>508.52</v>
      </c>
      <c r="D1344" s="31">
        <f t="shared" si="44"/>
        <v>260.002147425901</v>
      </c>
      <c r="E1344" s="30"/>
      <c r="F1344" s="30"/>
      <c r="G1344" s="30"/>
      <c r="H1344" s="32"/>
    </row>
    <row r="1345" spans="1:8" x14ac:dyDescent="0.15">
      <c r="A1345" s="28">
        <v>6122</v>
      </c>
      <c r="B1345" s="29" t="s">
        <v>323</v>
      </c>
      <c r="C1345" s="30">
        <v>625.87</v>
      </c>
      <c r="D1345" s="31">
        <f t="shared" si="44"/>
        <v>320.00224968427727</v>
      </c>
      <c r="E1345" s="30"/>
      <c r="F1345" s="30"/>
      <c r="G1345" s="30"/>
      <c r="H1345" s="32"/>
    </row>
    <row r="1346" spans="1:8" x14ac:dyDescent="0.15">
      <c r="A1346" s="28">
        <v>6123</v>
      </c>
      <c r="B1346" s="29" t="s">
        <v>328</v>
      </c>
      <c r="C1346" s="30">
        <v>762.77</v>
      </c>
      <c r="D1346" s="31">
        <f t="shared" si="44"/>
        <v>389.99810822003957</v>
      </c>
      <c r="E1346" s="30"/>
      <c r="F1346" s="30"/>
      <c r="G1346" s="30"/>
      <c r="H1346" s="32"/>
    </row>
    <row r="1347" spans="1:8" x14ac:dyDescent="0.15">
      <c r="A1347" s="28">
        <v>5562</v>
      </c>
      <c r="B1347" s="29" t="s">
        <v>536</v>
      </c>
      <c r="C1347" s="30">
        <v>1633.12</v>
      </c>
      <c r="D1347" s="31">
        <f t="shared" si="44"/>
        <v>835.00099701916827</v>
      </c>
      <c r="E1347" s="30"/>
      <c r="F1347" s="30"/>
      <c r="G1347" s="30"/>
      <c r="H1347" s="32"/>
    </row>
    <row r="1348" spans="1:8" x14ac:dyDescent="0.15">
      <c r="A1348" s="28">
        <v>5563</v>
      </c>
      <c r="B1348" s="29" t="s">
        <v>1440</v>
      </c>
      <c r="C1348" s="30">
        <v>1026.81</v>
      </c>
      <c r="D1348" s="31">
        <f t="shared" si="44"/>
        <v>524.99961653108903</v>
      </c>
      <c r="E1348" s="30"/>
      <c r="F1348" s="30"/>
      <c r="G1348" s="30"/>
      <c r="H1348" s="32"/>
    </row>
    <row r="1349" spans="1:8" x14ac:dyDescent="0.15">
      <c r="A1349" s="28">
        <v>13254</v>
      </c>
      <c r="B1349" s="29" t="s">
        <v>1441</v>
      </c>
      <c r="C1349" s="30">
        <v>54.76</v>
      </c>
      <c r="D1349" s="31">
        <f t="shared" si="44"/>
        <v>27.998343414304923</v>
      </c>
      <c r="E1349" s="30"/>
      <c r="F1349" s="30"/>
      <c r="G1349" s="30"/>
      <c r="H1349" s="32"/>
    </row>
    <row r="1350" spans="1:8" ht="22.5" x14ac:dyDescent="0.15">
      <c r="A1350" s="28">
        <v>8736</v>
      </c>
      <c r="B1350" s="29" t="s">
        <v>1442</v>
      </c>
      <c r="C1350" s="30">
        <v>3266.24</v>
      </c>
      <c r="D1350" s="31">
        <f t="shared" si="44"/>
        <v>1670.0019940383365</v>
      </c>
      <c r="E1350" s="30"/>
      <c r="F1350" s="30"/>
      <c r="G1350" s="30"/>
      <c r="H1350" s="32"/>
    </row>
    <row r="1351" spans="1:8" ht="22.5" x14ac:dyDescent="0.15">
      <c r="A1351" s="28">
        <v>5564</v>
      </c>
      <c r="B1351" s="29" t="s">
        <v>526</v>
      </c>
      <c r="C1351" s="30">
        <v>2816.4</v>
      </c>
      <c r="D1351" s="31">
        <f t="shared" si="44"/>
        <v>1440.0024542010299</v>
      </c>
      <c r="E1351" s="30"/>
      <c r="F1351" s="30"/>
      <c r="G1351" s="30"/>
      <c r="H1351" s="32"/>
    </row>
    <row r="1352" spans="1:8" x14ac:dyDescent="0.15">
      <c r="A1352" s="28">
        <v>12895</v>
      </c>
      <c r="B1352" s="29" t="s">
        <v>196</v>
      </c>
      <c r="C1352" s="30">
        <v>293.37</v>
      </c>
      <c r="D1352" s="31">
        <f t="shared" si="44"/>
        <v>149.99769918653462</v>
      </c>
      <c r="E1352" s="30"/>
      <c r="F1352" s="30"/>
      <c r="G1352" s="30"/>
      <c r="H1352" s="32"/>
    </row>
    <row r="1353" spans="1:8" x14ac:dyDescent="0.15">
      <c r="A1353" s="28">
        <v>6084</v>
      </c>
      <c r="B1353" s="29" t="s">
        <v>1443</v>
      </c>
      <c r="C1353" s="30">
        <v>586.75</v>
      </c>
      <c r="D1353" s="31">
        <f t="shared" si="44"/>
        <v>300.0005112918812</v>
      </c>
      <c r="E1353" s="30"/>
      <c r="F1353" s="30"/>
      <c r="G1353" s="30"/>
      <c r="H1353" s="32"/>
    </row>
    <row r="1354" spans="1:8" ht="22.5" x14ac:dyDescent="0.15">
      <c r="A1354" s="28">
        <v>5565</v>
      </c>
      <c r="B1354" s="29" t="s">
        <v>525</v>
      </c>
      <c r="C1354" s="30">
        <v>2503.46</v>
      </c>
      <c r="D1354" s="31">
        <f t="shared" si="44"/>
        <v>1279.9987728994852</v>
      </c>
      <c r="E1354" s="30"/>
      <c r="F1354" s="30"/>
      <c r="G1354" s="30"/>
      <c r="H1354" s="32"/>
    </row>
    <row r="1355" spans="1:8" x14ac:dyDescent="0.15">
      <c r="A1355" s="28">
        <v>9658</v>
      </c>
      <c r="B1355" s="29" t="s">
        <v>150</v>
      </c>
      <c r="C1355" s="30">
        <v>455.71</v>
      </c>
      <c r="D1355" s="31">
        <f t="shared" si="44"/>
        <v>233.00082317992872</v>
      </c>
      <c r="E1355" s="30"/>
      <c r="F1355" s="30"/>
      <c r="G1355" s="30"/>
      <c r="H1355" s="32"/>
    </row>
    <row r="1356" spans="1:8" x14ac:dyDescent="0.15">
      <c r="A1356" s="28">
        <v>5962</v>
      </c>
      <c r="B1356" s="29" t="s">
        <v>749</v>
      </c>
      <c r="C1356" s="30">
        <v>88.01</v>
      </c>
      <c r="D1356" s="31">
        <f t="shared" si="44"/>
        <v>44.998798464079194</v>
      </c>
      <c r="E1356" s="30"/>
      <c r="F1356" s="30"/>
      <c r="G1356" s="30"/>
      <c r="H1356" s="32"/>
    </row>
    <row r="1357" spans="1:8" x14ac:dyDescent="0.15">
      <c r="A1357" s="28">
        <v>5524</v>
      </c>
      <c r="B1357" s="29" t="s">
        <v>1444</v>
      </c>
      <c r="C1357" s="30">
        <v>1384.73</v>
      </c>
      <c r="D1357" s="31">
        <f t="shared" si="44"/>
        <v>708.00120664883968</v>
      </c>
      <c r="E1357" s="30">
        <v>403</v>
      </c>
      <c r="F1357" s="30"/>
      <c r="G1357" s="30"/>
      <c r="H1357" s="32"/>
    </row>
    <row r="1358" spans="1:8" x14ac:dyDescent="0.15">
      <c r="A1358" s="28">
        <v>5660</v>
      </c>
      <c r="B1358" s="29" t="s">
        <v>109</v>
      </c>
      <c r="C1358" s="30">
        <v>293.37</v>
      </c>
      <c r="D1358" s="31">
        <f t="shared" si="44"/>
        <v>149.99769918653462</v>
      </c>
      <c r="E1358" s="30"/>
      <c r="F1358" s="30"/>
      <c r="G1358" s="30"/>
      <c r="H1358" s="32"/>
    </row>
    <row r="1359" spans="1:8" x14ac:dyDescent="0.15">
      <c r="A1359" s="28">
        <v>6147</v>
      </c>
      <c r="B1359" s="29" t="s">
        <v>34</v>
      </c>
      <c r="C1359" s="30">
        <v>97.79</v>
      </c>
      <c r="D1359" s="31">
        <f t="shared" si="44"/>
        <v>49.999233062178213</v>
      </c>
      <c r="E1359" s="30"/>
      <c r="F1359" s="30"/>
      <c r="G1359" s="30"/>
      <c r="H1359" s="32"/>
    </row>
    <row r="1360" spans="1:8" x14ac:dyDescent="0.15">
      <c r="A1360" s="28">
        <v>5525</v>
      </c>
      <c r="B1360" s="29" t="s">
        <v>1445</v>
      </c>
      <c r="C1360" s="30">
        <v>801.89</v>
      </c>
      <c r="D1360" s="31">
        <f t="shared" si="44"/>
        <v>409.99984661243565</v>
      </c>
      <c r="E1360" s="30">
        <v>755</v>
      </c>
      <c r="F1360" s="30"/>
      <c r="G1360" s="30"/>
      <c r="H1360" s="32"/>
    </row>
    <row r="1361" spans="1:8" x14ac:dyDescent="0.15">
      <c r="A1361" s="28">
        <v>6148</v>
      </c>
      <c r="B1361" s="29" t="s">
        <v>35</v>
      </c>
      <c r="C1361" s="30">
        <v>195.58</v>
      </c>
      <c r="D1361" s="31">
        <f t="shared" si="44"/>
        <v>99.998466124356426</v>
      </c>
      <c r="E1361" s="30"/>
      <c r="F1361" s="30"/>
      <c r="G1361" s="30"/>
      <c r="H1361" s="32"/>
    </row>
    <row r="1362" spans="1:8" ht="22.5" x14ac:dyDescent="0.15">
      <c r="A1362" s="28">
        <v>5567</v>
      </c>
      <c r="B1362" s="29" t="s">
        <v>534</v>
      </c>
      <c r="C1362" s="30">
        <v>5378.53</v>
      </c>
      <c r="D1362" s="31">
        <f t="shared" si="44"/>
        <v>2749.9987217702969</v>
      </c>
      <c r="E1362" s="30"/>
      <c r="F1362" s="30"/>
      <c r="G1362" s="30"/>
      <c r="H1362" s="32"/>
    </row>
    <row r="1363" spans="1:8" ht="22.5" x14ac:dyDescent="0.15">
      <c r="A1363" s="28">
        <v>5526</v>
      </c>
      <c r="B1363" s="29" t="s">
        <v>554</v>
      </c>
      <c r="C1363" s="30">
        <v>5290.52</v>
      </c>
      <c r="D1363" s="31">
        <f t="shared" si="44"/>
        <v>2704.9999233062181</v>
      </c>
      <c r="E1363" s="30"/>
      <c r="F1363" s="30"/>
      <c r="G1363" s="30"/>
      <c r="H1363" s="32"/>
    </row>
    <row r="1364" spans="1:8" x14ac:dyDescent="0.15">
      <c r="A1364" s="28">
        <v>6149</v>
      </c>
      <c r="B1364" s="29" t="s">
        <v>37</v>
      </c>
      <c r="C1364" s="30">
        <v>254.26</v>
      </c>
      <c r="D1364" s="31">
        <f t="shared" si="44"/>
        <v>130.0010737129505</v>
      </c>
      <c r="E1364" s="30"/>
      <c r="F1364" s="30"/>
      <c r="G1364" s="30"/>
      <c r="H1364" s="32"/>
    </row>
    <row r="1365" spans="1:8" ht="22.5" x14ac:dyDescent="0.15">
      <c r="A1365" s="28">
        <v>5568</v>
      </c>
      <c r="B1365" s="29" t="s">
        <v>521</v>
      </c>
      <c r="C1365" s="30">
        <v>2914.19</v>
      </c>
      <c r="D1365" s="31">
        <f t="shared" si="44"/>
        <v>1490.0016872632079</v>
      </c>
      <c r="E1365" s="30"/>
      <c r="F1365" s="30"/>
      <c r="G1365" s="30"/>
      <c r="H1365" s="32"/>
    </row>
    <row r="1366" spans="1:8" ht="22.5" x14ac:dyDescent="0.15">
      <c r="A1366" s="28">
        <v>5527</v>
      </c>
      <c r="B1366" s="29" t="s">
        <v>184</v>
      </c>
      <c r="C1366" s="30">
        <v>3299.49</v>
      </c>
      <c r="D1366" s="31">
        <f t="shared" si="44"/>
        <v>1687.0024490881108</v>
      </c>
      <c r="E1366" s="30"/>
      <c r="F1366" s="30"/>
      <c r="G1366" s="30"/>
      <c r="H1366" s="32"/>
    </row>
    <row r="1367" spans="1:8" ht="22.5" x14ac:dyDescent="0.15">
      <c r="A1367" s="28">
        <v>5569</v>
      </c>
      <c r="B1367" s="29" t="s">
        <v>523</v>
      </c>
      <c r="C1367" s="30">
        <v>6473.8</v>
      </c>
      <c r="D1367" s="31">
        <f t="shared" si="44"/>
        <v>3310.0013804880796</v>
      </c>
      <c r="E1367" s="30"/>
      <c r="F1367" s="30"/>
      <c r="G1367" s="30"/>
      <c r="H1367" s="32"/>
    </row>
    <row r="1368" spans="1:8" x14ac:dyDescent="0.15">
      <c r="A1368" s="28">
        <v>6150</v>
      </c>
      <c r="B1368" s="29" t="s">
        <v>36</v>
      </c>
      <c r="C1368" s="30">
        <v>352.05</v>
      </c>
      <c r="D1368" s="31">
        <f t="shared" si="44"/>
        <v>180.00030677512873</v>
      </c>
      <c r="E1368" s="30"/>
      <c r="F1368" s="30"/>
      <c r="G1368" s="30"/>
      <c r="H1368" s="32"/>
    </row>
    <row r="1369" spans="1:8" x14ac:dyDescent="0.15">
      <c r="A1369" s="28">
        <v>9596</v>
      </c>
      <c r="B1369" s="29" t="s">
        <v>1446</v>
      </c>
      <c r="C1369" s="30">
        <v>664.98</v>
      </c>
      <c r="D1369" s="31">
        <f t="shared" si="44"/>
        <v>339.99887515786139</v>
      </c>
      <c r="E1369" s="30"/>
      <c r="F1369" s="30"/>
      <c r="G1369" s="30"/>
      <c r="H1369" s="32"/>
    </row>
    <row r="1370" spans="1:8" x14ac:dyDescent="0.15">
      <c r="A1370" s="28">
        <v>9601</v>
      </c>
      <c r="B1370" s="29" t="s">
        <v>1447</v>
      </c>
      <c r="C1370" s="30">
        <v>909.46</v>
      </c>
      <c r="D1370" s="31">
        <f t="shared" si="44"/>
        <v>464.99951427271287</v>
      </c>
      <c r="E1370" s="30"/>
      <c r="F1370" s="30"/>
      <c r="G1370" s="30"/>
      <c r="H1370" s="32"/>
    </row>
    <row r="1371" spans="1:8" x14ac:dyDescent="0.15">
      <c r="A1371" s="28">
        <v>9600</v>
      </c>
      <c r="B1371" s="29" t="s">
        <v>1448</v>
      </c>
      <c r="C1371" s="30">
        <v>909.46</v>
      </c>
      <c r="D1371" s="31">
        <f t="shared" si="44"/>
        <v>464.99951427271287</v>
      </c>
      <c r="E1371" s="30"/>
      <c r="F1371" s="30"/>
      <c r="G1371" s="30"/>
      <c r="H1371" s="32"/>
    </row>
    <row r="1372" spans="1:8" x14ac:dyDescent="0.15">
      <c r="A1372" s="28">
        <v>5528</v>
      </c>
      <c r="B1372" s="29" t="s">
        <v>1449</v>
      </c>
      <c r="C1372" s="30">
        <v>3015.89</v>
      </c>
      <c r="D1372" s="31">
        <f t="shared" si="44"/>
        <v>1542.0000715808633</v>
      </c>
      <c r="E1372" s="30"/>
      <c r="F1372" s="30"/>
      <c r="G1372" s="30"/>
      <c r="H1372" s="32"/>
    </row>
    <row r="1373" spans="1:8" x14ac:dyDescent="0.15">
      <c r="A1373" s="28">
        <v>9597</v>
      </c>
      <c r="B1373" s="29" t="s">
        <v>1450</v>
      </c>
      <c r="C1373" s="30">
        <v>909.46</v>
      </c>
      <c r="D1373" s="31">
        <f t="shared" ref="D1373:D1417" si="45">C1373/1.95583</f>
        <v>464.99951427271287</v>
      </c>
      <c r="E1373" s="30"/>
      <c r="F1373" s="30"/>
      <c r="G1373" s="30"/>
      <c r="H1373" s="32"/>
    </row>
    <row r="1374" spans="1:8" x14ac:dyDescent="0.15">
      <c r="A1374" s="28">
        <v>6128</v>
      </c>
      <c r="B1374" s="29" t="s">
        <v>732</v>
      </c>
      <c r="C1374" s="30">
        <v>254.26</v>
      </c>
      <c r="D1374" s="31">
        <f t="shared" si="45"/>
        <v>130.0010737129505</v>
      </c>
      <c r="E1374" s="30"/>
      <c r="F1374" s="30"/>
      <c r="G1374" s="30"/>
      <c r="H1374" s="32"/>
    </row>
    <row r="1375" spans="1:8" x14ac:dyDescent="0.15">
      <c r="A1375" s="28">
        <v>6129</v>
      </c>
      <c r="B1375" s="29" t="s">
        <v>736</v>
      </c>
      <c r="C1375" s="30">
        <v>373.56</v>
      </c>
      <c r="D1375" s="31">
        <f t="shared" si="45"/>
        <v>190.99819513965937</v>
      </c>
      <c r="E1375" s="30"/>
      <c r="F1375" s="30"/>
      <c r="G1375" s="30"/>
      <c r="H1375" s="32"/>
    </row>
    <row r="1376" spans="1:8" ht="33.75" x14ac:dyDescent="0.15">
      <c r="A1376" s="28">
        <v>5571</v>
      </c>
      <c r="B1376" s="29" t="s">
        <v>530</v>
      </c>
      <c r="C1376" s="30">
        <v>6591.15</v>
      </c>
      <c r="D1376" s="31">
        <f t="shared" si="45"/>
        <v>3370.0014827464552</v>
      </c>
      <c r="E1376" s="30"/>
      <c r="F1376" s="30"/>
      <c r="G1376" s="30"/>
      <c r="H1376" s="32"/>
    </row>
    <row r="1377" spans="1:8" ht="22.5" x14ac:dyDescent="0.15">
      <c r="A1377" s="28">
        <v>5529</v>
      </c>
      <c r="B1377" s="29" t="s">
        <v>185</v>
      </c>
      <c r="C1377" s="30">
        <v>3725.86</v>
      </c>
      <c r="D1377" s="31">
        <f t="shared" si="45"/>
        <v>1905.0019684737426</v>
      </c>
      <c r="E1377" s="30"/>
      <c r="F1377" s="30"/>
      <c r="G1377" s="30"/>
      <c r="H1377" s="32"/>
    </row>
    <row r="1378" spans="1:8" ht="22.5" x14ac:dyDescent="0.15">
      <c r="A1378" s="28">
        <v>5530</v>
      </c>
      <c r="B1378" s="29" t="s">
        <v>1451</v>
      </c>
      <c r="C1378" s="30">
        <v>2112.3000000000002</v>
      </c>
      <c r="D1378" s="31">
        <f t="shared" si="45"/>
        <v>1080.0018406507725</v>
      </c>
      <c r="E1378" s="30">
        <v>1790</v>
      </c>
      <c r="F1378" s="30"/>
      <c r="G1378" s="30"/>
      <c r="H1378" s="32"/>
    </row>
    <row r="1379" spans="1:8" x14ac:dyDescent="0.15">
      <c r="A1379" s="28">
        <v>5572</v>
      </c>
      <c r="B1379" s="29" t="s">
        <v>1452</v>
      </c>
      <c r="C1379" s="30">
        <v>1623.34</v>
      </c>
      <c r="D1379" s="31">
        <f t="shared" si="45"/>
        <v>830.00056242106928</v>
      </c>
      <c r="E1379" s="30">
        <v>1100</v>
      </c>
      <c r="F1379" s="30"/>
      <c r="G1379" s="30"/>
      <c r="H1379" s="32"/>
    </row>
    <row r="1380" spans="1:8" x14ac:dyDescent="0.15">
      <c r="A1380" s="28">
        <v>6130</v>
      </c>
      <c r="B1380" s="29" t="s">
        <v>731</v>
      </c>
      <c r="C1380" s="30">
        <v>553.5</v>
      </c>
      <c r="D1380" s="31">
        <f t="shared" si="45"/>
        <v>283.00005624210695</v>
      </c>
      <c r="E1380" s="30"/>
      <c r="F1380" s="30"/>
      <c r="G1380" s="30"/>
      <c r="H1380" s="32"/>
    </row>
    <row r="1381" spans="1:8" x14ac:dyDescent="0.15">
      <c r="A1381" s="28">
        <v>6131</v>
      </c>
      <c r="B1381" s="29" t="s">
        <v>733</v>
      </c>
      <c r="C1381" s="30">
        <v>811.67</v>
      </c>
      <c r="D1381" s="31">
        <f t="shared" si="45"/>
        <v>415.00028121053464</v>
      </c>
      <c r="E1381" s="30"/>
      <c r="F1381" s="30"/>
      <c r="G1381" s="30"/>
      <c r="H1381" s="32"/>
    </row>
    <row r="1382" spans="1:8" x14ac:dyDescent="0.15">
      <c r="A1382" s="28">
        <v>5531</v>
      </c>
      <c r="B1382" s="29" t="s">
        <v>1453</v>
      </c>
      <c r="C1382" s="30">
        <v>1136.3399999999999</v>
      </c>
      <c r="D1382" s="31">
        <f t="shared" si="45"/>
        <v>581.00141627851087</v>
      </c>
      <c r="E1382" s="30"/>
      <c r="F1382" s="30"/>
      <c r="G1382" s="30"/>
      <c r="H1382" s="32"/>
    </row>
    <row r="1383" spans="1:8" ht="22.5" x14ac:dyDescent="0.15">
      <c r="A1383" s="28">
        <v>5573</v>
      </c>
      <c r="B1383" s="29" t="s">
        <v>520</v>
      </c>
      <c r="C1383" s="30">
        <v>2170.9699999999998</v>
      </c>
      <c r="D1383" s="31">
        <f t="shared" si="45"/>
        <v>1109.9993353205543</v>
      </c>
      <c r="E1383" s="30"/>
      <c r="F1383" s="30"/>
      <c r="G1383" s="30"/>
      <c r="H1383" s="32"/>
    </row>
    <row r="1384" spans="1:8" x14ac:dyDescent="0.15">
      <c r="A1384" s="28">
        <v>5532</v>
      </c>
      <c r="B1384" s="29" t="s">
        <v>1454</v>
      </c>
      <c r="C1384" s="30">
        <v>1674.19</v>
      </c>
      <c r="D1384" s="31">
        <f t="shared" si="45"/>
        <v>855.99975457989706</v>
      </c>
      <c r="E1384" s="30">
        <v>1790</v>
      </c>
      <c r="F1384" s="30"/>
      <c r="G1384" s="30"/>
      <c r="H1384" s="32"/>
    </row>
    <row r="1385" spans="1:8" x14ac:dyDescent="0.15">
      <c r="A1385" s="28">
        <v>6132</v>
      </c>
      <c r="B1385" s="29" t="s">
        <v>734</v>
      </c>
      <c r="C1385" s="30">
        <v>987.69</v>
      </c>
      <c r="D1385" s="31">
        <f t="shared" si="45"/>
        <v>504.99787813869307</v>
      </c>
      <c r="E1385" s="30"/>
      <c r="F1385" s="30"/>
      <c r="G1385" s="30"/>
      <c r="H1385" s="32"/>
    </row>
    <row r="1386" spans="1:8" x14ac:dyDescent="0.15">
      <c r="A1386" s="28">
        <v>6133</v>
      </c>
      <c r="B1386" s="29" t="s">
        <v>735</v>
      </c>
      <c r="C1386" s="30">
        <v>1625.29</v>
      </c>
      <c r="D1386" s="31">
        <f t="shared" si="45"/>
        <v>830.99758158940199</v>
      </c>
      <c r="E1386" s="30"/>
      <c r="F1386" s="30"/>
      <c r="G1386" s="30"/>
      <c r="H1386" s="32"/>
    </row>
    <row r="1387" spans="1:8" x14ac:dyDescent="0.15">
      <c r="A1387" s="28">
        <v>5533</v>
      </c>
      <c r="B1387" s="29" t="s">
        <v>553</v>
      </c>
      <c r="C1387" s="30">
        <v>1998.86</v>
      </c>
      <c r="D1387" s="31">
        <f t="shared" si="45"/>
        <v>1022.0008896478732</v>
      </c>
      <c r="E1387" s="30"/>
      <c r="F1387" s="30"/>
      <c r="G1387" s="30"/>
      <c r="H1387" s="32"/>
    </row>
    <row r="1388" spans="1:8" ht="22.5" x14ac:dyDescent="0.15">
      <c r="A1388" s="28">
        <v>5576</v>
      </c>
      <c r="B1388" s="29" t="s">
        <v>522</v>
      </c>
      <c r="C1388" s="30">
        <v>3852.99</v>
      </c>
      <c r="D1388" s="31">
        <f t="shared" si="45"/>
        <v>1970.0025053302179</v>
      </c>
      <c r="E1388" s="30"/>
      <c r="F1388" s="30"/>
      <c r="G1388" s="30"/>
      <c r="H1388" s="32"/>
    </row>
    <row r="1389" spans="1:8" x14ac:dyDescent="0.15">
      <c r="A1389" s="28">
        <v>5656</v>
      </c>
      <c r="B1389" s="29" t="s">
        <v>670</v>
      </c>
      <c r="C1389" s="30">
        <v>381.39</v>
      </c>
      <c r="D1389" s="31">
        <f t="shared" si="45"/>
        <v>195.00161056942576</v>
      </c>
      <c r="E1389" s="30"/>
      <c r="F1389" s="30"/>
      <c r="G1389" s="30"/>
      <c r="H1389" s="32"/>
    </row>
    <row r="1390" spans="1:8" x14ac:dyDescent="0.15">
      <c r="A1390" s="28">
        <v>5534</v>
      </c>
      <c r="B1390" s="29" t="s">
        <v>1455</v>
      </c>
      <c r="C1390" s="30">
        <v>1075.71</v>
      </c>
      <c r="D1390" s="31">
        <f t="shared" si="45"/>
        <v>550.00178952158421</v>
      </c>
      <c r="E1390" s="30">
        <v>755</v>
      </c>
      <c r="F1390" s="30"/>
      <c r="G1390" s="30"/>
      <c r="H1390" s="32"/>
    </row>
    <row r="1391" spans="1:8" ht="22.5" x14ac:dyDescent="0.15">
      <c r="A1391" s="28">
        <v>5577</v>
      </c>
      <c r="B1391" s="29" t="s">
        <v>524</v>
      </c>
      <c r="C1391" s="30">
        <v>5711.02</v>
      </c>
      <c r="D1391" s="31">
        <f t="shared" si="45"/>
        <v>2919.998159349228</v>
      </c>
      <c r="E1391" s="30"/>
      <c r="F1391" s="30"/>
      <c r="G1391" s="30"/>
      <c r="H1391" s="32"/>
    </row>
    <row r="1392" spans="1:8" x14ac:dyDescent="0.15">
      <c r="A1392" s="28">
        <v>6140</v>
      </c>
      <c r="B1392" s="29" t="s">
        <v>766</v>
      </c>
      <c r="C1392" s="30">
        <v>391.17</v>
      </c>
      <c r="D1392" s="31">
        <f t="shared" si="45"/>
        <v>200.00204516752478</v>
      </c>
      <c r="E1392" s="30"/>
      <c r="F1392" s="30"/>
      <c r="G1392" s="30"/>
      <c r="H1392" s="32"/>
    </row>
    <row r="1393" spans="1:8" ht="22.5" x14ac:dyDescent="0.15">
      <c r="A1393" s="28">
        <v>5536</v>
      </c>
      <c r="B1393" s="29" t="s">
        <v>667</v>
      </c>
      <c r="C1393" s="30">
        <v>6405.34</v>
      </c>
      <c r="D1393" s="31">
        <f t="shared" si="45"/>
        <v>3274.9983383013864</v>
      </c>
      <c r="E1393" s="30"/>
      <c r="F1393" s="30"/>
      <c r="G1393" s="30"/>
      <c r="H1393" s="32"/>
    </row>
    <row r="1394" spans="1:8" ht="22.5" x14ac:dyDescent="0.15">
      <c r="A1394" s="28">
        <v>5579</v>
      </c>
      <c r="B1394" s="29" t="s">
        <v>409</v>
      </c>
      <c r="C1394" s="30">
        <v>3813.87</v>
      </c>
      <c r="D1394" s="31">
        <f t="shared" si="45"/>
        <v>1950.0007669378217</v>
      </c>
      <c r="E1394" s="30"/>
      <c r="F1394" s="30"/>
      <c r="G1394" s="30"/>
      <c r="H1394" s="32"/>
    </row>
    <row r="1395" spans="1:8" x14ac:dyDescent="0.15">
      <c r="A1395" s="28">
        <v>6141</v>
      </c>
      <c r="B1395" s="29" t="s">
        <v>767</v>
      </c>
      <c r="C1395" s="30">
        <v>674.76</v>
      </c>
      <c r="D1395" s="31">
        <f t="shared" si="45"/>
        <v>344.99930975596038</v>
      </c>
      <c r="E1395" s="30"/>
      <c r="F1395" s="30"/>
      <c r="G1395" s="30"/>
      <c r="H1395" s="32"/>
    </row>
    <row r="1396" spans="1:8" ht="22.5" x14ac:dyDescent="0.15">
      <c r="A1396" s="28">
        <v>5578</v>
      </c>
      <c r="B1396" s="29" t="s">
        <v>468</v>
      </c>
      <c r="C1396" s="30">
        <v>3774.75</v>
      </c>
      <c r="D1396" s="31">
        <f t="shared" si="45"/>
        <v>1929.9990285454257</v>
      </c>
      <c r="E1396" s="30"/>
      <c r="F1396" s="30"/>
      <c r="G1396" s="30"/>
      <c r="H1396" s="32"/>
    </row>
    <row r="1397" spans="1:8" ht="22.5" x14ac:dyDescent="0.15">
      <c r="A1397" s="28">
        <v>5705</v>
      </c>
      <c r="B1397" s="29" t="s">
        <v>319</v>
      </c>
      <c r="C1397" s="30">
        <v>2268.7600000000002</v>
      </c>
      <c r="D1397" s="31">
        <f t="shared" si="45"/>
        <v>1159.9985683827329</v>
      </c>
      <c r="E1397" s="30"/>
      <c r="F1397" s="30"/>
      <c r="G1397" s="30"/>
      <c r="H1397" s="32"/>
    </row>
    <row r="1398" spans="1:8" ht="22.5" x14ac:dyDescent="0.15">
      <c r="A1398" s="28">
        <v>5583</v>
      </c>
      <c r="B1398" s="29" t="s">
        <v>537</v>
      </c>
      <c r="C1398" s="30">
        <v>7236.57</v>
      </c>
      <c r="D1398" s="31">
        <f t="shared" si="45"/>
        <v>3699.9994887081189</v>
      </c>
      <c r="E1398" s="30"/>
      <c r="F1398" s="30"/>
      <c r="G1398" s="30"/>
      <c r="H1398" s="32"/>
    </row>
    <row r="1399" spans="1:8" ht="22.5" x14ac:dyDescent="0.15">
      <c r="A1399" s="28">
        <v>5590</v>
      </c>
      <c r="B1399" s="29" t="s">
        <v>1456</v>
      </c>
      <c r="C1399" s="30">
        <v>1363.21</v>
      </c>
      <c r="D1399" s="31">
        <f t="shared" si="45"/>
        <v>696.99820536549703</v>
      </c>
      <c r="E1399" s="30"/>
      <c r="F1399" s="30"/>
      <c r="G1399" s="30"/>
      <c r="H1399" s="32"/>
    </row>
    <row r="1400" spans="1:8" ht="22.5" x14ac:dyDescent="0.15">
      <c r="A1400" s="28">
        <v>5706</v>
      </c>
      <c r="B1400" s="29" t="s">
        <v>413</v>
      </c>
      <c r="C1400" s="30">
        <v>1505.99</v>
      </c>
      <c r="D1400" s="31">
        <f t="shared" si="45"/>
        <v>770.00046016269312</v>
      </c>
      <c r="E1400" s="30"/>
      <c r="F1400" s="30"/>
      <c r="G1400" s="30"/>
      <c r="H1400" s="32"/>
    </row>
    <row r="1401" spans="1:8" ht="22.5" x14ac:dyDescent="0.15">
      <c r="A1401" s="28">
        <v>5584</v>
      </c>
      <c r="B1401" s="29" t="s">
        <v>1457</v>
      </c>
      <c r="C1401" s="30">
        <v>1623.34</v>
      </c>
      <c r="D1401" s="31">
        <f t="shared" si="45"/>
        <v>830.00056242106928</v>
      </c>
      <c r="E1401" s="30">
        <v>2065</v>
      </c>
      <c r="F1401" s="30"/>
      <c r="G1401" s="30"/>
      <c r="H1401" s="32"/>
    </row>
    <row r="1402" spans="1:8" x14ac:dyDescent="0.15">
      <c r="A1402" s="28">
        <v>5591</v>
      </c>
      <c r="B1402" s="29" t="s">
        <v>707</v>
      </c>
      <c r="C1402" s="30">
        <v>919.24</v>
      </c>
      <c r="D1402" s="31">
        <f t="shared" si="45"/>
        <v>469.99994887081192</v>
      </c>
      <c r="E1402" s="30">
        <v>410</v>
      </c>
      <c r="F1402" s="30"/>
      <c r="G1402" s="30"/>
      <c r="H1402" s="32"/>
    </row>
    <row r="1403" spans="1:8" ht="22.5" x14ac:dyDescent="0.15">
      <c r="A1403" s="28">
        <v>5585</v>
      </c>
      <c r="B1403" s="29" t="s">
        <v>1458</v>
      </c>
      <c r="C1403" s="30">
        <v>6532.47</v>
      </c>
      <c r="D1403" s="31">
        <f t="shared" si="45"/>
        <v>3339.9988751578617</v>
      </c>
      <c r="E1403" s="30"/>
      <c r="F1403" s="30"/>
      <c r="G1403" s="30"/>
      <c r="H1403" s="32"/>
    </row>
    <row r="1404" spans="1:8" ht="22.5" x14ac:dyDescent="0.15">
      <c r="A1404" s="28">
        <v>5592</v>
      </c>
      <c r="B1404" s="29" t="s">
        <v>625</v>
      </c>
      <c r="C1404" s="30">
        <v>1056.1500000000001</v>
      </c>
      <c r="D1404" s="31">
        <f t="shared" si="45"/>
        <v>540.00092032538623</v>
      </c>
      <c r="E1404" s="30"/>
      <c r="F1404" s="30"/>
      <c r="G1404" s="30"/>
      <c r="H1404" s="32"/>
    </row>
    <row r="1405" spans="1:8" ht="22.5" x14ac:dyDescent="0.15">
      <c r="A1405" s="28">
        <v>5916</v>
      </c>
      <c r="B1405" s="29" t="s">
        <v>412</v>
      </c>
      <c r="C1405" s="30">
        <v>1056.1500000000001</v>
      </c>
      <c r="D1405" s="31">
        <f t="shared" si="45"/>
        <v>540.00092032538623</v>
      </c>
      <c r="E1405" s="30">
        <v>216</v>
      </c>
      <c r="F1405" s="30"/>
      <c r="G1405" s="30"/>
      <c r="H1405" s="32"/>
    </row>
    <row r="1406" spans="1:8" ht="22.5" x14ac:dyDescent="0.15">
      <c r="A1406" s="28">
        <v>5917</v>
      </c>
      <c r="B1406" s="29" t="s">
        <v>1459</v>
      </c>
      <c r="C1406" s="30">
        <v>2073.1799999999998</v>
      </c>
      <c r="D1406" s="31">
        <f t="shared" si="45"/>
        <v>1060.0001022583763</v>
      </c>
      <c r="E1406" s="30"/>
      <c r="F1406" s="30"/>
      <c r="G1406" s="30"/>
      <c r="H1406" s="32"/>
    </row>
    <row r="1407" spans="1:8" ht="22.5" x14ac:dyDescent="0.15">
      <c r="A1407" s="28">
        <v>5708</v>
      </c>
      <c r="B1407" s="29" t="s">
        <v>1460</v>
      </c>
      <c r="C1407" s="30">
        <v>215.14</v>
      </c>
      <c r="D1407" s="31">
        <f t="shared" si="45"/>
        <v>109.99933532055444</v>
      </c>
      <c r="E1407" s="30">
        <v>2121.5300000000002</v>
      </c>
      <c r="F1407" s="30"/>
      <c r="G1407" s="30"/>
      <c r="H1407" s="32"/>
    </row>
    <row r="1408" spans="1:8" ht="22.5" x14ac:dyDescent="0.15">
      <c r="A1408" s="28">
        <v>5593</v>
      </c>
      <c r="B1408" s="29" t="s">
        <v>628</v>
      </c>
      <c r="C1408" s="30">
        <v>1564.66</v>
      </c>
      <c r="D1408" s="31">
        <f t="shared" si="45"/>
        <v>799.99795483247533</v>
      </c>
      <c r="E1408" s="30"/>
      <c r="F1408" s="30"/>
      <c r="G1408" s="30"/>
      <c r="H1408" s="32"/>
    </row>
    <row r="1409" spans="1:8" ht="22.5" x14ac:dyDescent="0.15">
      <c r="A1409" s="28">
        <v>13079</v>
      </c>
      <c r="B1409" s="29" t="s">
        <v>1461</v>
      </c>
      <c r="C1409" s="30">
        <v>664.98</v>
      </c>
      <c r="D1409" s="31">
        <f t="shared" si="45"/>
        <v>339.99887515786139</v>
      </c>
      <c r="E1409" s="30">
        <v>886</v>
      </c>
      <c r="F1409" s="30"/>
      <c r="G1409" s="30"/>
      <c r="H1409" s="32"/>
    </row>
    <row r="1410" spans="1:8" ht="22.5" x14ac:dyDescent="0.15">
      <c r="A1410" s="28">
        <v>5586</v>
      </c>
      <c r="B1410" s="29" t="s">
        <v>1462</v>
      </c>
      <c r="C1410" s="30">
        <v>2073.1799999999998</v>
      </c>
      <c r="D1410" s="31">
        <f t="shared" si="45"/>
        <v>1060.0001022583763</v>
      </c>
      <c r="E1410" s="30"/>
      <c r="F1410" s="30"/>
      <c r="G1410" s="30"/>
      <c r="H1410" s="32"/>
    </row>
    <row r="1411" spans="1:8" ht="22.5" x14ac:dyDescent="0.15">
      <c r="A1411" s="28">
        <v>5594</v>
      </c>
      <c r="B1411" s="29" t="s">
        <v>626</v>
      </c>
      <c r="C1411" s="30">
        <v>1124.5999999999999</v>
      </c>
      <c r="D1411" s="31">
        <f t="shared" si="45"/>
        <v>574.99884959326732</v>
      </c>
      <c r="E1411" s="30">
        <v>611</v>
      </c>
      <c r="F1411" s="30"/>
      <c r="G1411" s="30"/>
      <c r="H1411" s="32"/>
    </row>
    <row r="1412" spans="1:8" x14ac:dyDescent="0.15">
      <c r="A1412" s="28">
        <v>5709</v>
      </c>
      <c r="B1412" s="29" t="s">
        <v>1463</v>
      </c>
      <c r="C1412" s="30">
        <v>215.14</v>
      </c>
      <c r="D1412" s="31">
        <f t="shared" si="45"/>
        <v>109.99933532055444</v>
      </c>
      <c r="E1412" s="30">
        <v>4423.1499999999996</v>
      </c>
      <c r="F1412" s="30"/>
      <c r="G1412" s="30"/>
      <c r="H1412" s="32"/>
    </row>
    <row r="1413" spans="1:8" ht="22.5" x14ac:dyDescent="0.15">
      <c r="A1413" s="28">
        <v>5587</v>
      </c>
      <c r="B1413" s="29" t="s">
        <v>821</v>
      </c>
      <c r="C1413" s="30">
        <v>2170.9699999999998</v>
      </c>
      <c r="D1413" s="31">
        <f t="shared" si="45"/>
        <v>1109.9993353205543</v>
      </c>
      <c r="E1413" s="30"/>
      <c r="F1413" s="30"/>
      <c r="G1413" s="30"/>
      <c r="H1413" s="32"/>
    </row>
    <row r="1414" spans="1:8" x14ac:dyDescent="0.15">
      <c r="A1414" s="28">
        <v>5588</v>
      </c>
      <c r="B1414" s="29" t="s">
        <v>1464</v>
      </c>
      <c r="C1414" s="30">
        <v>488.96</v>
      </c>
      <c r="D1414" s="31">
        <f t="shared" si="45"/>
        <v>250.00127822970299</v>
      </c>
      <c r="E1414" s="30"/>
      <c r="F1414" s="30"/>
      <c r="G1414" s="30"/>
      <c r="H1414" s="32"/>
    </row>
    <row r="1415" spans="1:8" ht="22.5" x14ac:dyDescent="0.15">
      <c r="A1415" s="28">
        <v>5595</v>
      </c>
      <c r="B1415" s="29" t="s">
        <v>627</v>
      </c>
      <c r="C1415" s="30">
        <v>1838.48</v>
      </c>
      <c r="D1415" s="31">
        <f t="shared" si="45"/>
        <v>939.99989774162384</v>
      </c>
      <c r="E1415" s="30"/>
      <c r="F1415" s="30"/>
      <c r="G1415" s="30"/>
      <c r="H1415" s="32"/>
    </row>
    <row r="1416" spans="1:8" x14ac:dyDescent="0.15">
      <c r="A1416" s="28">
        <v>5596</v>
      </c>
      <c r="B1416" s="29" t="s">
        <v>624</v>
      </c>
      <c r="C1416" s="30">
        <v>977.92</v>
      </c>
      <c r="D1416" s="31">
        <f t="shared" si="45"/>
        <v>500.00255645940598</v>
      </c>
      <c r="E1416" s="30"/>
      <c r="F1416" s="30"/>
      <c r="G1416" s="30"/>
      <c r="H1416" s="32"/>
    </row>
    <row r="1417" spans="1:8" x14ac:dyDescent="0.15">
      <c r="A1417" s="28">
        <v>12888</v>
      </c>
      <c r="B1417" s="29" t="s">
        <v>1465</v>
      </c>
      <c r="C1417" s="30">
        <v>2982.64</v>
      </c>
      <c r="D1417" s="31">
        <f t="shared" si="45"/>
        <v>1524.999616531089</v>
      </c>
      <c r="E1417" s="30">
        <v>1847.88</v>
      </c>
      <c r="F1417" s="30"/>
      <c r="G1417" s="30"/>
      <c r="H1417" s="32"/>
    </row>
    <row r="1418" spans="1:8" ht="22.5" x14ac:dyDescent="0.15">
      <c r="A1418" s="28">
        <v>12889</v>
      </c>
      <c r="B1418" s="29" t="s">
        <v>1466</v>
      </c>
      <c r="C1418" s="30">
        <v>4860.24</v>
      </c>
      <c r="D1418" s="31">
        <f>C1418/1.95583</f>
        <v>2485.001252665109</v>
      </c>
      <c r="E1418" s="30"/>
      <c r="F1418" s="30"/>
      <c r="G1418" s="30"/>
      <c r="H1418" s="32"/>
    </row>
    <row r="1419" spans="1:8" ht="22.5" x14ac:dyDescent="0.15">
      <c r="A1419" s="28">
        <v>12908</v>
      </c>
      <c r="B1419" s="29" t="s">
        <v>1467</v>
      </c>
      <c r="C1419" s="30">
        <v>3256.46</v>
      </c>
      <c r="D1419" s="31">
        <f>C1419/1.95583</f>
        <v>1665.0015594402378</v>
      </c>
      <c r="E1419" s="30">
        <v>1847.88</v>
      </c>
      <c r="F1419" s="30"/>
      <c r="G1419" s="30"/>
      <c r="H1419" s="32"/>
    </row>
    <row r="1420" spans="1:8" ht="22.5" x14ac:dyDescent="0.15">
      <c r="A1420" s="28">
        <v>12909</v>
      </c>
      <c r="B1420" s="29" t="s">
        <v>1468</v>
      </c>
      <c r="C1420" s="30">
        <v>5114.5</v>
      </c>
      <c r="D1420" s="31">
        <f t="shared" ref="D1420" si="46">C1420/1.95583</f>
        <v>2615.0023263780595</v>
      </c>
      <c r="E1420" s="30"/>
      <c r="F1420" s="30"/>
      <c r="G1420" s="30"/>
      <c r="H1420" s="32"/>
    </row>
    <row r="1421" spans="1:8" x14ac:dyDescent="0.15">
      <c r="A1421" s="28">
        <v>12890</v>
      </c>
      <c r="B1421" s="29" t="s">
        <v>1469</v>
      </c>
      <c r="C1421" s="30">
        <v>3373.81</v>
      </c>
      <c r="D1421" s="31">
        <f>C1421/1.95583</f>
        <v>1725.0016616986138</v>
      </c>
      <c r="E1421" s="30">
        <v>1296</v>
      </c>
      <c r="F1421" s="30"/>
      <c r="G1421" s="30"/>
      <c r="H1421" s="32"/>
    </row>
    <row r="1422" spans="1:8" ht="22.5" x14ac:dyDescent="0.15">
      <c r="A1422" s="28">
        <v>12891</v>
      </c>
      <c r="B1422" s="29" t="s">
        <v>1470</v>
      </c>
      <c r="C1422" s="30">
        <v>4860.24</v>
      </c>
      <c r="D1422" s="31">
        <f t="shared" ref="D1422:D1424" si="47">C1422/1.95583</f>
        <v>2485.001252665109</v>
      </c>
      <c r="E1422" s="30"/>
      <c r="F1422" s="30"/>
      <c r="G1422" s="30"/>
      <c r="H1422" s="32"/>
    </row>
    <row r="1423" spans="1:8" x14ac:dyDescent="0.15">
      <c r="A1423" s="28">
        <v>12894</v>
      </c>
      <c r="B1423" s="29" t="s">
        <v>605</v>
      </c>
      <c r="C1423" s="30">
        <v>704.1</v>
      </c>
      <c r="D1423" s="31">
        <f t="shared" si="47"/>
        <v>360.00061355025747</v>
      </c>
      <c r="E1423" s="30"/>
      <c r="F1423" s="30"/>
      <c r="G1423" s="30"/>
      <c r="H1423" s="32"/>
    </row>
    <row r="1424" spans="1:8" ht="22.5" x14ac:dyDescent="0.15">
      <c r="A1424" s="28">
        <v>13279</v>
      </c>
      <c r="B1424" s="29" t="s">
        <v>1471</v>
      </c>
      <c r="C1424" s="30">
        <v>3852.99</v>
      </c>
      <c r="D1424" s="31">
        <f t="shared" si="47"/>
        <v>1970.0025053302179</v>
      </c>
      <c r="E1424" s="30"/>
      <c r="F1424" s="30"/>
      <c r="G1424" s="30"/>
      <c r="H1424" s="32"/>
    </row>
    <row r="1425" spans="1:8" ht="22.5" x14ac:dyDescent="0.15">
      <c r="A1425" s="28">
        <v>13285</v>
      </c>
      <c r="B1425" s="29" t="s">
        <v>1472</v>
      </c>
      <c r="C1425" s="30">
        <v>5818.59</v>
      </c>
      <c r="D1425" s="31">
        <f>C1425/1.95583</f>
        <v>2974.9978270095053</v>
      </c>
      <c r="E1425" s="30"/>
      <c r="F1425" s="30"/>
      <c r="G1425" s="30"/>
      <c r="H1425" s="32"/>
    </row>
    <row r="1426" spans="1:8" x14ac:dyDescent="0.15">
      <c r="A1426" s="28">
        <v>12892</v>
      </c>
      <c r="B1426" s="29" t="s">
        <v>1473</v>
      </c>
      <c r="C1426" s="30">
        <v>4107.24</v>
      </c>
      <c r="D1426" s="31">
        <f t="shared" ref="D1426:D1427" si="48">C1426/1.95583</f>
        <v>2099.9984661243561</v>
      </c>
      <c r="E1426" s="30">
        <v>1296</v>
      </c>
      <c r="F1426" s="30"/>
      <c r="G1426" s="30"/>
      <c r="H1426" s="32"/>
    </row>
    <row r="1427" spans="1:8" ht="22.5" x14ac:dyDescent="0.15">
      <c r="A1427" s="28">
        <v>12893</v>
      </c>
      <c r="B1427" s="29" t="s">
        <v>669</v>
      </c>
      <c r="C1427" s="30">
        <v>6063.07</v>
      </c>
      <c r="D1427" s="31">
        <f t="shared" si="48"/>
        <v>3099.9984661243561</v>
      </c>
      <c r="E1427" s="30"/>
      <c r="F1427" s="30"/>
      <c r="G1427" s="30"/>
      <c r="H1427" s="32"/>
    </row>
    <row r="1428" spans="1:8" x14ac:dyDescent="0.15">
      <c r="A1428" s="28">
        <v>12982</v>
      </c>
      <c r="B1428" s="29" t="s">
        <v>1474</v>
      </c>
      <c r="C1428" s="30">
        <v>2386.11</v>
      </c>
      <c r="D1428" s="31">
        <f>C1428/1.95583</f>
        <v>1219.9986706411089</v>
      </c>
      <c r="E1428" s="30"/>
      <c r="F1428" s="30"/>
      <c r="G1428" s="30"/>
      <c r="H1428" s="32"/>
    </row>
    <row r="1429" spans="1:8" ht="22.5" x14ac:dyDescent="0.15">
      <c r="A1429" s="28">
        <v>5599</v>
      </c>
      <c r="B1429" s="29" t="s">
        <v>726</v>
      </c>
      <c r="C1429" s="30">
        <v>1623.34</v>
      </c>
      <c r="D1429" s="31">
        <f t="shared" ref="D1429:D1438" si="49">C1429/1.95583</f>
        <v>830.00056242106928</v>
      </c>
      <c r="E1429" s="30"/>
      <c r="F1429" s="30"/>
      <c r="G1429" s="30"/>
      <c r="H1429" s="32"/>
    </row>
    <row r="1430" spans="1:8" ht="22.5" x14ac:dyDescent="0.15">
      <c r="A1430" s="28">
        <v>5600</v>
      </c>
      <c r="B1430" s="29" t="s">
        <v>1475</v>
      </c>
      <c r="C1430" s="30">
        <v>240.57</v>
      </c>
      <c r="D1430" s="31">
        <f t="shared" si="49"/>
        <v>123.00148785937428</v>
      </c>
      <c r="E1430" s="30">
        <v>836</v>
      </c>
      <c r="F1430" s="30"/>
      <c r="G1430" s="30"/>
      <c r="H1430" s="32"/>
    </row>
    <row r="1431" spans="1:8" ht="22.5" x14ac:dyDescent="0.15">
      <c r="A1431" s="28">
        <v>9604</v>
      </c>
      <c r="B1431" s="29" t="s">
        <v>410</v>
      </c>
      <c r="C1431" s="30">
        <v>215.14</v>
      </c>
      <c r="D1431" s="31">
        <f t="shared" si="49"/>
        <v>109.99933532055444</v>
      </c>
      <c r="E1431" s="30">
        <v>1033.3599999999999</v>
      </c>
      <c r="F1431" s="30"/>
      <c r="G1431" s="30"/>
      <c r="H1431" s="32"/>
    </row>
    <row r="1432" spans="1:8" ht="22.5" x14ac:dyDescent="0.15">
      <c r="A1432" s="28">
        <v>5601</v>
      </c>
      <c r="B1432" s="29" t="s">
        <v>380</v>
      </c>
      <c r="C1432" s="30">
        <v>1893.24</v>
      </c>
      <c r="D1432" s="31">
        <f t="shared" si="49"/>
        <v>967.99824115592867</v>
      </c>
      <c r="E1432" s="30"/>
      <c r="F1432" s="30"/>
      <c r="G1432" s="30"/>
      <c r="H1432" s="32"/>
    </row>
    <row r="1433" spans="1:8" ht="22.5" x14ac:dyDescent="0.15">
      <c r="A1433" s="28">
        <v>5602</v>
      </c>
      <c r="B1433" s="29" t="s">
        <v>1476</v>
      </c>
      <c r="C1433" s="30">
        <v>243.5</v>
      </c>
      <c r="D1433" s="31">
        <f t="shared" si="49"/>
        <v>124.4995730712792</v>
      </c>
      <c r="E1433" s="30">
        <v>1310</v>
      </c>
      <c r="F1433" s="30"/>
      <c r="G1433" s="30"/>
      <c r="H1433" s="32"/>
    </row>
    <row r="1434" spans="1:8" x14ac:dyDescent="0.15">
      <c r="A1434" s="28">
        <v>5632</v>
      </c>
      <c r="B1434" s="29" t="s">
        <v>374</v>
      </c>
      <c r="C1434" s="30">
        <v>215.14</v>
      </c>
      <c r="D1434" s="31">
        <f t="shared" si="49"/>
        <v>109.99933532055444</v>
      </c>
      <c r="E1434" s="30"/>
      <c r="F1434" s="30"/>
      <c r="G1434" s="30"/>
      <c r="H1434" s="32"/>
    </row>
    <row r="1435" spans="1:8" x14ac:dyDescent="0.15">
      <c r="A1435" s="28">
        <v>13110</v>
      </c>
      <c r="B1435" s="29" t="s">
        <v>562</v>
      </c>
      <c r="C1435" s="30">
        <v>93.88</v>
      </c>
      <c r="D1435" s="31">
        <f t="shared" si="49"/>
        <v>48.00008180670099</v>
      </c>
      <c r="E1435" s="30"/>
      <c r="F1435" s="30"/>
      <c r="G1435" s="30"/>
      <c r="H1435" s="32"/>
    </row>
    <row r="1436" spans="1:8" x14ac:dyDescent="0.15">
      <c r="A1436" s="28">
        <v>12917</v>
      </c>
      <c r="B1436" s="29" t="s">
        <v>560</v>
      </c>
      <c r="C1436" s="30">
        <v>434.19</v>
      </c>
      <c r="D1436" s="31">
        <f t="shared" si="49"/>
        <v>221.99782189658612</v>
      </c>
      <c r="E1436" s="30"/>
      <c r="F1436" s="30"/>
      <c r="G1436" s="30"/>
      <c r="H1436" s="32"/>
    </row>
    <row r="1437" spans="1:8" x14ac:dyDescent="0.15">
      <c r="A1437" s="28">
        <v>12918</v>
      </c>
      <c r="B1437" s="29" t="s">
        <v>558</v>
      </c>
      <c r="C1437" s="30">
        <v>557.41</v>
      </c>
      <c r="D1437" s="31">
        <f t="shared" si="49"/>
        <v>284.99920749758411</v>
      </c>
      <c r="E1437" s="30"/>
      <c r="F1437" s="30"/>
      <c r="G1437" s="30"/>
      <c r="H1437" s="32"/>
    </row>
    <row r="1438" spans="1:8" x14ac:dyDescent="0.15">
      <c r="A1438" s="28">
        <v>8829</v>
      </c>
      <c r="B1438" s="29" t="s">
        <v>456</v>
      </c>
      <c r="C1438" s="30">
        <v>66.5</v>
      </c>
      <c r="D1438" s="31">
        <f t="shared" si="49"/>
        <v>34.000910099548527</v>
      </c>
      <c r="E1438" s="30"/>
      <c r="F1438" s="30"/>
      <c r="G1438" s="30"/>
      <c r="H1438" s="32"/>
    </row>
    <row r="1439" spans="1:8" x14ac:dyDescent="0.25">
      <c r="A1439" s="72" t="s">
        <v>1477</v>
      </c>
      <c r="B1439" s="73"/>
      <c r="C1439" s="43"/>
      <c r="D1439" s="43"/>
      <c r="E1439" s="43"/>
      <c r="F1439" s="43"/>
      <c r="G1439" s="43"/>
      <c r="H1439" s="44"/>
    </row>
    <row r="1440" spans="1:8" x14ac:dyDescent="0.15">
      <c r="A1440" s="28">
        <v>6235</v>
      </c>
      <c r="B1440" s="29" t="s">
        <v>729</v>
      </c>
      <c r="C1440" s="30">
        <v>1740.69</v>
      </c>
      <c r="D1440" s="31">
        <f t="shared" ref="D1440" si="50">C1440/1.95583</f>
        <v>890.00066467944555</v>
      </c>
      <c r="E1440" s="30"/>
      <c r="F1440" s="30"/>
      <c r="G1440" s="30"/>
      <c r="H1440" s="32"/>
    </row>
    <row r="1441" spans="1:8" x14ac:dyDescent="0.25">
      <c r="A1441" s="72" t="s">
        <v>1478</v>
      </c>
      <c r="B1441" s="73"/>
      <c r="C1441" s="43"/>
      <c r="D1441" s="43"/>
      <c r="E1441" s="43"/>
      <c r="F1441" s="43"/>
      <c r="G1441" s="43"/>
      <c r="H1441" s="44"/>
    </row>
    <row r="1442" spans="1:8" x14ac:dyDescent="0.15">
      <c r="A1442" s="28">
        <v>4887</v>
      </c>
      <c r="B1442" s="29" t="s">
        <v>652</v>
      </c>
      <c r="C1442" s="30">
        <v>762.77</v>
      </c>
      <c r="D1442" s="31">
        <f t="shared" ref="D1442:D1444" si="51">C1442/1.95583</f>
        <v>389.99810822003957</v>
      </c>
      <c r="E1442" s="30"/>
      <c r="F1442" s="30"/>
      <c r="G1442" s="30"/>
      <c r="H1442" s="32"/>
    </row>
    <row r="1443" spans="1:8" x14ac:dyDescent="0.15">
      <c r="A1443" s="28">
        <v>5107</v>
      </c>
      <c r="B1443" s="29" t="s">
        <v>387</v>
      </c>
      <c r="C1443" s="30">
        <v>332.49</v>
      </c>
      <c r="D1443" s="31">
        <f t="shared" si="51"/>
        <v>169.9994375789307</v>
      </c>
      <c r="E1443" s="30"/>
      <c r="F1443" s="30"/>
      <c r="G1443" s="30"/>
      <c r="H1443" s="32"/>
    </row>
    <row r="1444" spans="1:8" x14ac:dyDescent="0.15">
      <c r="A1444" s="28">
        <v>5108</v>
      </c>
      <c r="B1444" s="29" t="s">
        <v>676</v>
      </c>
      <c r="C1444" s="30">
        <v>664.98</v>
      </c>
      <c r="D1444" s="31">
        <f t="shared" si="51"/>
        <v>339.99887515786139</v>
      </c>
      <c r="E1444" s="30"/>
      <c r="F1444" s="30"/>
      <c r="G1444" s="30"/>
      <c r="H1444" s="32"/>
    </row>
    <row r="1445" spans="1:8" x14ac:dyDescent="0.25">
      <c r="A1445" s="72" t="s">
        <v>1479</v>
      </c>
      <c r="B1445" s="73"/>
      <c r="C1445" s="43"/>
      <c r="D1445" s="43"/>
      <c r="E1445" s="43"/>
      <c r="F1445" s="43"/>
      <c r="G1445" s="43"/>
      <c r="H1445" s="44"/>
    </row>
    <row r="1446" spans="1:8" x14ac:dyDescent="0.15">
      <c r="A1446" s="28">
        <v>6169</v>
      </c>
      <c r="B1446" s="29" t="s">
        <v>712</v>
      </c>
      <c r="C1446" s="30">
        <v>762.77</v>
      </c>
      <c r="D1446" s="31">
        <f t="shared" ref="D1446" si="52">C1446/1.95583</f>
        <v>389.99810822003957</v>
      </c>
      <c r="E1446" s="30"/>
      <c r="F1446" s="30"/>
      <c r="G1446" s="30"/>
      <c r="H1446" s="32"/>
    </row>
    <row r="1447" spans="1:8" x14ac:dyDescent="0.25">
      <c r="A1447" s="72" t="s">
        <v>1480</v>
      </c>
      <c r="B1447" s="73"/>
      <c r="C1447" s="43"/>
      <c r="D1447" s="43"/>
      <c r="E1447" s="43"/>
      <c r="F1447" s="43"/>
      <c r="G1447" s="43"/>
      <c r="H1447" s="44"/>
    </row>
    <row r="1448" spans="1:8" x14ac:dyDescent="0.15">
      <c r="A1448" s="28">
        <v>13663</v>
      </c>
      <c r="B1448" s="29" t="s">
        <v>1481</v>
      </c>
      <c r="C1448" s="30">
        <v>150</v>
      </c>
      <c r="D1448" s="31">
        <f t="shared" ref="D1448" si="53">C1448/1.95583</f>
        <v>76.693782179432773</v>
      </c>
      <c r="E1448" s="30"/>
      <c r="F1448" s="30"/>
      <c r="G1448" s="30"/>
      <c r="H1448" s="32"/>
    </row>
    <row r="1449" spans="1:8" x14ac:dyDescent="0.25">
      <c r="A1449" s="72" t="s">
        <v>1482</v>
      </c>
      <c r="B1449" s="73"/>
      <c r="C1449" s="43"/>
      <c r="D1449" s="43"/>
      <c r="E1449" s="43"/>
      <c r="F1449" s="43"/>
      <c r="G1449" s="43"/>
      <c r="H1449" s="44"/>
    </row>
    <row r="1450" spans="1:8" x14ac:dyDescent="0.15">
      <c r="A1450" s="27">
        <v>10</v>
      </c>
      <c r="B1450" s="27" t="s">
        <v>1483</v>
      </c>
      <c r="C1450" s="41">
        <f t="shared" ref="C1450:C1476" si="54">D1450*1.95583</f>
        <v>156.46639999999999</v>
      </c>
      <c r="D1450" s="32">
        <v>80</v>
      </c>
      <c r="E1450" s="32"/>
      <c r="F1450" s="32"/>
      <c r="G1450" s="32"/>
      <c r="H1450" s="32"/>
    </row>
    <row r="1451" spans="1:8" x14ac:dyDescent="0.15">
      <c r="A1451" s="27">
        <v>24</v>
      </c>
      <c r="B1451" s="27" t="s">
        <v>568</v>
      </c>
      <c r="C1451" s="41">
        <f t="shared" si="54"/>
        <v>156.46639999999999</v>
      </c>
      <c r="D1451" s="32">
        <v>80</v>
      </c>
      <c r="E1451" s="32"/>
      <c r="F1451" s="32"/>
      <c r="G1451" s="32"/>
      <c r="H1451" s="32"/>
    </row>
    <row r="1452" spans="1:8" x14ac:dyDescent="0.15">
      <c r="A1452" s="27">
        <v>31</v>
      </c>
      <c r="B1452" s="27" t="s">
        <v>1484</v>
      </c>
      <c r="C1452" s="41">
        <f t="shared" si="54"/>
        <v>185.80384999999998</v>
      </c>
      <c r="D1452" s="32">
        <v>95</v>
      </c>
      <c r="E1452" s="32"/>
      <c r="F1452" s="32"/>
      <c r="G1452" s="32"/>
      <c r="H1452" s="32"/>
    </row>
    <row r="1453" spans="1:8" x14ac:dyDescent="0.15">
      <c r="A1453" s="27">
        <v>36</v>
      </c>
      <c r="B1453" s="27" t="s">
        <v>1326</v>
      </c>
      <c r="C1453" s="41">
        <f t="shared" si="54"/>
        <v>68.454049999999995</v>
      </c>
      <c r="D1453" s="32">
        <v>35</v>
      </c>
      <c r="E1453" s="32"/>
      <c r="F1453" s="32"/>
      <c r="G1453" s="32"/>
      <c r="H1453" s="32"/>
    </row>
    <row r="1454" spans="1:8" x14ac:dyDescent="0.15">
      <c r="A1454" s="27">
        <v>46</v>
      </c>
      <c r="B1454" s="27" t="s">
        <v>1328</v>
      </c>
      <c r="C1454" s="41">
        <f t="shared" si="54"/>
        <v>293.37450000000001</v>
      </c>
      <c r="D1454" s="32">
        <v>150</v>
      </c>
      <c r="E1454" s="32"/>
      <c r="F1454" s="32"/>
      <c r="G1454" s="32"/>
      <c r="H1454" s="32"/>
    </row>
    <row r="1455" spans="1:8" x14ac:dyDescent="0.15">
      <c r="A1455" s="27">
        <v>47</v>
      </c>
      <c r="B1455" s="27" t="s">
        <v>1212</v>
      </c>
      <c r="C1455" s="41">
        <f t="shared" si="54"/>
        <v>569.14652999999998</v>
      </c>
      <c r="D1455" s="32">
        <v>291</v>
      </c>
      <c r="E1455" s="32"/>
      <c r="F1455" s="32"/>
      <c r="G1455" s="32"/>
      <c r="H1455" s="32"/>
    </row>
    <row r="1456" spans="1:8" x14ac:dyDescent="0.15">
      <c r="A1456" s="27">
        <v>48</v>
      </c>
      <c r="B1456" s="27" t="s">
        <v>1485</v>
      </c>
      <c r="C1456" s="41">
        <f t="shared" si="54"/>
        <v>215.1413</v>
      </c>
      <c r="D1456" s="32">
        <v>110</v>
      </c>
      <c r="E1456" s="32"/>
      <c r="F1456" s="32"/>
      <c r="G1456" s="32"/>
      <c r="H1456" s="32"/>
    </row>
    <row r="1457" spans="1:8" x14ac:dyDescent="0.15">
      <c r="A1457" s="27">
        <v>50</v>
      </c>
      <c r="B1457" s="27" t="s">
        <v>1486</v>
      </c>
      <c r="C1457" s="41">
        <f t="shared" si="54"/>
        <v>312.93279999999999</v>
      </c>
      <c r="D1457" s="32">
        <v>160</v>
      </c>
      <c r="E1457" s="32"/>
      <c r="F1457" s="32"/>
      <c r="G1457" s="32"/>
      <c r="H1457" s="32"/>
    </row>
    <row r="1458" spans="1:8" x14ac:dyDescent="0.15">
      <c r="A1458" s="27">
        <v>53</v>
      </c>
      <c r="B1458" s="27" t="s">
        <v>1446</v>
      </c>
      <c r="C1458" s="41">
        <f t="shared" si="54"/>
        <v>684.54049999999995</v>
      </c>
      <c r="D1458" s="32">
        <v>350</v>
      </c>
      <c r="E1458" s="32"/>
      <c r="F1458" s="32"/>
      <c r="G1458" s="32"/>
      <c r="H1458" s="32"/>
    </row>
    <row r="1459" spans="1:8" x14ac:dyDescent="0.15">
      <c r="A1459" s="27">
        <v>54</v>
      </c>
      <c r="B1459" s="27" t="s">
        <v>1450</v>
      </c>
      <c r="C1459" s="41">
        <f t="shared" si="54"/>
        <v>919.24009999999998</v>
      </c>
      <c r="D1459" s="32">
        <v>470</v>
      </c>
      <c r="E1459" s="32"/>
      <c r="F1459" s="32"/>
      <c r="G1459" s="32"/>
      <c r="H1459" s="32"/>
    </row>
    <row r="1460" spans="1:8" x14ac:dyDescent="0.15">
      <c r="A1460" s="27">
        <v>57</v>
      </c>
      <c r="B1460" s="27" t="s">
        <v>1448</v>
      </c>
      <c r="C1460" s="41">
        <f t="shared" si="54"/>
        <v>919.24009999999998</v>
      </c>
      <c r="D1460" s="32">
        <v>470</v>
      </c>
      <c r="E1460" s="32"/>
      <c r="F1460" s="32"/>
      <c r="G1460" s="32"/>
      <c r="H1460" s="32"/>
    </row>
    <row r="1461" spans="1:8" x14ac:dyDescent="0.15">
      <c r="A1461" s="27">
        <v>58</v>
      </c>
      <c r="B1461" s="27" t="s">
        <v>1447</v>
      </c>
      <c r="C1461" s="41">
        <f t="shared" si="54"/>
        <v>997.47329999999999</v>
      </c>
      <c r="D1461" s="32">
        <v>510</v>
      </c>
      <c r="E1461" s="32"/>
      <c r="F1461" s="32"/>
      <c r="G1461" s="32"/>
      <c r="H1461" s="32"/>
    </row>
    <row r="1462" spans="1:8" x14ac:dyDescent="0.15">
      <c r="A1462" s="27">
        <v>61</v>
      </c>
      <c r="B1462" s="27" t="s">
        <v>1487</v>
      </c>
      <c r="C1462" s="41">
        <f t="shared" si="54"/>
        <v>567.19069999999999</v>
      </c>
      <c r="D1462" s="32">
        <v>290</v>
      </c>
      <c r="E1462" s="32"/>
      <c r="F1462" s="32"/>
      <c r="G1462" s="32"/>
      <c r="H1462" s="32"/>
    </row>
    <row r="1463" spans="1:8" x14ac:dyDescent="0.15">
      <c r="A1463" s="27">
        <v>62</v>
      </c>
      <c r="B1463" s="27" t="s">
        <v>1488</v>
      </c>
      <c r="C1463" s="41">
        <f t="shared" si="54"/>
        <v>215.1413</v>
      </c>
      <c r="D1463" s="32">
        <v>110</v>
      </c>
      <c r="E1463" s="32"/>
      <c r="F1463" s="32"/>
      <c r="G1463" s="32"/>
      <c r="H1463" s="32"/>
    </row>
    <row r="1464" spans="1:8" x14ac:dyDescent="0.15">
      <c r="A1464" s="27">
        <v>63</v>
      </c>
      <c r="B1464" s="27" t="s">
        <v>1489</v>
      </c>
      <c r="C1464" s="41">
        <f t="shared" si="54"/>
        <v>1036.5898999999999</v>
      </c>
      <c r="D1464" s="32">
        <v>530</v>
      </c>
      <c r="E1464" s="32"/>
      <c r="F1464" s="32"/>
      <c r="G1464" s="32"/>
      <c r="H1464" s="32"/>
    </row>
    <row r="1465" spans="1:8" x14ac:dyDescent="0.15">
      <c r="A1465" s="27">
        <v>65</v>
      </c>
      <c r="B1465" s="27" t="s">
        <v>1144</v>
      </c>
      <c r="C1465" s="41">
        <f t="shared" si="54"/>
        <v>312.93279999999999</v>
      </c>
      <c r="D1465" s="32">
        <v>160</v>
      </c>
      <c r="E1465" s="32"/>
      <c r="F1465" s="32"/>
      <c r="G1465" s="32"/>
      <c r="H1465" s="32"/>
    </row>
    <row r="1466" spans="1:8" x14ac:dyDescent="0.15">
      <c r="A1466" s="27">
        <v>66</v>
      </c>
      <c r="B1466" s="27" t="s">
        <v>1490</v>
      </c>
      <c r="C1466" s="41">
        <f t="shared" si="54"/>
        <v>381.38684999999998</v>
      </c>
      <c r="D1466" s="32">
        <v>195</v>
      </c>
      <c r="E1466" s="32"/>
      <c r="F1466" s="32"/>
      <c r="G1466" s="32"/>
      <c r="H1466" s="32"/>
    </row>
    <row r="1467" spans="1:8" x14ac:dyDescent="0.15">
      <c r="A1467" s="27">
        <v>67</v>
      </c>
      <c r="B1467" s="27" t="s">
        <v>1491</v>
      </c>
      <c r="C1467" s="41">
        <f t="shared" si="54"/>
        <v>547.63239999999996</v>
      </c>
      <c r="D1467" s="32">
        <v>280</v>
      </c>
      <c r="E1467" s="32"/>
      <c r="F1467" s="32"/>
      <c r="G1467" s="32"/>
      <c r="H1467" s="32"/>
    </row>
    <row r="1468" spans="1:8" x14ac:dyDescent="0.15">
      <c r="A1468" s="27">
        <v>68</v>
      </c>
      <c r="B1468" s="27" t="s">
        <v>1492</v>
      </c>
      <c r="C1468" s="41">
        <f t="shared" si="54"/>
        <v>1369.0809999999999</v>
      </c>
      <c r="D1468" s="32">
        <v>700</v>
      </c>
      <c r="E1468" s="32"/>
      <c r="F1468" s="32"/>
      <c r="G1468" s="32"/>
      <c r="H1468" s="32"/>
    </row>
    <row r="1469" spans="1:8" x14ac:dyDescent="0.15">
      <c r="A1469" s="27">
        <v>69</v>
      </c>
      <c r="B1469" s="27" t="s">
        <v>1493</v>
      </c>
      <c r="C1469" s="41">
        <f t="shared" si="54"/>
        <v>1496.2099499999999</v>
      </c>
      <c r="D1469" s="32">
        <v>765</v>
      </c>
      <c r="E1469" s="32"/>
      <c r="F1469" s="32"/>
      <c r="G1469" s="32"/>
      <c r="H1469" s="32"/>
    </row>
    <row r="1470" spans="1:8" x14ac:dyDescent="0.15">
      <c r="A1470" s="27">
        <v>70</v>
      </c>
      <c r="B1470" s="27" t="s">
        <v>1150</v>
      </c>
      <c r="C1470" s="41">
        <f t="shared" si="54"/>
        <v>1897.1550999999999</v>
      </c>
      <c r="D1470" s="32">
        <v>970</v>
      </c>
      <c r="E1470" s="32"/>
      <c r="F1470" s="32"/>
      <c r="G1470" s="32"/>
      <c r="H1470" s="32"/>
    </row>
    <row r="1471" spans="1:8" x14ac:dyDescent="0.15">
      <c r="A1471" s="27">
        <v>71</v>
      </c>
      <c r="B1471" s="27" t="s">
        <v>1145</v>
      </c>
      <c r="C1471" s="41">
        <f t="shared" si="54"/>
        <v>2366.5542999999998</v>
      </c>
      <c r="D1471" s="32">
        <v>1210</v>
      </c>
      <c r="E1471" s="32"/>
      <c r="F1471" s="32"/>
      <c r="G1471" s="32"/>
      <c r="H1471" s="32"/>
    </row>
    <row r="1472" spans="1:8" x14ac:dyDescent="0.15">
      <c r="A1472" s="27">
        <v>72</v>
      </c>
      <c r="B1472" s="27" t="s">
        <v>1148</v>
      </c>
      <c r="C1472" s="41">
        <f t="shared" si="54"/>
        <v>684.54049999999995</v>
      </c>
      <c r="D1472" s="32">
        <v>350</v>
      </c>
      <c r="E1472" s="32"/>
      <c r="F1472" s="32"/>
      <c r="G1472" s="32"/>
      <c r="H1472" s="32"/>
    </row>
    <row r="1473" spans="1:8" x14ac:dyDescent="0.15">
      <c r="A1473" s="27">
        <v>85</v>
      </c>
      <c r="B1473" s="27" t="s">
        <v>1418</v>
      </c>
      <c r="C1473" s="41">
        <f t="shared" si="54"/>
        <v>1026.8107499999999</v>
      </c>
      <c r="D1473" s="32">
        <v>525</v>
      </c>
      <c r="E1473" s="32"/>
      <c r="F1473" s="32"/>
      <c r="G1473" s="32"/>
      <c r="H1473" s="32"/>
    </row>
    <row r="1474" spans="1:8" x14ac:dyDescent="0.15">
      <c r="A1474" s="27">
        <v>86</v>
      </c>
      <c r="B1474" s="27" t="s">
        <v>1417</v>
      </c>
      <c r="C1474" s="41">
        <f t="shared" si="54"/>
        <v>528.07410000000004</v>
      </c>
      <c r="D1474" s="32">
        <v>270</v>
      </c>
      <c r="E1474" s="32"/>
      <c r="F1474" s="32"/>
      <c r="G1474" s="32"/>
      <c r="H1474" s="32"/>
    </row>
    <row r="1475" spans="1:8" x14ac:dyDescent="0.15">
      <c r="A1475" s="27">
        <v>87</v>
      </c>
      <c r="B1475" s="27" t="s">
        <v>1416</v>
      </c>
      <c r="C1475" s="41">
        <f t="shared" si="54"/>
        <v>410.72429999999997</v>
      </c>
      <c r="D1475" s="32">
        <v>210</v>
      </c>
      <c r="E1475" s="32"/>
      <c r="F1475" s="32"/>
      <c r="G1475" s="32"/>
      <c r="H1475" s="32"/>
    </row>
    <row r="1476" spans="1:8" x14ac:dyDescent="0.15">
      <c r="A1476" s="27">
        <v>94</v>
      </c>
      <c r="B1476" s="27" t="s">
        <v>1415</v>
      </c>
      <c r="C1476" s="41">
        <f t="shared" si="54"/>
        <v>68.454049999999995</v>
      </c>
      <c r="D1476" s="32">
        <v>35</v>
      </c>
      <c r="E1476" s="32"/>
      <c r="F1476" s="32"/>
      <c r="G1476" s="32"/>
      <c r="H1476" s="32"/>
    </row>
    <row r="1477" spans="1:8" x14ac:dyDescent="0.15">
      <c r="A1477" s="27">
        <v>108</v>
      </c>
      <c r="B1477" s="27" t="s">
        <v>1494</v>
      </c>
      <c r="C1477" s="41">
        <v>93.88</v>
      </c>
      <c r="D1477" s="41">
        <f t="shared" ref="D1477:D1482" si="55">C1477/1.95583</f>
        <v>48.00008180670099</v>
      </c>
      <c r="E1477" s="32"/>
      <c r="F1477" s="32"/>
      <c r="G1477" s="32"/>
      <c r="H1477" s="32"/>
    </row>
    <row r="1478" spans="1:8" x14ac:dyDescent="0.15">
      <c r="A1478" s="27">
        <v>109</v>
      </c>
      <c r="B1478" s="27" t="s">
        <v>1495</v>
      </c>
      <c r="C1478" s="41">
        <v>264.04000000000002</v>
      </c>
      <c r="D1478" s="41">
        <f t="shared" si="55"/>
        <v>135.00150831104955</v>
      </c>
      <c r="E1478" s="32"/>
      <c r="F1478" s="32"/>
      <c r="G1478" s="32"/>
      <c r="H1478" s="32"/>
    </row>
    <row r="1479" spans="1:8" x14ac:dyDescent="0.15">
      <c r="A1479" s="27">
        <v>110</v>
      </c>
      <c r="B1479" s="27" t="s">
        <v>1496</v>
      </c>
      <c r="C1479" s="41">
        <v>434.19</v>
      </c>
      <c r="D1479" s="41">
        <f t="shared" si="55"/>
        <v>221.99782189658612</v>
      </c>
      <c r="E1479" s="32"/>
      <c r="F1479" s="32"/>
      <c r="G1479" s="32"/>
      <c r="H1479" s="32"/>
    </row>
    <row r="1480" spans="1:8" x14ac:dyDescent="0.15">
      <c r="A1480" s="27">
        <v>111</v>
      </c>
      <c r="B1480" s="27" t="s">
        <v>1497</v>
      </c>
      <c r="C1480" s="41">
        <v>557.41</v>
      </c>
      <c r="D1480" s="41">
        <f t="shared" si="55"/>
        <v>284.99920749758411</v>
      </c>
      <c r="E1480" s="32"/>
      <c r="F1480" s="32"/>
      <c r="G1480" s="32"/>
      <c r="H1480" s="32"/>
    </row>
    <row r="1481" spans="1:8" x14ac:dyDescent="0.15">
      <c r="A1481" s="27">
        <v>114</v>
      </c>
      <c r="B1481" s="27" t="s">
        <v>1498</v>
      </c>
      <c r="C1481" s="41">
        <v>1350</v>
      </c>
      <c r="D1481" s="41">
        <f t="shared" si="55"/>
        <v>690.24403961489497</v>
      </c>
      <c r="E1481" s="32"/>
      <c r="F1481" s="32"/>
      <c r="G1481" s="32"/>
      <c r="H1481" s="32"/>
    </row>
    <row r="1482" spans="1:8" x14ac:dyDescent="0.15">
      <c r="A1482" s="27">
        <v>115</v>
      </c>
      <c r="B1482" s="27" t="s">
        <v>1499</v>
      </c>
      <c r="C1482" s="41">
        <v>1550</v>
      </c>
      <c r="D1482" s="41">
        <f t="shared" si="55"/>
        <v>792.50241585413869</v>
      </c>
      <c r="E1482" s="32"/>
      <c r="F1482" s="32"/>
      <c r="G1482" s="32"/>
      <c r="H1482" s="32"/>
    </row>
    <row r="1483" spans="1:8" x14ac:dyDescent="0.15">
      <c r="A1483" s="27">
        <v>116</v>
      </c>
      <c r="B1483" s="27" t="s">
        <v>1240</v>
      </c>
      <c r="C1483" s="41">
        <f t="shared" ref="C1483:C1499" si="56">D1483*1.95583</f>
        <v>361.82855000000001</v>
      </c>
      <c r="D1483" s="32">
        <v>185</v>
      </c>
      <c r="E1483" s="32"/>
      <c r="F1483" s="32"/>
      <c r="G1483" s="32"/>
      <c r="H1483" s="32"/>
    </row>
    <row r="1484" spans="1:8" x14ac:dyDescent="0.15">
      <c r="A1484" s="27">
        <v>118</v>
      </c>
      <c r="B1484" s="27" t="s">
        <v>1365</v>
      </c>
      <c r="C1484" s="41">
        <f t="shared" si="56"/>
        <v>381.38684999999998</v>
      </c>
      <c r="D1484" s="32">
        <v>195</v>
      </c>
      <c r="E1484" s="32"/>
      <c r="F1484" s="32"/>
      <c r="G1484" s="32"/>
      <c r="H1484" s="32"/>
    </row>
    <row r="1485" spans="1:8" x14ac:dyDescent="0.15">
      <c r="A1485" s="27">
        <v>119</v>
      </c>
      <c r="B1485" s="27" t="s">
        <v>1366</v>
      </c>
      <c r="C1485" s="41">
        <f t="shared" si="56"/>
        <v>479.17834999999997</v>
      </c>
      <c r="D1485" s="32">
        <v>245</v>
      </c>
      <c r="E1485" s="32"/>
      <c r="F1485" s="32"/>
      <c r="G1485" s="32"/>
      <c r="H1485" s="32"/>
    </row>
    <row r="1486" spans="1:8" x14ac:dyDescent="0.15">
      <c r="A1486" s="27">
        <v>120</v>
      </c>
      <c r="B1486" s="27" t="s">
        <v>1367</v>
      </c>
      <c r="C1486" s="41">
        <f t="shared" si="56"/>
        <v>664.98220000000003</v>
      </c>
      <c r="D1486" s="32">
        <v>340</v>
      </c>
      <c r="E1486" s="32"/>
      <c r="F1486" s="32"/>
      <c r="G1486" s="32"/>
      <c r="H1486" s="32"/>
    </row>
    <row r="1487" spans="1:8" x14ac:dyDescent="0.15">
      <c r="A1487" s="27">
        <v>121</v>
      </c>
      <c r="B1487" s="27" t="s">
        <v>1364</v>
      </c>
      <c r="C1487" s="41">
        <f t="shared" si="56"/>
        <v>528.07410000000004</v>
      </c>
      <c r="D1487" s="32">
        <v>270</v>
      </c>
      <c r="E1487" s="32"/>
      <c r="F1487" s="32"/>
      <c r="G1487" s="32"/>
      <c r="H1487" s="32"/>
    </row>
    <row r="1488" spans="1:8" x14ac:dyDescent="0.15">
      <c r="A1488" s="27">
        <v>122</v>
      </c>
      <c r="B1488" s="27" t="s">
        <v>1197</v>
      </c>
      <c r="C1488" s="41">
        <f t="shared" si="56"/>
        <v>156.46639999999999</v>
      </c>
      <c r="D1488" s="32">
        <v>80</v>
      </c>
      <c r="E1488" s="32"/>
      <c r="F1488" s="32"/>
      <c r="G1488" s="32"/>
      <c r="H1488" s="32"/>
    </row>
    <row r="1489" spans="1:8" x14ac:dyDescent="0.15">
      <c r="A1489" s="27">
        <v>128</v>
      </c>
      <c r="B1489" s="27" t="s">
        <v>1243</v>
      </c>
      <c r="C1489" s="41">
        <f t="shared" si="56"/>
        <v>352.04939999999999</v>
      </c>
      <c r="D1489" s="32">
        <v>180</v>
      </c>
      <c r="E1489" s="32"/>
      <c r="F1489" s="32"/>
      <c r="G1489" s="32"/>
      <c r="H1489" s="32"/>
    </row>
    <row r="1490" spans="1:8" x14ac:dyDescent="0.15">
      <c r="A1490" s="27">
        <v>134</v>
      </c>
      <c r="B1490" s="27" t="s">
        <v>1247</v>
      </c>
      <c r="C1490" s="41">
        <f t="shared" si="56"/>
        <v>264.03705000000002</v>
      </c>
      <c r="D1490" s="32">
        <v>135</v>
      </c>
      <c r="E1490" s="32"/>
      <c r="F1490" s="32"/>
      <c r="G1490" s="32"/>
      <c r="H1490" s="32"/>
    </row>
    <row r="1491" spans="1:8" x14ac:dyDescent="0.15">
      <c r="A1491" s="27">
        <v>135</v>
      </c>
      <c r="B1491" s="27" t="s">
        <v>1315</v>
      </c>
      <c r="C1491" s="41">
        <f t="shared" si="56"/>
        <v>342.27024999999998</v>
      </c>
      <c r="D1491" s="32">
        <v>175</v>
      </c>
      <c r="E1491" s="32"/>
      <c r="F1491" s="32"/>
      <c r="G1491" s="32"/>
      <c r="H1491" s="32"/>
    </row>
    <row r="1492" spans="1:8" x14ac:dyDescent="0.15">
      <c r="A1492" s="27">
        <v>136</v>
      </c>
      <c r="B1492" s="27" t="s">
        <v>1500</v>
      </c>
      <c r="C1492" s="41">
        <f t="shared" si="56"/>
        <v>97.791499999999999</v>
      </c>
      <c r="D1492" s="32">
        <v>50</v>
      </c>
      <c r="E1492" s="32"/>
      <c r="F1492" s="32"/>
      <c r="G1492" s="32"/>
      <c r="H1492" s="32"/>
    </row>
    <row r="1493" spans="1:8" x14ac:dyDescent="0.15">
      <c r="A1493" s="27">
        <v>137</v>
      </c>
      <c r="B1493" s="27" t="s">
        <v>1501</v>
      </c>
      <c r="C1493" s="41">
        <f t="shared" si="56"/>
        <v>273.81619999999998</v>
      </c>
      <c r="D1493" s="32">
        <v>140</v>
      </c>
      <c r="E1493" s="32"/>
      <c r="F1493" s="32"/>
      <c r="G1493" s="32"/>
      <c r="H1493" s="32"/>
    </row>
    <row r="1494" spans="1:8" x14ac:dyDescent="0.15">
      <c r="A1494" s="27">
        <v>138</v>
      </c>
      <c r="B1494" s="27" t="s">
        <v>1502</v>
      </c>
      <c r="C1494" s="41">
        <f t="shared" si="56"/>
        <v>508.51580000000001</v>
      </c>
      <c r="D1494" s="32">
        <v>260</v>
      </c>
      <c r="E1494" s="32"/>
      <c r="F1494" s="32"/>
      <c r="G1494" s="32"/>
      <c r="H1494" s="32"/>
    </row>
    <row r="1495" spans="1:8" x14ac:dyDescent="0.15">
      <c r="A1495" s="27">
        <v>139</v>
      </c>
      <c r="B1495" s="27" t="s">
        <v>1503</v>
      </c>
      <c r="C1495" s="41">
        <f t="shared" si="56"/>
        <v>664.98220000000003</v>
      </c>
      <c r="D1495" s="32">
        <v>340</v>
      </c>
      <c r="E1495" s="32"/>
      <c r="F1495" s="32"/>
      <c r="G1495" s="32"/>
      <c r="H1495" s="32"/>
    </row>
    <row r="1496" spans="1:8" x14ac:dyDescent="0.15">
      <c r="A1496" s="27">
        <v>140</v>
      </c>
      <c r="B1496" s="27" t="s">
        <v>1504</v>
      </c>
      <c r="C1496" s="41">
        <f t="shared" si="56"/>
        <v>469.39920000000001</v>
      </c>
      <c r="D1496" s="32">
        <v>240</v>
      </c>
      <c r="E1496" s="32"/>
      <c r="F1496" s="32"/>
      <c r="G1496" s="32"/>
      <c r="H1496" s="32"/>
    </row>
    <row r="1497" spans="1:8" x14ac:dyDescent="0.15">
      <c r="A1497" s="27">
        <v>143</v>
      </c>
      <c r="B1497" s="27" t="s">
        <v>1505</v>
      </c>
      <c r="C1497" s="41">
        <f t="shared" si="56"/>
        <v>1398.4184499999999</v>
      </c>
      <c r="D1497" s="32">
        <v>715</v>
      </c>
      <c r="E1497" s="32"/>
      <c r="F1497" s="32"/>
      <c r="G1497" s="32"/>
      <c r="H1497" s="32"/>
    </row>
    <row r="1498" spans="1:8" x14ac:dyDescent="0.15">
      <c r="A1498" s="27">
        <v>144</v>
      </c>
      <c r="B1498" s="27" t="s">
        <v>1506</v>
      </c>
      <c r="C1498" s="41">
        <f t="shared" si="56"/>
        <v>1603.7806</v>
      </c>
      <c r="D1498" s="32">
        <v>820</v>
      </c>
      <c r="E1498" s="32"/>
      <c r="F1498" s="32"/>
      <c r="G1498" s="32"/>
      <c r="H1498" s="32"/>
    </row>
    <row r="1499" spans="1:8" x14ac:dyDescent="0.15">
      <c r="A1499" s="27">
        <v>145</v>
      </c>
      <c r="B1499" s="27" t="s">
        <v>1507</v>
      </c>
      <c r="C1499" s="41">
        <f t="shared" si="56"/>
        <v>1545.1057000000001</v>
      </c>
      <c r="D1499" s="32">
        <v>790</v>
      </c>
      <c r="E1499" s="32"/>
      <c r="F1499" s="32"/>
      <c r="G1499" s="32"/>
      <c r="H1499" s="32"/>
    </row>
  </sheetData>
  <mergeCells count="40">
    <mergeCell ref="A1:F1"/>
    <mergeCell ref="A2:F2"/>
    <mergeCell ref="A3:F3"/>
    <mergeCell ref="A5:F5"/>
    <mergeCell ref="A585:B585"/>
    <mergeCell ref="A612:B612"/>
    <mergeCell ref="A622:B622"/>
    <mergeCell ref="A632:B632"/>
    <mergeCell ref="A692:B692"/>
    <mergeCell ref="A694:B694"/>
    <mergeCell ref="A696:B696"/>
    <mergeCell ref="A709:B709"/>
    <mergeCell ref="A762:B762"/>
    <mergeCell ref="A770:B770"/>
    <mergeCell ref="A856:B856"/>
    <mergeCell ref="A858:B858"/>
    <mergeCell ref="A860:B860"/>
    <mergeCell ref="A864:B864"/>
    <mergeCell ref="A866:B866"/>
    <mergeCell ref="A876:B876"/>
    <mergeCell ref="A1439:B1439"/>
    <mergeCell ref="A1441:B1441"/>
    <mergeCell ref="A1445:B1445"/>
    <mergeCell ref="A1447:B1447"/>
    <mergeCell ref="A1449:B1449"/>
    <mergeCell ref="A10:B10"/>
    <mergeCell ref="A42:B42"/>
    <mergeCell ref="A69:B69"/>
    <mergeCell ref="A116:B116"/>
    <mergeCell ref="A194:B194"/>
    <mergeCell ref="A320:B320"/>
    <mergeCell ref="A469:B469"/>
    <mergeCell ref="A482:B482"/>
    <mergeCell ref="A505:B505"/>
    <mergeCell ref="A510:B510"/>
    <mergeCell ref="A532:B532"/>
    <mergeCell ref="A540:B540"/>
    <mergeCell ref="A549:B549"/>
    <mergeCell ref="A557:B557"/>
    <mergeCell ref="A582:B582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Вера Николова</cp:lastModifiedBy>
  <cp:lastPrinted>2022-02-15T10:29:35Z</cp:lastPrinted>
  <dcterms:created xsi:type="dcterms:W3CDTF">2019-05-29T08:54:45Z</dcterms:created>
  <dcterms:modified xsi:type="dcterms:W3CDTF">2025-09-02T07:35:13Z</dcterms:modified>
</cp:coreProperties>
</file>