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580\Downloads\"/>
    </mc:Choice>
  </mc:AlternateContent>
  <xr:revisionPtr revIDLastSave="0" documentId="13_ncr:1_{41297392-AE36-43A9-BB6A-79AD280BD7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definedNames>
    <definedName name="_xlnm._FilterDatabase" localSheetId="1" hidden="1">HospitalPriceList!$A$10:$D$37</definedName>
    <definedName name="_xlnm.Print_Titles" localSheetId="1">HospitalPriceList!$8:$9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15" i="2"/>
  <c r="D16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12" i="2"/>
  <c r="B6" i="2"/>
</calcChain>
</file>

<file path=xl/sharedStrings.xml><?xml version="1.0" encoding="utf-8"?>
<sst xmlns="http://schemas.openxmlformats.org/spreadsheetml/2006/main" count="71" uniqueCount="64">
  <si>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</si>
  <si>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</si>
  <si>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</si>
  <si>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</si>
  <si>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</si>
  <si>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</si>
  <si>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</si>
  <si>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</si>
  <si>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</si>
  <si>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</si>
  <si>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</si>
  <si>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</si>
  <si>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</si>
  <si>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</si>
  <si>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</si>
  <si>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</si>
  <si>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Код от информационната систама на ЛЗ</t>
  </si>
  <si>
    <t>Първичен консултативен преглед от:</t>
  </si>
  <si>
    <t>- хабилитирано лице</t>
  </si>
  <si>
    <t>- лекар</t>
  </si>
  <si>
    <t>Вторичен консултативен преглед от:</t>
  </si>
  <si>
    <t>ПРЕГЛЕДИ И КОНСУЛТАЦИИ</t>
  </si>
  <si>
    <t xml:space="preserve">ІІ. </t>
  </si>
  <si>
    <t>АПАРАТНИ И ИНСТРУМЕНТАЛНИ ИЗСЛЕДВАНИЯ</t>
  </si>
  <si>
    <t xml:space="preserve">І. </t>
  </si>
  <si>
    <t>16</t>
  </si>
  <si>
    <t>17</t>
  </si>
  <si>
    <t>3</t>
  </si>
  <si>
    <t>2</t>
  </si>
  <si>
    <t>Цени в лева</t>
  </si>
  <si>
    <t>Цени в евро</t>
  </si>
  <si>
    <t>МЕДИЦИНСКИ ЦЕНТЪР ВЕРЕЯ ЕООД</t>
  </si>
  <si>
    <t>проф.д-р ДИМИТЪР НИКОЛОВ ДЖЕЛЕБОВ</t>
  </si>
  <si>
    <t>СТАРА ЗАГОРА</t>
  </si>
  <si>
    <t>бул.Митрополит Методий Кусев</t>
  </si>
  <si>
    <t>ВЛАДИМИР АЛЕКСАНДРОВ КРЪСТЕВ</t>
  </si>
  <si>
    <t>vereya.mc@gmail.com</t>
  </si>
  <si>
    <t>042 937300</t>
  </si>
  <si>
    <t>www.luxorclinic.com</t>
  </si>
  <si>
    <t>Регистратури и чакални на MЦ Верея и Очен център Верея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</si>
  <si>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</si>
  <si>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Реквизитите са както следва в зависимост от документа - фискален бон или фактура:  Доставчик - данни, получател - данни,  № на документа, дата, място на издаване на документа, вид на услугата, начин на плащане и други.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</si>
  <si>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</si>
  <si>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 </t>
  </si>
  <si>
    <t xml:space="preserve">       Утвърден ценоразпис на предоставяни платени медицински услуги, считано от 01.09.2025 година</t>
  </si>
  <si>
    <t xml:space="preserve">                                          МЕДИЦИНСКИ ЦЕНТЪР ВЕРЕЯ ЕООД</t>
  </si>
  <si>
    <t>Промиване на слъзен канал</t>
  </si>
  <si>
    <t>Периметрия</t>
  </si>
  <si>
    <t xml:space="preserve">Пахиметрия  </t>
  </si>
  <si>
    <t xml:space="preserve">ФА - флуоресцеинова ангиография                                   </t>
  </si>
  <si>
    <t xml:space="preserve">Yag лазер- капсулотомия на вторичнa катаракта   </t>
  </si>
  <si>
    <t>Alc - аргон-лазерна коагулация на ретината</t>
  </si>
  <si>
    <t xml:space="preserve">ОСТ – скенер на ретината и зрителния нерв           </t>
  </si>
  <si>
    <t xml:space="preserve">ОСТ Heidelberg                                                                                </t>
  </si>
  <si>
    <t xml:space="preserve">SLT – селективна лазерна трабекулопластика       </t>
  </si>
  <si>
    <t xml:space="preserve">MLT – микропулсна лазерна терапия                              </t>
  </si>
  <si>
    <t xml:space="preserve">Корнеална аберометрия                                                         </t>
  </si>
  <si>
    <t xml:space="preserve">Корнеална топография                                                              </t>
  </si>
  <si>
    <t xml:space="preserve">Ангио-ОСТ на ретина и зрителен нерв                       </t>
  </si>
  <si>
    <t xml:space="preserve">Оптична калкулация на вътрешноочна леща        </t>
  </si>
  <si>
    <t xml:space="preserve">IPL процедура за сухо око                                                        </t>
  </si>
  <si>
    <t xml:space="preserve">Измерване на очно налягане                                                  </t>
  </si>
  <si>
    <t>Издаване на медицинско свидетелство</t>
  </si>
  <si>
    <t>ул.Кенали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</si>
</sst>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лв.-402]_-;\-* #,##0.00\ [$лв.-402]_-;_-* &quot;-&quot;??\ [$лв.-402]_-;_-@_-"/>
    <numFmt numFmtId="165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/>
    <xf numFmtId="49" fontId="8" fillId="0" borderId="13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vertical="center" wrapText="1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4" fontId="10" fillId="0" borderId="13" xfId="0" applyNumberFormat="1" applyFont="1" applyBorder="1" applyAlignment="1">
      <alignment horizontal="right" vertical="center"/>
    </xf>
    <xf numFmtId="2" fontId="10" fillId="0" borderId="13" xfId="0" applyNumberFormat="1" applyFont="1" applyBorder="1" applyAlignment="1">
      <alignment horizontal="right" vertical="center"/>
    </xf>
    <xf numFmtId="2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 wrapText="1"/>
    </xf>
    <xf numFmtId="165" fontId="10" fillId="0" borderId="13" xfId="0" applyNumberFormat="1" applyFont="1" applyBorder="1" applyAlignment="1">
      <alignment horizontal="right" vertical="center"/>
    </xf>
    <xf numFmtId="14" fontId="3" fillId="0" borderId="0" xfId="0" applyNumberFormat="1" applyFont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6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" fillId="0" borderId="13" xfId="0" applyFont="1" applyBorder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6" fillId="0" borderId="2" xfId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uxorclinic.com/" TargetMode="External"/><Relationship Id="rId1" Type="http://schemas.openxmlformats.org/officeDocument/2006/relationships/hyperlink" Target="mailto:vereya.mc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zoomScaleNormal="100" zoomScaleSheetLayoutView="80" workbookViewId="0">
      <selection activeCell="A10" sqref="A10:F10"/>
    </sheetView>
  </sheetViews>
  <sheetFormatPr defaultColWidth="9.109375" defaultRowHeight="19.5" customHeight="1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6" ht="15.6" x14ac:dyDescent="0.3">
      <c r="A1" s="60" t="s">
        <v>31</v>
      </c>
      <c r="B1" s="46"/>
      <c r="C1" s="46"/>
      <c r="D1" s="46"/>
      <c r="E1" s="46"/>
      <c r="F1" s="47"/>
    </row>
    <row r="2" spans="1:6" ht="15.6" x14ac:dyDescent="0.3">
      <c r="A2" s="57" t="s">
        <v>1</v>
      </c>
      <c r="B2" s="58"/>
      <c r="C2" s="58"/>
      <c r="D2" s="58"/>
      <c r="E2" s="58"/>
      <c r="F2" s="59"/>
    </row>
    <row r="3" spans="1:6" ht="15.6" x14ac:dyDescent="0.3">
      <c r="A3" s="26" t="s">
        <v>4</v>
      </c>
      <c r="B3" s="27">
        <v>203738793</v>
      </c>
      <c r="C3" s="28" t="s">
        <v>5</v>
      </c>
      <c r="D3" s="27">
        <v>2431131051</v>
      </c>
      <c r="E3" s="28" t="s">
        <v>6</v>
      </c>
      <c r="F3" s="29">
        <v>6000</v>
      </c>
    </row>
    <row r="4" spans="1:6" ht="15.6" x14ac:dyDescent="0.3">
      <c r="A4" s="61" t="s">
        <v>32</v>
      </c>
      <c r="B4" s="62"/>
      <c r="C4" s="62"/>
      <c r="D4" s="62"/>
      <c r="E4" s="62"/>
      <c r="F4" s="63"/>
    </row>
    <row r="5" spans="1:6" ht="15.6" x14ac:dyDescent="0.3">
      <c r="A5" s="57" t="s">
        <v>0</v>
      </c>
      <c r="B5" s="58"/>
      <c r="C5" s="58"/>
      <c r="D5" s="58"/>
      <c r="E5" s="58"/>
      <c r="F5" s="59"/>
    </row>
    <row r="6" spans="1:6" ht="15.6" x14ac:dyDescent="0.3">
      <c r="A6" s="26" t="s">
        <v>7</v>
      </c>
      <c r="B6" s="27" t="s">
        <v>33</v>
      </c>
      <c r="C6" s="28" t="s">
        <v>8</v>
      </c>
      <c r="D6" s="27" t="s">
        <v>33</v>
      </c>
      <c r="E6" s="28" t="s">
        <v>9</v>
      </c>
      <c r="F6" s="29" t="s">
        <v>33</v>
      </c>
    </row>
    <row r="7" spans="1:6" ht="15.6" x14ac:dyDescent="0.3">
      <c r="A7" s="57" t="s">
        <v>11</v>
      </c>
      <c r="B7" s="58"/>
      <c r="C7" s="58"/>
      <c r="D7" s="58"/>
      <c r="E7" s="58"/>
      <c r="F7" s="59"/>
    </row>
    <row r="8" spans="1:6" ht="15.6" x14ac:dyDescent="0.3">
      <c r="A8" s="26" t="s">
        <v>10</v>
      </c>
      <c r="B8" s="27" t="s">
        <v>34</v>
      </c>
      <c r="C8" s="28" t="s">
        <v>13</v>
      </c>
      <c r="D8" s="27">
        <v>9</v>
      </c>
      <c r="E8" s="28" t="s">
        <v>63</v>
      </c>
      <c r="F8" s="29"/>
    </row>
    <row r="9" spans="1:6" ht="15.6" x14ac:dyDescent="0.3">
      <c r="A9" s="64" t="s">
        <v>11</v>
      </c>
      <c r="B9" s="65"/>
      <c r="C9" s="65"/>
      <c r="D9" s="65"/>
      <c r="E9" s="65"/>
      <c r="F9" s="66"/>
    </row>
    <row r="10" spans="1:6" ht="15.6" x14ac:dyDescent="0.3">
      <c r="A10" s="61" t="s">
        <v>35</v>
      </c>
      <c r="B10" s="62"/>
      <c r="C10" s="62"/>
      <c r="D10" s="62"/>
      <c r="E10" s="62"/>
      <c r="F10" s="63"/>
    </row>
    <row r="11" spans="1:6" ht="15.6" x14ac:dyDescent="0.3">
      <c r="A11" s="57" t="s">
        <v>12</v>
      </c>
      <c r="B11" s="58"/>
      <c r="C11" s="58"/>
      <c r="D11" s="58"/>
      <c r="E11" s="58"/>
      <c r="F11" s="59"/>
    </row>
    <row r="12" spans="1:6" ht="16.2" thickBot="1" x14ac:dyDescent="0.35">
      <c r="A12" s="30" t="s">
        <v>2</v>
      </c>
      <c r="B12" s="31" t="s">
        <v>36</v>
      </c>
      <c r="C12" s="32" t="s">
        <v>3</v>
      </c>
      <c r="D12" s="33">
        <v>887705758</v>
      </c>
      <c r="E12" s="34" t="s">
        <v>37</v>
      </c>
      <c r="F12" s="35"/>
    </row>
    <row r="13" spans="1:6" ht="19.5" customHeight="1" thickBot="1" x14ac:dyDescent="0.35">
      <c r="A13" s="36"/>
      <c r="B13" s="37"/>
      <c r="C13" s="37"/>
      <c r="D13" s="37"/>
      <c r="E13" s="37"/>
      <c r="F13" s="37"/>
    </row>
    <row r="14" spans="1:6" ht="19.5" customHeight="1" x14ac:dyDescent="0.3">
      <c r="A14" s="45" t="s">
        <v>38</v>
      </c>
      <c r="B14" s="46"/>
      <c r="C14" s="46"/>
      <c r="D14" s="46"/>
      <c r="E14" s="46"/>
      <c r="F14" s="47"/>
    </row>
    <row r="15" spans="1:6" ht="23.25" customHeight="1" x14ac:dyDescent="0.3">
      <c r="A15" s="48" t="s">
        <v>15</v>
      </c>
      <c r="B15" s="49"/>
      <c r="C15" s="49"/>
      <c r="D15" s="49"/>
      <c r="E15" s="49"/>
      <c r="F15" s="50"/>
    </row>
    <row r="16" spans="1:6" ht="15.6" x14ac:dyDescent="0.3">
      <c r="A16" s="51" t="s">
        <v>39</v>
      </c>
      <c r="B16" s="52"/>
      <c r="C16" s="52"/>
      <c r="D16" s="52"/>
      <c r="E16" s="52"/>
      <c r="F16" s="53"/>
    </row>
    <row r="17" spans="1:6" ht="42.75" customHeight="1" x14ac:dyDescent="0.3">
      <c r="A17" s="54" t="s">
        <v>40</v>
      </c>
      <c r="B17" s="55"/>
      <c r="C17" s="55"/>
      <c r="D17" s="55"/>
      <c r="E17" s="55"/>
      <c r="F17" s="56"/>
    </row>
    <row r="18" spans="1:6" ht="59.25" customHeight="1" x14ac:dyDescent="0.3">
      <c r="A18" s="42" t="s">
        <v>41</v>
      </c>
      <c r="B18" s="43"/>
      <c r="C18" s="43"/>
      <c r="D18" s="43"/>
      <c r="E18" s="43"/>
      <c r="F18" s="44"/>
    </row>
    <row r="19" spans="1:6" ht="42.75" customHeight="1" x14ac:dyDescent="0.3">
      <c r="A19" s="39" t="s">
        <v>42</v>
      </c>
      <c r="B19" s="40"/>
      <c r="C19" s="40"/>
      <c r="D19" s="40"/>
      <c r="E19" s="40"/>
      <c r="F19" s="4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7704CC4F-78BD-490C-A7BF-87C653AB9B27}"/>
    <hyperlink ref="A14" r:id="rId2" xr:uid="{E2E0C749-9B24-47DD-A539-E73E6DC04BD8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7"/>
  <sheetViews>
    <sheetView zoomScale="98" zoomScaleNormal="98" workbookViewId="0">
      <selection activeCell="C40" sqref="C40"/>
    </sheetView>
  </sheetViews>
  <sheetFormatPr defaultColWidth="9.109375" defaultRowHeight="15.6" x14ac:dyDescent="0.3"/>
  <cols>
    <col min="1" max="1" width="12.88671875" style="10" customWidth="1"/>
    <col min="2" max="2" width="72.109375" style="10" customWidth="1"/>
    <col min="3" max="3" width="20.5546875" style="21" customWidth="1"/>
    <col min="4" max="4" width="21.109375" style="22" customWidth="1"/>
    <col min="5" max="16384" width="9.109375" style="10"/>
  </cols>
  <sheetData>
    <row r="1" spans="1:13" ht="33" customHeight="1" x14ac:dyDescent="0.3">
      <c r="A1" s="68" t="s">
        <v>44</v>
      </c>
      <c r="B1" s="68"/>
      <c r="C1" s="68"/>
      <c r="D1" s="68"/>
      <c r="E1" s="68"/>
      <c r="F1" s="68"/>
    </row>
    <row r="3" spans="1:13" ht="18" x14ac:dyDescent="0.3">
      <c r="B3" s="69" t="s">
        <v>45</v>
      </c>
      <c r="C3" s="69"/>
      <c r="D3" s="69"/>
      <c r="E3" s="69"/>
      <c r="F3" s="69"/>
      <c r="G3" s="69"/>
    </row>
    <row r="5" spans="1:13" s="5" customFormat="1" x14ac:dyDescent="0.25">
      <c r="A5" s="67" t="s">
        <v>1</v>
      </c>
      <c r="B5" s="67"/>
      <c r="C5" s="67"/>
      <c r="D5" s="67"/>
      <c r="E5" s="67"/>
      <c r="F5" s="67"/>
    </row>
    <row r="6" spans="1:13" x14ac:dyDescent="0.3">
      <c r="A6" s="3" t="s">
        <v>4</v>
      </c>
      <c r="B6" s="4">
        <f>InfoHospital!B3</f>
        <v>203738793</v>
      </c>
      <c r="C6" s="17"/>
    </row>
    <row r="7" spans="1:13" x14ac:dyDescent="0.3">
      <c r="A7" s="2"/>
      <c r="B7" s="2" t="s">
        <v>43</v>
      </c>
      <c r="C7" s="25"/>
    </row>
    <row r="8" spans="1:13" s="11" customFormat="1" ht="24.75" customHeight="1" x14ac:dyDescent="0.3">
      <c r="A8" s="70" t="s">
        <v>16</v>
      </c>
      <c r="B8" s="71" t="s">
        <v>14</v>
      </c>
      <c r="C8" s="71" t="s">
        <v>29</v>
      </c>
      <c r="D8" s="71" t="s">
        <v>30</v>
      </c>
    </row>
    <row r="9" spans="1:13" s="12" customFormat="1" ht="44.25" customHeight="1" x14ac:dyDescent="0.3">
      <c r="A9" s="70"/>
      <c r="B9" s="71"/>
      <c r="C9" s="71"/>
      <c r="D9" s="71"/>
    </row>
    <row r="10" spans="1:13" x14ac:dyDescent="0.3">
      <c r="A10" s="6" t="s">
        <v>24</v>
      </c>
      <c r="B10" s="6" t="s">
        <v>21</v>
      </c>
      <c r="C10" s="20"/>
      <c r="D10" s="19"/>
    </row>
    <row r="11" spans="1:13" s="13" customFormat="1" x14ac:dyDescent="0.3">
      <c r="A11" s="7">
        <v>1</v>
      </c>
      <c r="B11" s="8" t="s">
        <v>17</v>
      </c>
      <c r="C11" s="18"/>
      <c r="D11" s="19"/>
      <c r="J11" s="2"/>
    </row>
    <row r="12" spans="1:13" s="13" customFormat="1" x14ac:dyDescent="0.3">
      <c r="A12" s="14"/>
      <c r="B12" s="8" t="s">
        <v>18</v>
      </c>
      <c r="C12" s="23">
        <v>100</v>
      </c>
      <c r="D12" s="24">
        <f>ROUND(C12/1.95583,2)</f>
        <v>51.13</v>
      </c>
    </row>
    <row r="13" spans="1:13" s="13" customFormat="1" x14ac:dyDescent="0.3">
      <c r="A13" s="14"/>
      <c r="B13" s="8" t="s">
        <v>19</v>
      </c>
      <c r="C13" s="23">
        <v>70</v>
      </c>
      <c r="D13" s="24">
        <f t="shared" ref="D13:D35" si="0">ROUND(C13/1.95583,2)</f>
        <v>35.79</v>
      </c>
      <c r="M13" s="2"/>
    </row>
    <row r="14" spans="1:13" s="13" customFormat="1" x14ac:dyDescent="0.3">
      <c r="A14" s="7">
        <v>2</v>
      </c>
      <c r="B14" s="8" t="s">
        <v>20</v>
      </c>
      <c r="C14" s="23"/>
      <c r="D14" s="24"/>
    </row>
    <row r="15" spans="1:13" s="13" customFormat="1" x14ac:dyDescent="0.3">
      <c r="A15" s="14"/>
      <c r="B15" s="8" t="s">
        <v>18</v>
      </c>
      <c r="C15" s="23">
        <v>50</v>
      </c>
      <c r="D15" s="24">
        <f t="shared" si="0"/>
        <v>25.56</v>
      </c>
    </row>
    <row r="16" spans="1:13" s="13" customFormat="1" x14ac:dyDescent="0.3">
      <c r="A16" s="14"/>
      <c r="B16" s="8" t="s">
        <v>19</v>
      </c>
      <c r="C16" s="23">
        <v>35</v>
      </c>
      <c r="D16" s="24">
        <f t="shared" si="0"/>
        <v>17.899999999999999</v>
      </c>
    </row>
    <row r="17" spans="1:4" x14ac:dyDescent="0.3">
      <c r="A17" s="15"/>
      <c r="B17" s="16"/>
      <c r="C17" s="23"/>
      <c r="D17" s="24"/>
    </row>
    <row r="18" spans="1:4" ht="15.75" customHeight="1" x14ac:dyDescent="0.3">
      <c r="A18" s="6" t="s">
        <v>22</v>
      </c>
      <c r="B18" s="6" t="s">
        <v>23</v>
      </c>
      <c r="C18" s="23"/>
      <c r="D18" s="24"/>
    </row>
    <row r="19" spans="1:4" x14ac:dyDescent="0.3">
      <c r="A19" s="7">
        <v>1</v>
      </c>
      <c r="B19" s="8" t="s">
        <v>46</v>
      </c>
      <c r="C19" s="23">
        <v>50</v>
      </c>
      <c r="D19" s="24">
        <f t="shared" si="0"/>
        <v>25.56</v>
      </c>
    </row>
    <row r="20" spans="1:4" x14ac:dyDescent="0.3">
      <c r="A20" s="7" t="s">
        <v>28</v>
      </c>
      <c r="B20" s="8" t="s">
        <v>47</v>
      </c>
      <c r="C20" s="23">
        <v>60</v>
      </c>
      <c r="D20" s="24">
        <f t="shared" si="0"/>
        <v>30.68</v>
      </c>
    </row>
    <row r="21" spans="1:4" x14ac:dyDescent="0.3">
      <c r="A21" s="7" t="s">
        <v>27</v>
      </c>
      <c r="B21" s="38" t="s">
        <v>48</v>
      </c>
      <c r="C21" s="23">
        <v>50</v>
      </c>
      <c r="D21" s="24">
        <f t="shared" si="0"/>
        <v>25.56</v>
      </c>
    </row>
    <row r="22" spans="1:4" x14ac:dyDescent="0.3">
      <c r="A22" s="7">
        <v>4</v>
      </c>
      <c r="B22" s="38" t="s">
        <v>49</v>
      </c>
      <c r="C22" s="23">
        <v>80</v>
      </c>
      <c r="D22" s="24">
        <f t="shared" si="0"/>
        <v>40.9</v>
      </c>
    </row>
    <row r="23" spans="1:4" x14ac:dyDescent="0.3">
      <c r="A23" s="7">
        <v>5</v>
      </c>
      <c r="B23" s="38" t="s">
        <v>50</v>
      </c>
      <c r="C23" s="23">
        <v>200</v>
      </c>
      <c r="D23" s="24">
        <f t="shared" si="0"/>
        <v>102.26</v>
      </c>
    </row>
    <row r="24" spans="1:4" x14ac:dyDescent="0.3">
      <c r="A24" s="7">
        <v>6</v>
      </c>
      <c r="B24" s="38" t="s">
        <v>51</v>
      </c>
      <c r="C24" s="23">
        <v>90</v>
      </c>
      <c r="D24" s="24">
        <f t="shared" si="0"/>
        <v>46.02</v>
      </c>
    </row>
    <row r="25" spans="1:4" x14ac:dyDescent="0.3">
      <c r="A25" s="7">
        <v>7</v>
      </c>
      <c r="B25" s="38" t="s">
        <v>52</v>
      </c>
      <c r="C25" s="23">
        <v>80</v>
      </c>
      <c r="D25" s="24">
        <f t="shared" si="0"/>
        <v>40.9</v>
      </c>
    </row>
    <row r="26" spans="1:4" x14ac:dyDescent="0.3">
      <c r="A26" s="7">
        <v>8</v>
      </c>
      <c r="B26" s="38" t="s">
        <v>53</v>
      </c>
      <c r="C26" s="23">
        <v>100</v>
      </c>
      <c r="D26" s="24">
        <f t="shared" si="0"/>
        <v>51.13</v>
      </c>
    </row>
    <row r="27" spans="1:4" x14ac:dyDescent="0.3">
      <c r="A27" s="7">
        <v>9</v>
      </c>
      <c r="B27" s="38" t="s">
        <v>54</v>
      </c>
      <c r="C27" s="23">
        <v>200</v>
      </c>
      <c r="D27" s="24">
        <f t="shared" si="0"/>
        <v>102.26</v>
      </c>
    </row>
    <row r="28" spans="1:4" x14ac:dyDescent="0.3">
      <c r="A28" s="7">
        <v>10</v>
      </c>
      <c r="B28" s="38" t="s">
        <v>55</v>
      </c>
      <c r="C28" s="23">
        <v>200</v>
      </c>
      <c r="D28" s="24">
        <f t="shared" si="0"/>
        <v>102.26</v>
      </c>
    </row>
    <row r="29" spans="1:4" x14ac:dyDescent="0.3">
      <c r="A29" s="7">
        <v>11</v>
      </c>
      <c r="B29" s="38" t="s">
        <v>56</v>
      </c>
      <c r="C29" s="23">
        <v>100</v>
      </c>
      <c r="D29" s="24">
        <f t="shared" si="0"/>
        <v>51.13</v>
      </c>
    </row>
    <row r="30" spans="1:4" x14ac:dyDescent="0.3">
      <c r="A30" s="7">
        <v>12</v>
      </c>
      <c r="B30" s="38" t="s">
        <v>57</v>
      </c>
      <c r="C30" s="23">
        <v>80</v>
      </c>
      <c r="D30" s="24">
        <f t="shared" si="0"/>
        <v>40.9</v>
      </c>
    </row>
    <row r="31" spans="1:4" x14ac:dyDescent="0.3">
      <c r="A31" s="7">
        <v>13</v>
      </c>
      <c r="B31" s="38" t="s">
        <v>58</v>
      </c>
      <c r="C31" s="23">
        <v>100</v>
      </c>
      <c r="D31" s="24">
        <f t="shared" si="0"/>
        <v>51.13</v>
      </c>
    </row>
    <row r="32" spans="1:4" x14ac:dyDescent="0.3">
      <c r="A32" s="7">
        <v>14</v>
      </c>
      <c r="B32" s="38" t="s">
        <v>59</v>
      </c>
      <c r="C32" s="23">
        <v>100</v>
      </c>
      <c r="D32" s="24">
        <f t="shared" si="0"/>
        <v>51.13</v>
      </c>
    </row>
    <row r="33" spans="1:4" x14ac:dyDescent="0.3">
      <c r="A33" s="7">
        <v>15</v>
      </c>
      <c r="B33" s="38" t="s">
        <v>60</v>
      </c>
      <c r="C33" s="23">
        <v>150</v>
      </c>
      <c r="D33" s="24">
        <f t="shared" si="0"/>
        <v>76.69</v>
      </c>
    </row>
    <row r="34" spans="1:4" x14ac:dyDescent="0.3">
      <c r="A34" s="7" t="s">
        <v>25</v>
      </c>
      <c r="B34" s="38" t="s">
        <v>61</v>
      </c>
      <c r="C34" s="23">
        <v>10</v>
      </c>
      <c r="D34" s="24">
        <f t="shared" si="0"/>
        <v>5.1100000000000003</v>
      </c>
    </row>
    <row r="35" spans="1:4" x14ac:dyDescent="0.3">
      <c r="A35" s="7" t="s">
        <v>26</v>
      </c>
      <c r="B35" s="8" t="s">
        <v>62</v>
      </c>
      <c r="C35" s="23">
        <v>20</v>
      </c>
      <c r="D35" s="24">
        <f t="shared" si="0"/>
        <v>10.23</v>
      </c>
    </row>
    <row r="36" spans="1:4" x14ac:dyDescent="0.3">
      <c r="A36" s="7"/>
      <c r="B36" s="8"/>
      <c r="C36" s="23"/>
      <c r="D36" s="24"/>
    </row>
    <row r="37" spans="1:4" x14ac:dyDescent="0.3">
      <c r="A37" s="9"/>
      <c r="B37" s="9"/>
      <c r="C37" s="23"/>
      <c r="D37" s="24"/>
    </row>
  </sheetData>
  <mergeCells count="7">
    <mergeCell ref="A5:F5"/>
    <mergeCell ref="A1:F1"/>
    <mergeCell ref="B3:G3"/>
    <mergeCell ref="A8:A9"/>
    <mergeCell ref="B8:B9"/>
    <mergeCell ref="D8:D9"/>
    <mergeCell ref="C8:C9"/>
  </mergeCells>
  <phoneticPr fontId="7" type="noConversion"/>
  <pageMargins left="0.59055118110236227" right="0.39370078740157483" top="0.39370078740157483" bottom="0.39370078740157483" header="0" footer="0"/>
  <pageSetup paperSize="9" scale="6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Vladimir Krastev</cp:lastModifiedBy>
  <cp:lastPrinted>2025-08-07T13:27:29Z</cp:lastPrinted>
  <dcterms:created xsi:type="dcterms:W3CDTF">2019-05-29T08:54:45Z</dcterms:created>
  <dcterms:modified xsi:type="dcterms:W3CDTF">2025-09-11T06:19:43Z</dcterms:modified>
</cp:coreProperties>
</file>