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170AC99-D655-4B04-A29F-C290D651432A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7" i="2" l="1"/>
  <c r="G202" i="2"/>
  <c r="G201" i="2"/>
  <c r="G200" i="2"/>
  <c r="G236" i="2"/>
  <c r="G235" i="2"/>
  <c r="G234" i="2"/>
  <c r="G233" i="2"/>
  <c r="G232" i="2"/>
  <c r="G231" i="2"/>
  <c r="G230" i="2"/>
  <c r="G205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4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6" i="2"/>
  <c r="G135" i="2"/>
  <c r="G134" i="2"/>
  <c r="G133" i="2"/>
  <c r="G131" i="2"/>
  <c r="G130" i="2"/>
  <c r="G129" i="2"/>
  <c r="G128" i="2"/>
  <c r="G127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1" i="2"/>
  <c r="G99" i="2"/>
  <c r="G98" i="2"/>
  <c r="G97" i="2"/>
  <c r="G96" i="2"/>
  <c r="G95" i="2"/>
  <c r="G94" i="2"/>
  <c r="G92" i="2"/>
  <c r="G91" i="2"/>
  <c r="G90" i="2"/>
  <c r="G89" i="2"/>
  <c r="G87" i="2"/>
  <c r="G85" i="2"/>
  <c r="G84" i="2"/>
  <c r="G83" i="2"/>
  <c r="G82" i="2"/>
  <c r="G81" i="2"/>
  <c r="G80" i="2"/>
  <c r="G78" i="2"/>
  <c r="G77" i="2"/>
  <c r="G76" i="2"/>
  <c r="G75" i="2"/>
  <c r="G73" i="2"/>
  <c r="G71" i="2"/>
  <c r="G70" i="2"/>
  <c r="G69" i="2"/>
  <c r="G68" i="2"/>
  <c r="G67" i="2"/>
  <c r="G66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39" i="2"/>
  <c r="G38" i="2"/>
  <c r="G37" i="2"/>
  <c r="G36" i="2"/>
  <c r="G35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<sst xmlns="http://schemas.openxmlformats.org/spreadsheetml/2006/main" count="484" uniqueCount="475">
  <si>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</si>
  <si>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</si>
  <si>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</si>
  <si>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</si>
  <si>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</si>
  <si>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</si>
  <si>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</si>
  <si>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</si>
  <si>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</si>
  <si>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</si>
  <si>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</si>
  <si>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</si>
  <si>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</si>
  <si>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</si>
  <si>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</si>
  <si>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</si>
  <si>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</si>
  <si>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</si>
  <si>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</si>
  <si>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</si>
  <si>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</si>
  <si>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</si>
  <si>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Мерна единица
(ден, брой и др.) </t>
  </si>
  <si>
    <t>ДКЦ 1 ВЕЛИНГРАД ЕООД</t>
  </si>
  <si>
    <t>ПАЗАРДЖИК</t>
  </si>
  <si>
    <t>ВЕЛИНГРАД</t>
  </si>
  <si>
    <t>бул.</t>
  </si>
  <si>
    <t>СЪЕДИНЕНИЕ</t>
  </si>
  <si>
    <t>д-р  Костадин Николов Паунов</t>
  </si>
  <si>
    <t>д-р Костадин Николов Паунов</t>
  </si>
  <si>
    <t>dkc_velingrad@abv.bg</t>
  </si>
  <si>
    <t>0359/5-65-55</t>
  </si>
  <si>
    <t>При регистратурата на ДКЦ 1 Велинград ЕООД</t>
  </si>
  <si>
    <t>Първичен преглед специалист</t>
  </si>
  <si>
    <t>Първичен преглед специалист - кардиолог с ЕКГ разчитане</t>
  </si>
  <si>
    <t>Първичен преглед специалист - ортопед</t>
  </si>
  <si>
    <t>Вторичен преглед специалист</t>
  </si>
  <si>
    <t>Преглед при психиатър</t>
  </si>
  <si>
    <t>Издаване на протокол за технически помощни средства</t>
  </si>
  <si>
    <t xml:space="preserve">Медицинско свидетелство за съд </t>
  </si>
  <si>
    <t>Медицинско свидетелство за оръжие</t>
  </si>
  <si>
    <t>Медицинско свидетелство за шофьор при психиатър</t>
  </si>
  <si>
    <t>Протокол от ЛКК</t>
  </si>
  <si>
    <t>Медицинска бележка за училище /детска градина /</t>
  </si>
  <si>
    <t>Медицинска бележка</t>
  </si>
  <si>
    <t>Поставяне на абокат</t>
  </si>
  <si>
    <t>Подкожна инжекция</t>
  </si>
  <si>
    <t>Вливане през венозен съд</t>
  </si>
  <si>
    <t>Хирургична превръзка</t>
  </si>
  <si>
    <t>Поставяне на шина или гипсова превръзка / малка /</t>
  </si>
  <si>
    <t>Поставяне на шина или гипсова превръзка / средна /</t>
  </si>
  <si>
    <t>Поставяне на шина или гипсова превръзка / голяма  /</t>
  </si>
  <si>
    <t>Отстраняване на шина или гипсова превръзка / малка и средна /</t>
  </si>
  <si>
    <t>Промивка на ухо</t>
  </si>
  <si>
    <t>Ехокардиография</t>
  </si>
  <si>
    <t>ЕМГ (електромиография)</t>
  </si>
  <si>
    <t>Намазване с течен азот в кожен кабинет</t>
  </si>
  <si>
    <t>Васерман за дет.градина  /дет.ясла /</t>
  </si>
  <si>
    <t>Васерман за брак</t>
  </si>
  <si>
    <t>Цитологично изследване</t>
  </si>
  <si>
    <t>Хистологично изследване на биопсичен материал</t>
  </si>
  <si>
    <t>Консултации по готови хистологични препарати / изработени извън болницата/</t>
  </si>
  <si>
    <t>Консултации по готова цитологичен препарат/ изработени извън болницата/</t>
  </si>
  <si>
    <t>Иригография</t>
  </si>
  <si>
    <t>Скопия</t>
  </si>
  <si>
    <t>Разчитане на снимка</t>
  </si>
  <si>
    <t>Графия на Ro филм</t>
  </si>
  <si>
    <t>Такса за вземане на секрет</t>
  </si>
  <si>
    <t>Проба за бацилоносителство</t>
  </si>
  <si>
    <t>Микроскопско изследване на перианален отпечатък / за ентеробиоза /</t>
  </si>
  <si>
    <t>Микробиологично изследване хелминти</t>
  </si>
  <si>
    <t>Микробиологично изследване урина</t>
  </si>
  <si>
    <t>Микробиологично изследване гърлен</t>
  </si>
  <si>
    <t>Микробиологично изследване цервикален секрет</t>
  </si>
  <si>
    <t>Микробиологично изследване влагалищен секрет</t>
  </si>
  <si>
    <t>Микробиологично изследване уретрален</t>
  </si>
  <si>
    <t>Микробиологично изследване раневи</t>
  </si>
  <si>
    <t>Микробиологично изследване храчка</t>
  </si>
  <si>
    <t>Микробиологично изследване анален секрет / фекална проба /</t>
  </si>
  <si>
    <t>Микробиологично изследване носен</t>
  </si>
  <si>
    <t>Микробиологично изследване очен</t>
  </si>
  <si>
    <t>Микробиологично изследване еякулат</t>
  </si>
  <si>
    <t>Здравна Книжка</t>
  </si>
  <si>
    <t>Биологична такса урина</t>
  </si>
  <si>
    <t>Домашно посещение от Клиничен лаборант - с осигурен от пациента транспорт</t>
  </si>
  <si>
    <t>Кръвна картина - осем параметъра автоматично</t>
  </si>
  <si>
    <t>ДКК</t>
  </si>
  <si>
    <t>Морфология на еритроцити</t>
  </si>
  <si>
    <t>Ретикулцити</t>
  </si>
  <si>
    <t>LE клетки</t>
  </si>
  <si>
    <t>СУЕ</t>
  </si>
  <si>
    <t>Време на кървене и време на съсирване</t>
  </si>
  <si>
    <t>Протромбиново време</t>
  </si>
  <si>
    <t>APTT</t>
  </si>
  <si>
    <t>Фибриноген</t>
  </si>
  <si>
    <t>Изследване на урина</t>
  </si>
  <si>
    <t>Седимент</t>
  </si>
  <si>
    <t>Изследване за порфирии - качествено</t>
  </si>
  <si>
    <t>Микроалбуминурия</t>
  </si>
  <si>
    <t>Глюкоза</t>
  </si>
  <si>
    <t>Урея</t>
  </si>
  <si>
    <t>Креатинин</t>
  </si>
  <si>
    <t>Билирубин общ</t>
  </si>
  <si>
    <t>Билирубин директен</t>
  </si>
  <si>
    <t>Общ белтък</t>
  </si>
  <si>
    <t>Албумин</t>
  </si>
  <si>
    <t>Пикочна киселина</t>
  </si>
  <si>
    <t>Холестерол</t>
  </si>
  <si>
    <t>Триглицериди</t>
  </si>
  <si>
    <t>LDL-холестерол</t>
  </si>
  <si>
    <t>ACAT</t>
  </si>
  <si>
    <t>AЛАТ</t>
  </si>
  <si>
    <t>ГГТ</t>
  </si>
  <si>
    <t>АФ</t>
  </si>
  <si>
    <t>Натрий, Калий, Хлориди (комплексно)</t>
  </si>
  <si>
    <t>Липиден профил (холестерол, HDL- холестерол,LDL - холестерол, триглицериди)</t>
  </si>
  <si>
    <t>ЛДХ</t>
  </si>
  <si>
    <t>КК</t>
  </si>
  <si>
    <t>Алфа-амилаза</t>
  </si>
  <si>
    <t>HDL-холестерол</t>
  </si>
  <si>
    <t>Калций</t>
  </si>
  <si>
    <t>Фосфор</t>
  </si>
  <si>
    <t>Желязо</t>
  </si>
  <si>
    <t>ЖСК</t>
  </si>
  <si>
    <t>Липаза</t>
  </si>
  <si>
    <t>СК-МБ</t>
  </si>
  <si>
    <t>ОГТТ</t>
  </si>
  <si>
    <t>Профил кр.захар</t>
  </si>
  <si>
    <t>Клирънс</t>
  </si>
  <si>
    <t>Гликиран хемоглобин</t>
  </si>
  <si>
    <t>TSH</t>
  </si>
  <si>
    <t>FT4</t>
  </si>
  <si>
    <t>H.pyiori</t>
  </si>
  <si>
    <t>Тропонин I</t>
  </si>
  <si>
    <t>CRP</t>
  </si>
  <si>
    <t>RF</t>
  </si>
  <si>
    <t>AST</t>
  </si>
  <si>
    <t>D-dimeri</t>
  </si>
  <si>
    <t>Изследване на окултни кръвоизливи</t>
  </si>
  <si>
    <t>Изследване на сперма</t>
  </si>
  <si>
    <t>Количество белтък в урина</t>
  </si>
  <si>
    <t>Фискален бон, фактура</t>
  </si>
  <si>
    <t>Магнезий</t>
  </si>
  <si>
    <t>Микробиологично изследване ушен секрет</t>
  </si>
  <si>
    <t>Председател ЛКК</t>
  </si>
  <si>
    <t>Член ЛКК</t>
  </si>
  <si>
    <t>ZU90432</t>
  </si>
  <si>
    <t>ZU99996</t>
  </si>
  <si>
    <t>ZZ027Z0</t>
  </si>
  <si>
    <t>DM0W1RW</t>
  </si>
  <si>
    <t>DM0V035</t>
  </si>
  <si>
    <t>DM0V034</t>
  </si>
  <si>
    <t>DM0V033</t>
  </si>
  <si>
    <t>DM0V032</t>
  </si>
  <si>
    <t>DM0V031</t>
  </si>
  <si>
    <t>DM0W6QW</t>
  </si>
  <si>
    <t>DM0W6Q4</t>
  </si>
  <si>
    <t>DM0W7QW</t>
  </si>
  <si>
    <t>DP210C0</t>
  </si>
  <si>
    <t>DM0W19W</t>
  </si>
  <si>
    <t>DM0W1R4</t>
  </si>
  <si>
    <t>ZU90331</t>
  </si>
  <si>
    <t>DM0W1BW</t>
  </si>
  <si>
    <t>DM0E0WH</t>
  </si>
  <si>
    <t>Тип услуга : МИКРОБИОЛОГИЯ</t>
  </si>
  <si>
    <t>Тип услуга : Административни</t>
  </si>
  <si>
    <t>ZF00001</t>
  </si>
  <si>
    <t>Потребителска такса Прегледи</t>
  </si>
  <si>
    <t>ZFL0001</t>
  </si>
  <si>
    <t>Потребителска такса Лаборатория</t>
  </si>
  <si>
    <t>ZF00002</t>
  </si>
  <si>
    <t>Потребителска такса Прегледи (пенсионер)</t>
  </si>
  <si>
    <t>DP0B0FD</t>
  </si>
  <si>
    <t>DP0B0FE</t>
  </si>
  <si>
    <t>Тип услуга : ХЕМАТОЛОГИЧНИ ИЗСЛЕДВАНИЯ</t>
  </si>
  <si>
    <t>DH41050</t>
  </si>
  <si>
    <t>DH49058</t>
  </si>
  <si>
    <t>DH81050</t>
  </si>
  <si>
    <t>DH8B050</t>
  </si>
  <si>
    <t>DH7X050</t>
  </si>
  <si>
    <t>DE05050</t>
  </si>
  <si>
    <t>Тип услуга : УРИНА</t>
  </si>
  <si>
    <t>DDFC000</t>
  </si>
  <si>
    <t>DDGT033</t>
  </si>
  <si>
    <t>DC20060</t>
  </si>
  <si>
    <t>DC20070</t>
  </si>
  <si>
    <t>Тип услуга : ВИРУСОЛОГИЯ И СЕРОЛОГИЯ</t>
  </si>
  <si>
    <t>ZZ92014</t>
  </si>
  <si>
    <t>Лабораторно изследване</t>
  </si>
  <si>
    <t>ZZ92017</t>
  </si>
  <si>
    <t>ZZ92018</t>
  </si>
  <si>
    <t>Тип услуга : Дейности</t>
  </si>
  <si>
    <t>ZU862604</t>
  </si>
  <si>
    <t>ZU89025</t>
  </si>
  <si>
    <t>ZU89026</t>
  </si>
  <si>
    <t>ZZ028Z0</t>
  </si>
  <si>
    <t>Медицинско за брак</t>
  </si>
  <si>
    <t>ZU598Z1</t>
  </si>
  <si>
    <t>ZU8903M</t>
  </si>
  <si>
    <t>ZU8903H</t>
  </si>
  <si>
    <t>ZU8903I</t>
  </si>
  <si>
    <t>ZU8903N</t>
  </si>
  <si>
    <t>ZU8903J</t>
  </si>
  <si>
    <t>ZZ02Z75</t>
  </si>
  <si>
    <t>ZZ02Z76</t>
  </si>
  <si>
    <t>Медицинско свидетелство за работа</t>
  </si>
  <si>
    <t>ZZ02Z77</t>
  </si>
  <si>
    <t>ZZ02Z78</t>
  </si>
  <si>
    <t>ZZ02Z79</t>
  </si>
  <si>
    <t xml:space="preserve">Медицинско свидетелство за шофьор В категория </t>
  </si>
  <si>
    <t>ZZ02Z80</t>
  </si>
  <si>
    <t xml:space="preserve">Медицинско свидетелство за шофьор С категория </t>
  </si>
  <si>
    <t>ZZ02Z81</t>
  </si>
  <si>
    <t xml:space="preserve">Медицинско свидетелство за шофьор  Д категория </t>
  </si>
  <si>
    <t>ZZ02Z82</t>
  </si>
  <si>
    <t>Медицинско свидетелство за шофьор Е категория</t>
  </si>
  <si>
    <t>ZZ02Z83</t>
  </si>
  <si>
    <t>ZU89022</t>
  </si>
  <si>
    <t>ZU89023</t>
  </si>
  <si>
    <t>ZU89024</t>
  </si>
  <si>
    <t>Тип услуга : Кардиология</t>
  </si>
  <si>
    <t>ZU88723</t>
  </si>
  <si>
    <t>Тип услуга : Дерматология</t>
  </si>
  <si>
    <t>ZU86236</t>
  </si>
  <si>
    <t>ZU86237</t>
  </si>
  <si>
    <t>ZU86238</t>
  </si>
  <si>
    <t>ZU86239</t>
  </si>
  <si>
    <t>Васерман</t>
  </si>
  <si>
    <t>Тип услуга : Манипулации</t>
  </si>
  <si>
    <t>ZU99290</t>
  </si>
  <si>
    <t>Мускулна инжекция.</t>
  </si>
  <si>
    <t>ZU99291</t>
  </si>
  <si>
    <t xml:space="preserve">Венозна инжекция </t>
  </si>
  <si>
    <t>ZU99292</t>
  </si>
  <si>
    <t>ZU20941</t>
  </si>
  <si>
    <t>ZU38932</t>
  </si>
  <si>
    <t>ZU93564</t>
  </si>
  <si>
    <t>ZU93084</t>
  </si>
  <si>
    <t>Тип услуга : УНГ</t>
  </si>
  <si>
    <t>ZU96335</t>
  </si>
  <si>
    <t>ZZ028Z1</t>
  </si>
  <si>
    <t>Тип услуга : Образна диагностика</t>
  </si>
  <si>
    <t>ZU88733</t>
  </si>
  <si>
    <t>Ехография на двете млечни жлези</t>
  </si>
  <si>
    <t>ZM00001</t>
  </si>
  <si>
    <t>ZU87150</t>
  </si>
  <si>
    <t xml:space="preserve">Рентгенография на околоносни синуси </t>
  </si>
  <si>
    <t>ZU87170</t>
  </si>
  <si>
    <t>ZU87290</t>
  </si>
  <si>
    <t>ZU87350</t>
  </si>
  <si>
    <t>ZU88240</t>
  </si>
  <si>
    <t>ZU88260</t>
  </si>
  <si>
    <t>ZU88261</t>
  </si>
  <si>
    <t>Рентгенография на тазобедрена става</t>
  </si>
  <si>
    <t>ZU88762</t>
  </si>
  <si>
    <t>Ехография на коремни органи</t>
  </si>
  <si>
    <t>ZU88730</t>
  </si>
  <si>
    <t xml:space="preserve">Ехография на млечна жлеза </t>
  </si>
  <si>
    <t>ZU88794</t>
  </si>
  <si>
    <t xml:space="preserve">УДЗ на щитовидна жлеза </t>
  </si>
  <si>
    <t>ZU88386</t>
  </si>
  <si>
    <t>ZU87440</t>
  </si>
  <si>
    <t>ZU87641</t>
  </si>
  <si>
    <t>ZU88888</t>
  </si>
  <si>
    <t>Рентгеново изследване на хранопровод, стомах, тънки черва</t>
  </si>
  <si>
    <t>B0T4ZZZ</t>
  </si>
  <si>
    <t>Рентгенография на бъбреци</t>
  </si>
  <si>
    <t>ZU21215</t>
  </si>
  <si>
    <t>ZU99301</t>
  </si>
  <si>
    <t>ZU88263</t>
  </si>
  <si>
    <t>Рентгенография на таз - Бебе</t>
  </si>
  <si>
    <t>Тип услуга : Патоанатомия</t>
  </si>
  <si>
    <t>DP0B0F9</t>
  </si>
  <si>
    <t>DP0B0FA</t>
  </si>
  <si>
    <t>DP0B0FB</t>
  </si>
  <si>
    <t>DP0B0FC</t>
  </si>
  <si>
    <t>Тип услуга : Ортопедия и травматология</t>
  </si>
  <si>
    <t>ZU93550</t>
  </si>
  <si>
    <t>ZU93552</t>
  </si>
  <si>
    <t>ZU93553</t>
  </si>
  <si>
    <t>ZU93554</t>
  </si>
  <si>
    <t>Тип услуга : КРЪВОСЪСИРВАНЕ - СКРИНИНГ</t>
  </si>
  <si>
    <t>DH0B05Q</t>
  </si>
  <si>
    <t>Време съсирване</t>
  </si>
  <si>
    <t>DH02560</t>
  </si>
  <si>
    <t>DH7V020</t>
  </si>
  <si>
    <t>DH0C050</t>
  </si>
  <si>
    <t>DH4L020</t>
  </si>
  <si>
    <t>Тип услуга : КЛИНИЧНА ХИМИЯ</t>
  </si>
  <si>
    <t>DCDT000</t>
  </si>
  <si>
    <t>DCV5000</t>
  </si>
  <si>
    <t>DC97000</t>
  </si>
  <si>
    <t>DCV3000</t>
  </si>
  <si>
    <t>DCW4000</t>
  </si>
  <si>
    <t>DCW3000</t>
  </si>
  <si>
    <t>DCQ9000</t>
  </si>
  <si>
    <t>DC22000</t>
  </si>
  <si>
    <t>DC81000</t>
  </si>
  <si>
    <t>DCWD000</t>
  </si>
  <si>
    <t>DCTG000</t>
  </si>
  <si>
    <t>DCWG000</t>
  </si>
  <si>
    <t>DCWE050</t>
  </si>
  <si>
    <t>DCWN060</t>
  </si>
  <si>
    <t>DC58000</t>
  </si>
  <si>
    <t>DC1A000</t>
  </si>
  <si>
    <t>DCD5000</t>
  </si>
  <si>
    <t>DC2P050</t>
  </si>
  <si>
    <t>DCJN000</t>
  </si>
  <si>
    <t>DC94000</t>
  </si>
  <si>
    <t>DC8A000</t>
  </si>
  <si>
    <t>DCJE000</t>
  </si>
  <si>
    <t>DC31000</t>
  </si>
  <si>
    <t>DCDT050</t>
  </si>
  <si>
    <t>DCDT05G</t>
  </si>
  <si>
    <t>DC97060</t>
  </si>
  <si>
    <t>DC6P020</t>
  </si>
  <si>
    <t>DCNP000</t>
  </si>
  <si>
    <t>DCJ6000</t>
  </si>
  <si>
    <t>DCJ1000</t>
  </si>
  <si>
    <t>DCKQ002</t>
  </si>
  <si>
    <t>DCFP050</t>
  </si>
  <si>
    <t>DC000P0</t>
  </si>
  <si>
    <t>DCQ9031</t>
  </si>
  <si>
    <t>DCXJ000</t>
  </si>
  <si>
    <t>DCSS000</t>
  </si>
  <si>
    <t>DCPU002</t>
  </si>
  <si>
    <t>GNF1080</t>
  </si>
  <si>
    <t>DCSX000</t>
  </si>
  <si>
    <t>DCW7000</t>
  </si>
  <si>
    <t>DH4F021</t>
  </si>
  <si>
    <t>DCSX010</t>
  </si>
  <si>
    <t>DM686Q1</t>
  </si>
  <si>
    <t>DP0Z0C1</t>
  </si>
  <si>
    <t>DCW50K0</t>
  </si>
  <si>
    <t>DM9D000</t>
  </si>
  <si>
    <t>ZZ920191</t>
  </si>
  <si>
    <t>ZZ040Z0</t>
  </si>
  <si>
    <t>Консултация по физикална и рехабилитационна медицина</t>
  </si>
  <si>
    <t>Указания за ранна рехабилитация на пациенти оперирани в Ортопедично отделение, ХО, НО и съставяне на индивидуална рехабилитационна програма</t>
  </si>
  <si>
    <t>ZZ041Z0</t>
  </si>
  <si>
    <t>ZZ042Z0</t>
  </si>
  <si>
    <t>Бърз Антигенен тест за Стрептококи Група А</t>
  </si>
  <si>
    <t>ZZ920192</t>
  </si>
  <si>
    <t>Медицинско за работа от специалист психиатър</t>
  </si>
  <si>
    <t>Първичен преглед при специалист педиатър</t>
  </si>
  <si>
    <t>Мамография на двете млечни жлези</t>
  </si>
  <si>
    <t>ZU8903M1</t>
  </si>
  <si>
    <t>DM0Z1X4</t>
  </si>
  <si>
    <t>Микробиологично изследване на простатен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</si>
  <si>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ZZ030Z0</t>
  </si>
  <si>
    <t>Атнибиограма</t>
  </si>
  <si>
    <t>Тип услуга : ТУМОРНИ МАРКЕРИ</t>
  </si>
  <si>
    <t>DCPU001</t>
  </si>
  <si>
    <t>PSA-Free</t>
  </si>
  <si>
    <t>ZZ92015</t>
  </si>
  <si>
    <t>Лабораторно изследване 20</t>
  </si>
  <si>
    <t>Определяне на повърхностен антиген на хепатит B (HBsAG) с бърз тест</t>
  </si>
  <si>
    <t>Определяне на антитела срещу хепатит C (anti-HCV) с бърз тест</t>
  </si>
  <si>
    <t>Бърз комбиниран антигенен тест за COVID-19 и Грип A+B</t>
  </si>
  <si>
    <t>PSA - свободен</t>
  </si>
  <si>
    <t>Преглед от специалист по физикална и рехабилитационна медицина</t>
  </si>
  <si>
    <t>Тип услуга : Психиатрия</t>
  </si>
  <si>
    <t>Медицинско свидетелство за осиновяване</t>
  </si>
  <si>
    <t>Рентгенография на череп</t>
  </si>
  <si>
    <t>Рентгенография на гръбначни прешлени - шиен 87.22</t>
  </si>
  <si>
    <t>Рентгенография на крайници</t>
  </si>
  <si>
    <t>Рентгенография на таз</t>
  </si>
  <si>
    <t>Рентгенография на гръден кош и бял дроб</t>
  </si>
  <si>
    <t>ZU8875C</t>
  </si>
  <si>
    <t>Графия на черен дроб</t>
  </si>
  <si>
    <t>ZZ92016</t>
  </si>
  <si>
    <t>Изследване - Антитела Covid-19</t>
  </si>
  <si>
    <t>Кръвногазов анализ 89.66</t>
  </si>
  <si>
    <t>PSA ОБЩ</t>
  </si>
  <si>
    <t>ZU91632</t>
  </si>
  <si>
    <t>Микограма</t>
  </si>
  <si>
    <t>DM4600D</t>
  </si>
  <si>
    <t>Хеликобактер пилори Ag Фекален тест</t>
  </si>
  <si>
    <t>DM8P0K5</t>
  </si>
  <si>
    <t>Бърз тест за Rota-Adenovirus-Фецес</t>
  </si>
  <si>
    <t>DM0W054</t>
  </si>
  <si>
    <t>Хемокултура Изследване на кръв</t>
  </si>
  <si>
    <t>ZU8889</t>
  </si>
  <si>
    <t>Амбулаторни хирургични процедури</t>
  </si>
  <si>
    <t>Компютърна аксиална томография -глава</t>
  </si>
  <si>
    <t>DZ10.49</t>
  </si>
  <si>
    <t>Хистобиопсично изследване на Кожа и кожни лезии-хистология</t>
  </si>
  <si>
    <t>DC8M000</t>
  </si>
  <si>
    <t>Витамин В12</t>
  </si>
  <si>
    <t>GNF1081</t>
  </si>
  <si>
    <t>Витамин D</t>
  </si>
  <si>
    <t>DC6R000</t>
  </si>
  <si>
    <t>CA 125</t>
  </si>
  <si>
    <t>DC6S000</t>
  </si>
  <si>
    <t>CA 15-3</t>
  </si>
  <si>
    <t>DC6V000</t>
  </si>
  <si>
    <t>CA19-9</t>
  </si>
  <si>
    <t>DC77000</t>
  </si>
  <si>
    <t>CEA</t>
  </si>
  <si>
    <t>DM9Q00N</t>
  </si>
  <si>
    <t>Anti TPO/MAT/</t>
  </si>
  <si>
    <t>DM9R000</t>
  </si>
  <si>
    <t>Anti-Tg/TAT/</t>
  </si>
  <si>
    <t>Пациент  в лв</t>
  </si>
  <si>
    <t>Тип услуга : Физикална и рехабилитационна медицина</t>
  </si>
  <si>
    <t>ZU00093</t>
  </si>
  <si>
    <t>ZU00094</t>
  </si>
  <si>
    <t>ZZ92020</t>
  </si>
  <si>
    <t>ZZ92021</t>
  </si>
  <si>
    <t>ZZ92022</t>
  </si>
  <si>
    <t>ZZ92023</t>
  </si>
  <si>
    <t>ZZ92024</t>
  </si>
  <si>
    <t>ZZ92025</t>
  </si>
  <si>
    <t>ZZ92026</t>
  </si>
  <si>
    <t>ZZ92027</t>
  </si>
  <si>
    <t>ZZ92028</t>
  </si>
  <si>
    <t>ZU93170</t>
  </si>
  <si>
    <t>ZU93171</t>
  </si>
  <si>
    <t>ZU93190</t>
  </si>
  <si>
    <t>ZU93211</t>
  </si>
  <si>
    <t>ZU93352</t>
  </si>
  <si>
    <t>ZU93383</t>
  </si>
  <si>
    <t>ZU93384</t>
  </si>
  <si>
    <t>ZU93393</t>
  </si>
  <si>
    <t>ZU93394</t>
  </si>
  <si>
    <t>ZU93396</t>
  </si>
  <si>
    <t>Лечение с ултразвук на едно поле</t>
  </si>
  <si>
    <t>Лечение с ултразвук на две полета</t>
  </si>
  <si>
    <t>Луга пакет за в къщи</t>
  </si>
  <si>
    <t>Лечение с луга -едно поле</t>
  </si>
  <si>
    <t>Лечение с луга- две полета</t>
  </si>
  <si>
    <t>Индивидуална лечебна гимнастика-активна</t>
  </si>
  <si>
    <t>Индивидуална лечебна гимнастика-пасивна</t>
  </si>
  <si>
    <t>Масаж на гръб</t>
  </si>
  <si>
    <t>Антицелулитен масаж</t>
  </si>
  <si>
    <t>Мокри кърпи-черноморска луга</t>
  </si>
  <si>
    <t>Консуматив 2</t>
  </si>
  <si>
    <t>Частичен масаж</t>
  </si>
  <si>
    <t>Масаж на цяло тяло</t>
  </si>
  <si>
    <t>Механотерапия</t>
  </si>
  <si>
    <t>Лазер</t>
  </si>
  <si>
    <t>Клетка на Роше</t>
  </si>
  <si>
    <t>Електростимулация</t>
  </si>
  <si>
    <t>Лечение с НЧТ</t>
  </si>
  <si>
    <t>Лечение със СЧТ</t>
  </si>
  <si>
    <t>Магнитотерапия</t>
  </si>
  <si>
    <t>Пациент в Евро</t>
  </si>
  <si>
    <t>Вторичен преглед от специалист физикална и рехабилитационна</t>
  </si>
  <si>
    <t>Солукс</t>
  </si>
  <si>
    <t>ZU99820</t>
  </si>
  <si>
    <t>Екстензионна терапия 10 процедури</t>
  </si>
  <si>
    <t>Свободен прием без направление - 7 дни</t>
  </si>
  <si>
    <t>Свободен прием без направление - 5 дни</t>
  </si>
  <si>
    <t>Свободен прием без направление -Разширен пакет- 5 дни</t>
  </si>
  <si>
    <t>Свободен прием без направление- Разширен пакет- 7 дни</t>
  </si>
  <si>
    <t>Свободен прием без направление -Лукс пакет- 7 дни</t>
  </si>
  <si>
    <t>Свободен прием без направление -Лукс пакет- 5 дни</t>
  </si>
  <si>
    <t>Екстензионна терапия -1 процедура</t>
  </si>
  <si>
    <t>DP0Z0C0</t>
  </si>
  <si>
    <t>Спермограма</t>
  </si>
  <si>
    <t>DD7G000</t>
  </si>
  <si>
    <t>Хеликобактер пилори Ag -Фекален тест</t>
  </si>
  <si>
    <t>Инсулин</t>
  </si>
  <si>
    <t>ZU93940</t>
  </si>
  <si>
    <t>Инхалация</t>
  </si>
  <si>
    <t>МЗ</t>
  </si>
  <si>
    <t>Тип услуга : Други клинични изследвания</t>
  </si>
  <si>
    <t>ZU93216</t>
  </si>
  <si>
    <t>ZZ92029</t>
  </si>
  <si>
    <t>ZZ92030</t>
  </si>
  <si>
    <t>ZZ92031</t>
  </si>
  <si>
    <t>ZZ92032</t>
  </si>
  <si>
    <t>ZZ92033</t>
  </si>
  <si>
    <t>ZZ92034</t>
  </si>
  <si>
    <t>ЦЕНИТЕ ВЛИЗАТ В СИЛА ОТ 24.09.2025 г. УТВЪРДЕНИ СЪС ЗАПОВЕД НА УПРАВИТЕЛЯ НА ДКЦ1 ВЕЛИНГРАД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</si>
</sst>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6"/>
      <color theme="0" tint="-0.499984740745262"/>
      <name val="Times New Roman"/>
      <family val="1"/>
      <charset val="204"/>
    </font>
    <font>
      <sz val="14"/>
      <name val="Tahoma"/>
      <family val="2"/>
      <charset val="204"/>
    </font>
    <font>
      <b/>
      <sz val="14"/>
      <name val="Tahoma"/>
      <family val="2"/>
      <charset val="204"/>
    </font>
    <font>
      <sz val="14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FBF3"/>
        <bgColor indexed="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8" xfId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2" borderId="16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18" fillId="3" borderId="14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8" fillId="0" borderId="14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right" vertical="top" wrapText="1"/>
    </xf>
    <xf numFmtId="2" fontId="18" fillId="3" borderId="14" xfId="0" applyNumberFormat="1" applyFont="1" applyFill="1" applyBorder="1" applyAlignment="1">
      <alignment horizontal="right" vertical="top" wrapText="1"/>
    </xf>
    <xf numFmtId="2" fontId="13" fillId="0" borderId="0" xfId="0" applyNumberFormat="1" applyFont="1" applyAlignment="1">
      <alignment horizontal="center" vertical="center"/>
    </xf>
    <xf numFmtId="2" fontId="21" fillId="0" borderId="15" xfId="0" applyNumberFormat="1" applyFont="1" applyBorder="1" applyAlignment="1">
      <alignment horizontal="center" vertical="center" wrapText="1"/>
    </xf>
    <xf numFmtId="2" fontId="20" fillId="2" borderId="14" xfId="0" applyNumberFormat="1" applyFont="1" applyFill="1" applyBorder="1" applyAlignment="1">
      <alignment horizontal="right" vertical="top" wrapText="1"/>
    </xf>
    <xf numFmtId="2" fontId="18" fillId="0" borderId="14" xfId="0" applyNumberFormat="1" applyFont="1" applyBorder="1" applyAlignment="1">
      <alignment horizontal="center" vertical="top" wrapText="1"/>
    </xf>
    <xf numFmtId="2" fontId="19" fillId="0" borderId="14" xfId="0" applyNumberFormat="1" applyFont="1" applyBorder="1" applyAlignment="1">
      <alignment horizontal="left" vertical="top" wrapText="1"/>
    </xf>
    <xf numFmtId="2" fontId="19" fillId="0" borderId="0" xfId="0" applyNumberFormat="1" applyFont="1" applyAlignment="1">
      <alignment horizontal="left" vertical="top" wrapText="1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2" fontId="18" fillId="3" borderId="14" xfId="0" applyNumberFormat="1" applyFont="1" applyFill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vertical="center" wrapText="1"/>
    </xf>
    <xf numFmtId="2" fontId="10" fillId="0" borderId="14" xfId="0" applyNumberFormat="1" applyFont="1" applyBorder="1" applyAlignment="1">
      <alignment vertical="center" wrapText="1"/>
    </xf>
    <xf numFmtId="2" fontId="13" fillId="0" borderId="14" xfId="0" applyNumberFormat="1" applyFont="1" applyBorder="1" applyAlignment="1">
      <alignment vertical="center"/>
    </xf>
    <xf numFmtId="0" fontId="18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right" vertical="top" wrapText="1"/>
    </xf>
    <xf numFmtId="49" fontId="13" fillId="0" borderId="19" xfId="0" applyNumberFormat="1" applyFont="1" applyBorder="1" applyAlignment="1">
      <alignment vertical="center"/>
    </xf>
    <xf numFmtId="2" fontId="13" fillId="0" borderId="19" xfId="0" applyNumberFormat="1" applyFont="1" applyBorder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right" vertical="top" wrapText="1"/>
    </xf>
    <xf numFmtId="49" fontId="13" fillId="0" borderId="20" xfId="0" applyNumberFormat="1" applyFont="1" applyBorder="1" applyAlignment="1">
      <alignment vertical="center"/>
    </xf>
    <xf numFmtId="2" fontId="13" fillId="0" borderId="20" xfId="0" applyNumberFormat="1" applyFont="1" applyBorder="1" applyAlignment="1">
      <alignment vertical="center"/>
    </xf>
    <xf numFmtId="49" fontId="13" fillId="0" borderId="22" xfId="0" applyNumberFormat="1" applyFont="1" applyBorder="1" applyAlignment="1">
      <alignment vertical="center"/>
    </xf>
    <xf numFmtId="2" fontId="13" fillId="0" borderId="16" xfId="0" applyNumberFormat="1" applyFont="1" applyBorder="1" applyAlignment="1">
      <alignment vertical="center"/>
    </xf>
    <xf numFmtId="0" fontId="20" fillId="0" borderId="20" xfId="0" applyFont="1" applyBorder="1" applyAlignment="1">
      <alignment horizontal="left" vertical="top" wrapText="1"/>
    </xf>
    <xf numFmtId="0" fontId="20" fillId="2" borderId="23" xfId="0" applyFont="1" applyFill="1" applyBorder="1" applyAlignment="1">
      <alignment horizontal="center" vertical="top" wrapText="1"/>
    </xf>
    <xf numFmtId="2" fontId="20" fillId="2" borderId="24" xfId="0" applyNumberFormat="1" applyFont="1" applyFill="1" applyBorder="1" applyAlignment="1">
      <alignment horizontal="right" vertical="top" wrapText="1"/>
    </xf>
    <xf numFmtId="0" fontId="19" fillId="0" borderId="20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vertical="center"/>
    </xf>
    <xf numFmtId="2" fontId="13" fillId="0" borderId="25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4" fontId="13" fillId="0" borderId="22" xfId="0" applyNumberFormat="1" applyFont="1" applyBorder="1" applyAlignment="1">
      <alignment vertical="center"/>
    </xf>
    <xf numFmtId="2" fontId="18" fillId="0" borderId="25" xfId="0" applyNumberFormat="1" applyFont="1" applyBorder="1" applyAlignment="1">
      <alignment horizontal="right" vertical="top" wrapText="1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top" wrapText="1"/>
    </xf>
    <xf numFmtId="0" fontId="23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18" fillId="3" borderId="20" xfId="0" applyFont="1" applyFill="1" applyBorder="1" applyAlignment="1">
      <alignment horizontal="left" vertical="top" wrapText="1"/>
    </xf>
    <xf numFmtId="0" fontId="13" fillId="3" borderId="20" xfId="0" applyFont="1" applyFill="1" applyBorder="1" applyAlignment="1">
      <alignment horizontal="center" vertical="center" wrapText="1"/>
    </xf>
    <xf numFmtId="2" fontId="18" fillId="3" borderId="20" xfId="0" applyNumberFormat="1" applyFont="1" applyFill="1" applyBorder="1" applyAlignment="1">
      <alignment horizontal="right" vertical="top" wrapText="1"/>
    </xf>
    <xf numFmtId="0" fontId="18" fillId="3" borderId="19" xfId="0" applyFont="1" applyFill="1" applyBorder="1" applyAlignment="1">
      <alignment horizontal="left" vertical="top" wrapText="1"/>
    </xf>
    <xf numFmtId="0" fontId="13" fillId="3" borderId="19" xfId="0" applyFont="1" applyFill="1" applyBorder="1" applyAlignment="1">
      <alignment horizontal="center" vertical="center" wrapText="1"/>
    </xf>
    <xf numFmtId="2" fontId="18" fillId="3" borderId="19" xfId="0" applyNumberFormat="1" applyFont="1" applyFill="1" applyBorder="1" applyAlignment="1">
      <alignment horizontal="right" vertical="top" wrapText="1"/>
    </xf>
    <xf numFmtId="49" fontId="13" fillId="3" borderId="19" xfId="0" applyNumberFormat="1" applyFont="1" applyFill="1" applyBorder="1" applyAlignment="1">
      <alignment vertical="center"/>
    </xf>
    <xf numFmtId="0" fontId="19" fillId="3" borderId="21" xfId="0" applyFont="1" applyFill="1" applyBorder="1" applyAlignment="1">
      <alignment horizontal="left" vertical="top" wrapText="1"/>
    </xf>
    <xf numFmtId="0" fontId="19" fillId="3" borderId="22" xfId="0" applyFont="1" applyFill="1" applyBorder="1" applyAlignment="1">
      <alignment horizontal="left" vertical="top" wrapText="1"/>
    </xf>
    <xf numFmtId="49" fontId="13" fillId="3" borderId="20" xfId="0" applyNumberFormat="1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0" fontId="18" fillId="3" borderId="25" xfId="0" applyFont="1" applyFill="1" applyBorder="1" applyAlignment="1">
      <alignment horizontal="left" vertical="top" wrapText="1"/>
    </xf>
    <xf numFmtId="0" fontId="13" fillId="3" borderId="25" xfId="0" applyFont="1" applyFill="1" applyBorder="1" applyAlignment="1">
      <alignment horizontal="center" vertical="center" wrapText="1"/>
    </xf>
    <xf numFmtId="2" fontId="18" fillId="3" borderId="25" xfId="0" applyNumberFormat="1" applyFont="1" applyFill="1" applyBorder="1" applyAlignment="1">
      <alignment horizontal="right" vertical="top" wrapText="1"/>
    </xf>
    <xf numFmtId="49" fontId="13" fillId="3" borderId="25" xfId="0" applyNumberFormat="1" applyFont="1" applyFill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_velingra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7" t="s">
        <v>23</v>
      </c>
      <c r="B1" s="89"/>
      <c r="C1" s="89"/>
      <c r="D1" s="89"/>
      <c r="E1" s="89"/>
      <c r="F1" s="90"/>
    </row>
    <row r="2" spans="1:6" ht="15.75" x14ac:dyDescent="0.25">
      <c r="A2" s="94" t="s">
        <v>1</v>
      </c>
      <c r="B2" s="95"/>
      <c r="C2" s="95"/>
      <c r="D2" s="95"/>
      <c r="E2" s="95"/>
      <c r="F2" s="96"/>
    </row>
    <row r="3" spans="1:6" ht="15.75" x14ac:dyDescent="0.25">
      <c r="A3" s="3" t="s">
        <v>4</v>
      </c>
      <c r="B3" s="8">
        <v>130122712</v>
      </c>
      <c r="C3" s="4" t="s">
        <v>5</v>
      </c>
      <c r="D3" s="8">
        <v>1308134001</v>
      </c>
      <c r="E3" s="4" t="s">
        <v>6</v>
      </c>
      <c r="F3" s="7"/>
    </row>
    <row r="4" spans="1:6" ht="15.75" x14ac:dyDescent="0.25">
      <c r="A4" s="98" t="s">
        <v>28</v>
      </c>
      <c r="B4" s="99"/>
      <c r="C4" s="99"/>
      <c r="D4" s="99"/>
      <c r="E4" s="99"/>
      <c r="F4" s="100"/>
    </row>
    <row r="5" spans="1:6" ht="15.75" x14ac:dyDescent="0.25">
      <c r="A5" s="94" t="s">
        <v>0</v>
      </c>
      <c r="B5" s="95"/>
      <c r="C5" s="95"/>
      <c r="D5" s="95"/>
      <c r="E5" s="95"/>
      <c r="F5" s="96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94" t="s">
        <v>10</v>
      </c>
      <c r="B7" s="95"/>
      <c r="C7" s="95"/>
      <c r="D7" s="95"/>
      <c r="E7" s="95"/>
      <c r="F7" s="96"/>
    </row>
    <row r="8" spans="1:6" ht="15.75" x14ac:dyDescent="0.25">
      <c r="A8" s="3" t="s">
        <v>26</v>
      </c>
      <c r="B8" s="9" t="s">
        <v>27</v>
      </c>
      <c r="C8" s="4" t="s">
        <v>13</v>
      </c>
      <c r="D8" s="9">
        <v>49</v>
      </c>
      <c r="E8" s="4" t="s">
        <v>12</v>
      </c>
      <c r="F8" s="7"/>
    </row>
    <row r="9" spans="1:6" ht="15.75" x14ac:dyDescent="0.25">
      <c r="A9" s="101" t="s">
        <v>10</v>
      </c>
      <c r="B9" s="102"/>
      <c r="C9" s="102"/>
      <c r="D9" s="102"/>
      <c r="E9" s="102"/>
      <c r="F9" s="103"/>
    </row>
    <row r="10" spans="1:6" ht="15.75" x14ac:dyDescent="0.25">
      <c r="A10" s="98" t="s">
        <v>29</v>
      </c>
      <c r="B10" s="99"/>
      <c r="C10" s="99"/>
      <c r="D10" s="99"/>
      <c r="E10" s="99"/>
      <c r="F10" s="100"/>
    </row>
    <row r="11" spans="1:6" ht="15.75" x14ac:dyDescent="0.25">
      <c r="A11" s="94" t="s">
        <v>11</v>
      </c>
      <c r="B11" s="95"/>
      <c r="C11" s="95"/>
      <c r="D11" s="95"/>
      <c r="E11" s="95"/>
      <c r="F11" s="96"/>
    </row>
    <row r="12" spans="1:6" ht="16.5" thickBot="1" x14ac:dyDescent="0.3">
      <c r="A12" s="5" t="s">
        <v>2</v>
      </c>
      <c r="B12" s="17" t="s">
        <v>30</v>
      </c>
      <c r="C12" s="6" t="s">
        <v>3</v>
      </c>
      <c r="D12" s="10" t="s">
        <v>31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8"/>
      <c r="B14" s="89"/>
      <c r="C14" s="89"/>
      <c r="D14" s="89"/>
      <c r="E14" s="89"/>
      <c r="F14" s="90"/>
    </row>
    <row r="15" spans="1:6" ht="23.25" customHeight="1" x14ac:dyDescent="0.25">
      <c r="A15" s="91" t="s">
        <v>15</v>
      </c>
      <c r="B15" s="92"/>
      <c r="C15" s="92"/>
      <c r="D15" s="92"/>
      <c r="E15" s="92"/>
      <c r="F15" s="93"/>
    </row>
    <row r="16" spans="1:6" ht="15.75" x14ac:dyDescent="0.25">
      <c r="A16" s="85" t="s">
        <v>32</v>
      </c>
      <c r="B16" s="86"/>
      <c r="C16" s="86"/>
      <c r="D16" s="86"/>
      <c r="E16" s="86"/>
      <c r="F16" s="87"/>
    </row>
    <row r="17" spans="1:6" ht="42.75" customHeight="1" x14ac:dyDescent="0.25">
      <c r="A17" s="82" t="s">
        <v>16</v>
      </c>
      <c r="B17" s="83"/>
      <c r="C17" s="83"/>
      <c r="D17" s="83"/>
      <c r="E17" s="83"/>
      <c r="F17" s="84"/>
    </row>
    <row r="18" spans="1:6" ht="59.25" customHeight="1" x14ac:dyDescent="0.25">
      <c r="A18" s="85" t="s">
        <v>141</v>
      </c>
      <c r="B18" s="86"/>
      <c r="C18" s="86"/>
      <c r="D18" s="86"/>
      <c r="E18" s="86"/>
      <c r="F18" s="87"/>
    </row>
    <row r="19" spans="1:6" ht="42.75" customHeight="1" x14ac:dyDescent="0.25">
      <c r="A19" s="82" t="s">
        <v>17</v>
      </c>
      <c r="B19" s="83"/>
      <c r="C19" s="83"/>
      <c r="D19" s="83"/>
      <c r="E19" s="83"/>
      <c r="F19" s="8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3"/>
  <sheetViews>
    <sheetView tabSelected="1" topLeftCell="A235" zoomScale="87" zoomScaleNormal="87" workbookViewId="0">
      <selection activeCell="K46" sqref="K46"/>
    </sheetView>
  </sheetViews>
  <sheetFormatPr defaultColWidth="9.140625" defaultRowHeight="15" x14ac:dyDescent="0.25"/>
  <cols>
    <col min="1" max="1" width="15.85546875" style="14" customWidth="1"/>
    <col min="2" max="2" width="81.28515625" style="14" customWidth="1"/>
    <col min="3" max="3" width="10.28515625" style="14" customWidth="1"/>
    <col min="4" max="4" width="10.28515625" style="45" customWidth="1"/>
    <col min="5" max="5" width="9.140625" style="14" customWidth="1"/>
    <col min="6" max="6" width="5.42578125" style="14" customWidth="1"/>
    <col min="7" max="7" width="9.140625" style="45" customWidth="1"/>
    <col min="8" max="16384" width="9.140625" style="14"/>
  </cols>
  <sheetData>
    <row r="1" spans="1:7" s="13" customFormat="1" ht="50.25" customHeight="1" x14ac:dyDescent="0.25">
      <c r="A1" s="106" t="s">
        <v>18</v>
      </c>
      <c r="B1" s="106"/>
      <c r="C1" s="106"/>
      <c r="D1" s="106"/>
      <c r="E1" s="106"/>
      <c r="F1" s="106"/>
      <c r="G1" s="46"/>
    </row>
    <row r="2" spans="1:7" ht="49.5" customHeight="1" x14ac:dyDescent="0.25">
      <c r="A2" s="107" t="s">
        <v>23</v>
      </c>
      <c r="B2" s="107"/>
      <c r="C2" s="107"/>
      <c r="D2" s="107"/>
      <c r="E2" s="107"/>
      <c r="F2" s="107"/>
    </row>
    <row r="3" spans="1:7" ht="49.5" customHeight="1" x14ac:dyDescent="0.25">
      <c r="A3" s="111" t="s">
        <v>1</v>
      </c>
      <c r="B3" s="111"/>
      <c r="C3" s="111"/>
      <c r="D3" s="111"/>
      <c r="E3" s="111"/>
      <c r="F3" s="111"/>
    </row>
    <row r="4" spans="1:7" ht="20.25" x14ac:dyDescent="0.25">
      <c r="A4" s="21" t="s">
        <v>4</v>
      </c>
      <c r="B4" s="22">
        <v>130122712</v>
      </c>
      <c r="C4" s="18"/>
      <c r="D4" s="39"/>
      <c r="E4" s="18"/>
      <c r="F4" s="18"/>
    </row>
    <row r="5" spans="1:7" ht="25.5" customHeight="1" x14ac:dyDescent="0.25">
      <c r="A5" s="18"/>
      <c r="B5" s="18"/>
      <c r="C5" s="18"/>
      <c r="D5" s="39"/>
      <c r="E5" s="18"/>
      <c r="F5" s="18"/>
    </row>
    <row r="6" spans="1:7" s="15" customFormat="1" ht="24.75" customHeight="1" x14ac:dyDescent="0.25">
      <c r="A6" s="108" t="s">
        <v>21</v>
      </c>
      <c r="B6" s="108" t="s">
        <v>14</v>
      </c>
      <c r="C6" s="108" t="s">
        <v>22</v>
      </c>
      <c r="D6" s="108" t="s">
        <v>19</v>
      </c>
      <c r="E6" s="108"/>
      <c r="F6" s="110"/>
      <c r="G6" s="50"/>
    </row>
    <row r="7" spans="1:7" s="16" customFormat="1" ht="63.75" customHeight="1" x14ac:dyDescent="0.25">
      <c r="A7" s="109"/>
      <c r="B7" s="109"/>
      <c r="C7" s="109"/>
      <c r="D7" s="40" t="s">
        <v>403</v>
      </c>
      <c r="E7" s="19" t="s">
        <v>20</v>
      </c>
      <c r="F7" s="49" t="s">
        <v>465</v>
      </c>
      <c r="G7" s="51" t="s">
        <v>446</v>
      </c>
    </row>
    <row r="8" spans="1:7" s="26" customFormat="1" ht="26.25" customHeight="1" x14ac:dyDescent="0.25">
      <c r="A8" s="112" t="s">
        <v>191</v>
      </c>
      <c r="B8" s="112"/>
      <c r="C8" s="112"/>
      <c r="D8" s="112"/>
      <c r="E8" s="112"/>
      <c r="F8" s="24"/>
      <c r="G8" s="52"/>
    </row>
    <row r="9" spans="1:7" s="26" customFormat="1" ht="29.25" customHeight="1" x14ac:dyDescent="0.25">
      <c r="A9" s="27" t="s">
        <v>192</v>
      </c>
      <c r="B9" s="27" t="s">
        <v>343</v>
      </c>
      <c r="C9" s="23">
        <v>1</v>
      </c>
      <c r="D9" s="37">
        <v>35</v>
      </c>
      <c r="E9" s="24"/>
      <c r="F9" s="24"/>
      <c r="G9" s="52">
        <f>D9/1.95583</f>
        <v>17.895215841867646</v>
      </c>
    </row>
    <row r="10" spans="1:7" s="26" customFormat="1" ht="25.5" customHeight="1" x14ac:dyDescent="0.25">
      <c r="A10" s="27" t="s">
        <v>346</v>
      </c>
      <c r="B10" s="27" t="s">
        <v>344</v>
      </c>
      <c r="C10" s="23">
        <v>1</v>
      </c>
      <c r="D10" s="37">
        <v>55</v>
      </c>
      <c r="E10" s="24"/>
      <c r="F10" s="24"/>
      <c r="G10" s="52">
        <f t="shared" ref="G10:G73" si="0">D10/1.95583</f>
        <v>28.121053465792016</v>
      </c>
    </row>
    <row r="11" spans="1:7" s="26" customFormat="1" ht="18.75" x14ac:dyDescent="0.25">
      <c r="A11" s="27" t="s">
        <v>193</v>
      </c>
      <c r="B11" s="27" t="s">
        <v>144</v>
      </c>
      <c r="C11" s="23">
        <v>1</v>
      </c>
      <c r="D11" s="37">
        <v>10</v>
      </c>
      <c r="E11" s="24"/>
      <c r="F11" s="24"/>
      <c r="G11" s="52">
        <f t="shared" si="0"/>
        <v>5.1129188119621851</v>
      </c>
    </row>
    <row r="12" spans="1:7" s="26" customFormat="1" ht="23.25" customHeight="1" x14ac:dyDescent="0.25">
      <c r="A12" s="27" t="s">
        <v>194</v>
      </c>
      <c r="B12" s="27" t="s">
        <v>145</v>
      </c>
      <c r="C12" s="23">
        <v>1</v>
      </c>
      <c r="D12" s="37">
        <v>5</v>
      </c>
      <c r="E12" s="24"/>
      <c r="F12" s="24"/>
      <c r="G12" s="52">
        <f t="shared" si="0"/>
        <v>2.5564594059810926</v>
      </c>
    </row>
    <row r="13" spans="1:7" s="26" customFormat="1" ht="23.25" customHeight="1" x14ac:dyDescent="0.25">
      <c r="A13" s="27" t="s">
        <v>195</v>
      </c>
      <c r="B13" s="27" t="s">
        <v>196</v>
      </c>
      <c r="C13" s="23">
        <v>1</v>
      </c>
      <c r="D13" s="37">
        <v>5</v>
      </c>
      <c r="E13" s="24"/>
      <c r="F13" s="24"/>
      <c r="G13" s="52">
        <f t="shared" si="0"/>
        <v>2.5564594059810926</v>
      </c>
    </row>
    <row r="14" spans="1:7" s="26" customFormat="1" ht="22.5" customHeight="1" x14ac:dyDescent="0.25">
      <c r="A14" s="27" t="s">
        <v>198</v>
      </c>
      <c r="B14" s="27" t="s">
        <v>33</v>
      </c>
      <c r="C14" s="23">
        <v>1</v>
      </c>
      <c r="D14" s="37">
        <v>50</v>
      </c>
      <c r="E14" s="24"/>
      <c r="F14" s="24"/>
      <c r="G14" s="52">
        <f t="shared" si="0"/>
        <v>25.564594059810926</v>
      </c>
    </row>
    <row r="15" spans="1:7" s="26" customFormat="1" ht="18.75" x14ac:dyDescent="0.25">
      <c r="A15" s="27" t="s">
        <v>199</v>
      </c>
      <c r="B15" s="27" t="s">
        <v>34</v>
      </c>
      <c r="C15" s="23">
        <v>1</v>
      </c>
      <c r="D15" s="37">
        <v>60</v>
      </c>
      <c r="E15" s="24"/>
      <c r="F15" s="24"/>
      <c r="G15" s="52">
        <f t="shared" si="0"/>
        <v>30.677512871773111</v>
      </c>
    </row>
    <row r="16" spans="1:7" s="26" customFormat="1" ht="18.75" x14ac:dyDescent="0.25">
      <c r="A16" s="27" t="s">
        <v>200</v>
      </c>
      <c r="B16" s="27" t="s">
        <v>35</v>
      </c>
      <c r="C16" s="23">
        <v>1</v>
      </c>
      <c r="D16" s="37">
        <v>50</v>
      </c>
      <c r="E16" s="24"/>
      <c r="F16" s="24"/>
      <c r="G16" s="52">
        <f t="shared" si="0"/>
        <v>25.564594059810926</v>
      </c>
    </row>
    <row r="17" spans="1:7" s="26" customFormat="1" ht="18.75" x14ac:dyDescent="0.25">
      <c r="A17" s="27" t="s">
        <v>201</v>
      </c>
      <c r="B17" s="27" t="s">
        <v>36</v>
      </c>
      <c r="C17" s="23">
        <v>1</v>
      </c>
      <c r="D17" s="37">
        <v>25</v>
      </c>
      <c r="E17" s="24"/>
      <c r="F17" s="24"/>
      <c r="G17" s="52">
        <f t="shared" si="0"/>
        <v>12.782297029905463</v>
      </c>
    </row>
    <row r="18" spans="1:7" s="26" customFormat="1" ht="18.75" x14ac:dyDescent="0.25">
      <c r="A18" s="27" t="s">
        <v>202</v>
      </c>
      <c r="B18" s="27" t="s">
        <v>37</v>
      </c>
      <c r="C18" s="23">
        <v>1</v>
      </c>
      <c r="D18" s="37">
        <v>70</v>
      </c>
      <c r="E18" s="24"/>
      <c r="F18" s="24"/>
      <c r="G18" s="52">
        <f t="shared" si="0"/>
        <v>35.790431683735292</v>
      </c>
    </row>
    <row r="19" spans="1:7" s="26" customFormat="1" ht="18.75" x14ac:dyDescent="0.25">
      <c r="A19" s="27" t="s">
        <v>203</v>
      </c>
      <c r="B19" s="27" t="s">
        <v>38</v>
      </c>
      <c r="C19" s="23">
        <v>1</v>
      </c>
      <c r="D19" s="37">
        <v>10</v>
      </c>
      <c r="E19" s="24"/>
      <c r="F19" s="24"/>
      <c r="G19" s="52">
        <f t="shared" si="0"/>
        <v>5.1129188119621851</v>
      </c>
    </row>
    <row r="20" spans="1:7" s="26" customFormat="1" ht="18.75" x14ac:dyDescent="0.25">
      <c r="A20" s="27" t="s">
        <v>204</v>
      </c>
      <c r="B20" s="27" t="s">
        <v>205</v>
      </c>
      <c r="C20" s="23">
        <v>1</v>
      </c>
      <c r="D20" s="37">
        <v>5</v>
      </c>
      <c r="E20" s="24"/>
      <c r="F20" s="24"/>
      <c r="G20" s="52">
        <f t="shared" si="0"/>
        <v>2.5564594059810926</v>
      </c>
    </row>
    <row r="21" spans="1:7" s="26" customFormat="1" ht="19.5" customHeight="1" x14ac:dyDescent="0.25">
      <c r="A21" s="27" t="s">
        <v>206</v>
      </c>
      <c r="B21" s="27" t="s">
        <v>39</v>
      </c>
      <c r="C21" s="23">
        <v>1</v>
      </c>
      <c r="D21" s="37">
        <v>25</v>
      </c>
      <c r="E21" s="24"/>
      <c r="F21" s="24"/>
      <c r="G21" s="52">
        <f t="shared" si="0"/>
        <v>12.782297029905463</v>
      </c>
    </row>
    <row r="22" spans="1:7" s="26" customFormat="1" ht="18.75" x14ac:dyDescent="0.25">
      <c r="A22" s="33" t="s">
        <v>207</v>
      </c>
      <c r="B22" s="33" t="s">
        <v>40</v>
      </c>
      <c r="C22" s="34">
        <v>1</v>
      </c>
      <c r="D22" s="38">
        <v>50</v>
      </c>
      <c r="E22" s="24"/>
      <c r="F22" s="24"/>
      <c r="G22" s="52">
        <f t="shared" si="0"/>
        <v>25.564594059810926</v>
      </c>
    </row>
    <row r="23" spans="1:7" s="26" customFormat="1" ht="18.75" x14ac:dyDescent="0.25">
      <c r="A23" s="27" t="s">
        <v>208</v>
      </c>
      <c r="B23" s="27" t="s">
        <v>209</v>
      </c>
      <c r="C23" s="23">
        <v>1</v>
      </c>
      <c r="D23" s="37">
        <v>5</v>
      </c>
      <c r="E23" s="24"/>
      <c r="F23" s="24"/>
      <c r="G23" s="52">
        <f t="shared" si="0"/>
        <v>2.5564594059810926</v>
      </c>
    </row>
    <row r="24" spans="1:7" s="26" customFormat="1" ht="18.75" x14ac:dyDescent="0.25">
      <c r="A24" s="27" t="s">
        <v>210</v>
      </c>
      <c r="B24" s="27" t="s">
        <v>211</v>
      </c>
      <c r="C24" s="23">
        <v>1</v>
      </c>
      <c r="D24" s="37">
        <v>5</v>
      </c>
      <c r="E24" s="24"/>
      <c r="F24" s="24"/>
      <c r="G24" s="52">
        <f t="shared" si="0"/>
        <v>2.5564594059810926</v>
      </c>
    </row>
    <row r="25" spans="1:7" s="26" customFormat="1" ht="18.75" x14ac:dyDescent="0.25">
      <c r="A25" s="27" t="s">
        <v>212</v>
      </c>
      <c r="B25" s="27" t="s">
        <v>213</v>
      </c>
      <c r="C25" s="23">
        <v>1</v>
      </c>
      <c r="D25" s="37">
        <v>5</v>
      </c>
      <c r="E25" s="24"/>
      <c r="F25" s="24"/>
      <c r="G25" s="52">
        <f t="shared" si="0"/>
        <v>2.5564594059810926</v>
      </c>
    </row>
    <row r="26" spans="1:7" s="26" customFormat="1" ht="21" customHeight="1" x14ac:dyDescent="0.25">
      <c r="A26" s="27" t="s">
        <v>214</v>
      </c>
      <c r="B26" s="27" t="s">
        <v>215</v>
      </c>
      <c r="C26" s="23">
        <v>1</v>
      </c>
      <c r="D26" s="37">
        <v>5</v>
      </c>
      <c r="E26" s="24"/>
      <c r="F26" s="24"/>
      <c r="G26" s="52">
        <f t="shared" si="0"/>
        <v>2.5564594059810926</v>
      </c>
    </row>
    <row r="27" spans="1:7" s="26" customFormat="1" ht="21" customHeight="1" x14ac:dyDescent="0.25">
      <c r="A27" s="27" t="s">
        <v>216</v>
      </c>
      <c r="B27" s="27" t="s">
        <v>41</v>
      </c>
      <c r="C27" s="23">
        <v>1</v>
      </c>
      <c r="D27" s="37">
        <v>10</v>
      </c>
      <c r="E27" s="24"/>
      <c r="F27" s="24"/>
      <c r="G27" s="52">
        <f t="shared" si="0"/>
        <v>5.1129188119621851</v>
      </c>
    </row>
    <row r="28" spans="1:7" s="26" customFormat="1" ht="18.75" x14ac:dyDescent="0.25">
      <c r="A28" s="27" t="s">
        <v>217</v>
      </c>
      <c r="B28" s="27" t="s">
        <v>42</v>
      </c>
      <c r="C28" s="23">
        <v>1</v>
      </c>
      <c r="D28" s="37">
        <v>10</v>
      </c>
      <c r="E28" s="24"/>
      <c r="F28" s="24"/>
      <c r="G28" s="52">
        <f t="shared" si="0"/>
        <v>5.1129188119621851</v>
      </c>
    </row>
    <row r="29" spans="1:7" s="26" customFormat="1" ht="18.75" x14ac:dyDescent="0.25">
      <c r="A29" s="27" t="s">
        <v>218</v>
      </c>
      <c r="B29" s="27" t="s">
        <v>43</v>
      </c>
      <c r="C29" s="23">
        <v>1</v>
      </c>
      <c r="D29" s="37">
        <v>5</v>
      </c>
      <c r="E29" s="24"/>
      <c r="F29" s="24"/>
      <c r="G29" s="52">
        <f t="shared" si="0"/>
        <v>2.5564594059810926</v>
      </c>
    </row>
    <row r="30" spans="1:7" s="26" customFormat="1" ht="18.75" x14ac:dyDescent="0.25">
      <c r="A30" s="27" t="s">
        <v>219</v>
      </c>
      <c r="B30" s="27" t="s">
        <v>44</v>
      </c>
      <c r="C30" s="23">
        <v>1</v>
      </c>
      <c r="D30" s="37">
        <v>5</v>
      </c>
      <c r="E30" s="24"/>
      <c r="F30" s="24"/>
      <c r="G30" s="52">
        <f t="shared" si="0"/>
        <v>2.5564594059810926</v>
      </c>
    </row>
    <row r="31" spans="1:7" s="26" customFormat="1" ht="18.75" x14ac:dyDescent="0.25">
      <c r="A31" s="27" t="s">
        <v>197</v>
      </c>
      <c r="B31" s="27" t="s">
        <v>45</v>
      </c>
      <c r="C31" s="23">
        <v>1</v>
      </c>
      <c r="D31" s="37">
        <v>5</v>
      </c>
      <c r="E31" s="24"/>
      <c r="F31" s="24"/>
      <c r="G31" s="52">
        <f t="shared" si="0"/>
        <v>2.5564594059810926</v>
      </c>
    </row>
    <row r="32" spans="1:7" s="26" customFormat="1" ht="18.75" customHeight="1" x14ac:dyDescent="0.25">
      <c r="A32" s="27" t="s">
        <v>237</v>
      </c>
      <c r="B32" s="27" t="s">
        <v>55</v>
      </c>
      <c r="C32" s="23">
        <v>1</v>
      </c>
      <c r="D32" s="37">
        <v>40</v>
      </c>
      <c r="E32" s="24"/>
      <c r="F32" s="24"/>
      <c r="G32" s="52">
        <f t="shared" si="0"/>
        <v>20.45167524784874</v>
      </c>
    </row>
    <row r="33" spans="1:7" s="26" customFormat="1" ht="18.75" customHeight="1" x14ac:dyDescent="0.25">
      <c r="A33" s="53" t="s">
        <v>382</v>
      </c>
      <c r="B33" s="53" t="s">
        <v>383</v>
      </c>
      <c r="C33" s="54">
        <v>1</v>
      </c>
      <c r="D33" s="55">
        <v>245</v>
      </c>
      <c r="E33" s="56"/>
      <c r="F33" s="56"/>
      <c r="G33" s="57">
        <f t="shared" si="0"/>
        <v>125.26651089307353</v>
      </c>
    </row>
    <row r="34" spans="1:7" s="26" customFormat="1" ht="24.75" customHeight="1" x14ac:dyDescent="0.25">
      <c r="A34" s="104" t="s">
        <v>165</v>
      </c>
      <c r="B34" s="105"/>
      <c r="C34" s="105"/>
      <c r="D34" s="105"/>
      <c r="E34" s="105"/>
      <c r="F34" s="63"/>
      <c r="G34" s="64"/>
    </row>
    <row r="35" spans="1:7" s="26" customFormat="1" ht="24.75" customHeight="1" x14ac:dyDescent="0.25">
      <c r="A35" s="58" t="s">
        <v>166</v>
      </c>
      <c r="B35" s="58" t="s">
        <v>167</v>
      </c>
      <c r="C35" s="59">
        <v>1</v>
      </c>
      <c r="D35" s="60">
        <v>2.9</v>
      </c>
      <c r="E35" s="61"/>
      <c r="F35" s="61"/>
      <c r="G35" s="62">
        <f t="shared" si="0"/>
        <v>1.4827464554690335</v>
      </c>
    </row>
    <row r="36" spans="1:7" s="26" customFormat="1" ht="18.75" x14ac:dyDescent="0.25">
      <c r="A36" s="27" t="s">
        <v>168</v>
      </c>
      <c r="B36" s="27" t="s">
        <v>169</v>
      </c>
      <c r="C36" s="23">
        <v>1</v>
      </c>
      <c r="D36" s="37">
        <v>2</v>
      </c>
      <c r="E36" s="24"/>
      <c r="F36" s="24"/>
      <c r="G36" s="52">
        <f t="shared" si="0"/>
        <v>1.022583762392437</v>
      </c>
    </row>
    <row r="37" spans="1:7" s="26" customFormat="1" ht="18.75" x14ac:dyDescent="0.25">
      <c r="A37" s="27" t="s">
        <v>170</v>
      </c>
      <c r="B37" s="27" t="s">
        <v>171</v>
      </c>
      <c r="C37" s="23">
        <v>1</v>
      </c>
      <c r="D37" s="37">
        <v>1</v>
      </c>
      <c r="E37" s="24"/>
      <c r="F37" s="24"/>
      <c r="G37" s="52">
        <f t="shared" si="0"/>
        <v>0.51129188119621849</v>
      </c>
    </row>
    <row r="38" spans="1:7" s="26" customFormat="1" ht="36" x14ac:dyDescent="0.25">
      <c r="A38" s="27" t="s">
        <v>172</v>
      </c>
      <c r="B38" s="27" t="s">
        <v>84</v>
      </c>
      <c r="C38" s="23">
        <v>1</v>
      </c>
      <c r="D38" s="37">
        <v>20</v>
      </c>
      <c r="E38" s="24"/>
      <c r="F38" s="24"/>
      <c r="G38" s="52">
        <f t="shared" si="0"/>
        <v>10.22583762392437</v>
      </c>
    </row>
    <row r="39" spans="1:7" s="26" customFormat="1" ht="18.75" x14ac:dyDescent="0.25">
      <c r="A39" s="53" t="s">
        <v>173</v>
      </c>
      <c r="B39" s="53" t="s">
        <v>83</v>
      </c>
      <c r="C39" s="54">
        <v>1</v>
      </c>
      <c r="D39" s="55">
        <v>1</v>
      </c>
      <c r="E39" s="56"/>
      <c r="F39" s="56"/>
      <c r="G39" s="57">
        <f t="shared" si="0"/>
        <v>0.51129188119621849</v>
      </c>
    </row>
    <row r="40" spans="1:7" s="26" customFormat="1" ht="18.75" customHeight="1" x14ac:dyDescent="0.25">
      <c r="A40" s="104" t="s">
        <v>164</v>
      </c>
      <c r="B40" s="105"/>
      <c r="C40" s="105"/>
      <c r="D40" s="105"/>
      <c r="E40" s="105"/>
      <c r="F40" s="63"/>
      <c r="G40" s="64"/>
    </row>
    <row r="41" spans="1:7" s="26" customFormat="1" ht="18.75" customHeight="1" x14ac:dyDescent="0.25">
      <c r="A41" s="65" t="s">
        <v>374</v>
      </c>
      <c r="B41" s="65" t="s">
        <v>375</v>
      </c>
      <c r="C41" s="66">
        <v>1</v>
      </c>
      <c r="D41" s="67">
        <v>10</v>
      </c>
      <c r="E41" s="68"/>
      <c r="F41" s="61"/>
      <c r="G41" s="62">
        <f t="shared" si="0"/>
        <v>5.1129188119621851</v>
      </c>
    </row>
    <row r="42" spans="1:7" s="26" customFormat="1" ht="18.75" customHeight="1" x14ac:dyDescent="0.25">
      <c r="A42" s="30" t="s">
        <v>376</v>
      </c>
      <c r="B42" s="30" t="s">
        <v>377</v>
      </c>
      <c r="C42" s="31">
        <v>1</v>
      </c>
      <c r="D42" s="41">
        <v>22</v>
      </c>
      <c r="E42" s="29"/>
      <c r="F42" s="24"/>
      <c r="G42" s="52">
        <f t="shared" si="0"/>
        <v>11.248421386316807</v>
      </c>
    </row>
    <row r="43" spans="1:7" s="26" customFormat="1" ht="18.75" customHeight="1" x14ac:dyDescent="0.25">
      <c r="A43" s="30" t="s">
        <v>378</v>
      </c>
      <c r="B43" s="30" t="s">
        <v>379</v>
      </c>
      <c r="C43" s="31">
        <v>1</v>
      </c>
      <c r="D43" s="41">
        <v>18</v>
      </c>
      <c r="E43" s="29"/>
      <c r="F43" s="24"/>
      <c r="G43" s="52">
        <f t="shared" si="0"/>
        <v>9.2032538615319321</v>
      </c>
    </row>
    <row r="44" spans="1:7" s="26" customFormat="1" ht="18.75" customHeight="1" x14ac:dyDescent="0.25">
      <c r="A44" s="30" t="s">
        <v>380</v>
      </c>
      <c r="B44" s="30" t="s">
        <v>381</v>
      </c>
      <c r="C44" s="31">
        <v>1</v>
      </c>
      <c r="D44" s="41">
        <v>40</v>
      </c>
      <c r="E44" s="29"/>
      <c r="F44" s="24"/>
      <c r="G44" s="52">
        <f t="shared" si="0"/>
        <v>20.45167524784874</v>
      </c>
    </row>
    <row r="45" spans="1:7" s="26" customFormat="1" ht="22.5" customHeight="1" x14ac:dyDescent="0.25">
      <c r="A45" s="27" t="s">
        <v>146</v>
      </c>
      <c r="B45" s="27" t="s">
        <v>77</v>
      </c>
      <c r="C45" s="23">
        <v>1</v>
      </c>
      <c r="D45" s="38">
        <v>20</v>
      </c>
      <c r="E45" s="24"/>
      <c r="F45" s="24"/>
      <c r="G45" s="52">
        <f t="shared" si="0"/>
        <v>10.22583762392437</v>
      </c>
    </row>
    <row r="46" spans="1:7" s="26" customFormat="1" ht="55.5" customHeight="1" x14ac:dyDescent="0.25">
      <c r="A46" s="27" t="s">
        <v>347</v>
      </c>
      <c r="B46" s="27" t="s">
        <v>348</v>
      </c>
      <c r="C46" s="23">
        <v>1</v>
      </c>
      <c r="D46" s="38">
        <v>18</v>
      </c>
      <c r="E46" s="24"/>
      <c r="F46" s="24"/>
      <c r="G46" s="52">
        <f t="shared" si="0"/>
        <v>9.2032538615319321</v>
      </c>
    </row>
    <row r="47" spans="1:7" s="26" customFormat="1" ht="36" x14ac:dyDescent="0.25">
      <c r="A47" s="27" t="s">
        <v>147</v>
      </c>
      <c r="B47" s="27" t="s">
        <v>78</v>
      </c>
      <c r="C47" s="23">
        <v>1</v>
      </c>
      <c r="D47" s="38">
        <v>20</v>
      </c>
      <c r="E47" s="24"/>
      <c r="F47" s="24"/>
      <c r="G47" s="52">
        <f t="shared" si="0"/>
        <v>10.22583762392437</v>
      </c>
    </row>
    <row r="48" spans="1:7" s="26" customFormat="1" ht="18.75" x14ac:dyDescent="0.25">
      <c r="A48" s="27" t="s">
        <v>148</v>
      </c>
      <c r="B48" s="27" t="s">
        <v>82</v>
      </c>
      <c r="C48" s="23">
        <v>1</v>
      </c>
      <c r="D48" s="38">
        <v>12</v>
      </c>
      <c r="E48" s="24"/>
      <c r="F48" s="24"/>
      <c r="G48" s="52">
        <f t="shared" si="0"/>
        <v>6.1355025743546223</v>
      </c>
    </row>
    <row r="49" spans="1:7" s="26" customFormat="1" ht="18.75" x14ac:dyDescent="0.25">
      <c r="A49" s="27" t="s">
        <v>149</v>
      </c>
      <c r="B49" s="27" t="s">
        <v>79</v>
      </c>
      <c r="C49" s="23">
        <v>1</v>
      </c>
      <c r="D49" s="38">
        <v>18</v>
      </c>
      <c r="E49" s="24"/>
      <c r="F49" s="24"/>
      <c r="G49" s="52">
        <f t="shared" si="0"/>
        <v>9.2032538615319321</v>
      </c>
    </row>
    <row r="50" spans="1:7" s="26" customFormat="1" ht="24" customHeight="1" x14ac:dyDescent="0.25">
      <c r="A50" s="27" t="s">
        <v>349</v>
      </c>
      <c r="B50" s="27" t="s">
        <v>82</v>
      </c>
      <c r="C50" s="23">
        <v>1</v>
      </c>
      <c r="D50" s="38">
        <v>10</v>
      </c>
      <c r="E50" s="24"/>
      <c r="F50" s="24"/>
      <c r="G50" s="52">
        <f t="shared" si="0"/>
        <v>5.1129188119621851</v>
      </c>
    </row>
    <row r="51" spans="1:7" s="26" customFormat="1" ht="24" customHeight="1" x14ac:dyDescent="0.25">
      <c r="A51" s="27" t="s">
        <v>150</v>
      </c>
      <c r="B51" s="27" t="s">
        <v>67</v>
      </c>
      <c r="C51" s="23">
        <v>1</v>
      </c>
      <c r="D51" s="38">
        <v>5</v>
      </c>
      <c r="E51" s="24"/>
      <c r="F51" s="24"/>
      <c r="G51" s="52">
        <f t="shared" si="0"/>
        <v>2.5564594059810926</v>
      </c>
    </row>
    <row r="52" spans="1:7" s="26" customFormat="1" ht="24" customHeight="1" x14ac:dyDescent="0.25">
      <c r="A52" s="27" t="s">
        <v>151</v>
      </c>
      <c r="B52" s="27" t="s">
        <v>68</v>
      </c>
      <c r="C52" s="23">
        <v>1</v>
      </c>
      <c r="D52" s="38">
        <v>10</v>
      </c>
      <c r="E52" s="24"/>
      <c r="F52" s="24"/>
      <c r="G52" s="52">
        <f t="shared" si="0"/>
        <v>5.1129188119621851</v>
      </c>
    </row>
    <row r="53" spans="1:7" s="26" customFormat="1" ht="36" x14ac:dyDescent="0.25">
      <c r="A53" s="27" t="s">
        <v>152</v>
      </c>
      <c r="B53" s="27" t="s">
        <v>69</v>
      </c>
      <c r="C53" s="23">
        <v>1</v>
      </c>
      <c r="D53" s="38">
        <v>10</v>
      </c>
      <c r="E53" s="24"/>
      <c r="F53" s="24"/>
      <c r="G53" s="52">
        <f t="shared" si="0"/>
        <v>5.1129188119621851</v>
      </c>
    </row>
    <row r="54" spans="1:7" s="26" customFormat="1" ht="18.75" x14ac:dyDescent="0.25">
      <c r="A54" s="27" t="s">
        <v>153</v>
      </c>
      <c r="B54" s="27" t="s">
        <v>70</v>
      </c>
      <c r="C54" s="23">
        <v>1</v>
      </c>
      <c r="D54" s="37">
        <v>5</v>
      </c>
      <c r="E54" s="24"/>
      <c r="F54" s="24"/>
      <c r="G54" s="52">
        <f t="shared" si="0"/>
        <v>2.5564594059810926</v>
      </c>
    </row>
    <row r="55" spans="1:7" s="26" customFormat="1" ht="18.75" x14ac:dyDescent="0.25">
      <c r="A55" s="27" t="s">
        <v>154</v>
      </c>
      <c r="B55" s="27" t="s">
        <v>71</v>
      </c>
      <c r="C55" s="23">
        <v>1</v>
      </c>
      <c r="D55" s="37">
        <v>15</v>
      </c>
      <c r="E55" s="24"/>
      <c r="F55" s="24"/>
      <c r="G55" s="52">
        <f t="shared" si="0"/>
        <v>7.6693782179432777</v>
      </c>
    </row>
    <row r="56" spans="1:7" s="26" customFormat="1" ht="19.5" customHeight="1" x14ac:dyDescent="0.25">
      <c r="A56" s="27" t="s">
        <v>155</v>
      </c>
      <c r="B56" s="27" t="s">
        <v>74</v>
      </c>
      <c r="C56" s="23">
        <v>1</v>
      </c>
      <c r="D56" s="37">
        <v>18</v>
      </c>
      <c r="E56" s="24"/>
      <c r="F56" s="24"/>
      <c r="G56" s="52">
        <f t="shared" si="0"/>
        <v>9.2032538615319321</v>
      </c>
    </row>
    <row r="57" spans="1:7" s="26" customFormat="1" ht="18.75" x14ac:dyDescent="0.25">
      <c r="A57" s="27" t="s">
        <v>156</v>
      </c>
      <c r="B57" s="27" t="s">
        <v>73</v>
      </c>
      <c r="C57" s="23">
        <v>1</v>
      </c>
      <c r="D57" s="37">
        <v>18</v>
      </c>
      <c r="E57" s="24"/>
      <c r="F57" s="24"/>
      <c r="G57" s="52">
        <f t="shared" si="0"/>
        <v>9.2032538615319321</v>
      </c>
    </row>
    <row r="58" spans="1:7" s="26" customFormat="1" ht="18.75" x14ac:dyDescent="0.25">
      <c r="A58" s="27" t="s">
        <v>157</v>
      </c>
      <c r="B58" s="27" t="s">
        <v>75</v>
      </c>
      <c r="C58" s="23">
        <v>1</v>
      </c>
      <c r="D58" s="37">
        <v>18</v>
      </c>
      <c r="E58" s="24"/>
      <c r="F58" s="24"/>
      <c r="G58" s="52">
        <f t="shared" si="0"/>
        <v>9.2032538615319321</v>
      </c>
    </row>
    <row r="59" spans="1:7" s="26" customFormat="1" ht="18.75" x14ac:dyDescent="0.25">
      <c r="A59" s="27" t="s">
        <v>158</v>
      </c>
      <c r="B59" s="27" t="s">
        <v>81</v>
      </c>
      <c r="C59" s="23">
        <v>1</v>
      </c>
      <c r="D59" s="37">
        <v>18</v>
      </c>
      <c r="E59" s="24"/>
      <c r="F59" s="24"/>
      <c r="G59" s="52">
        <f t="shared" si="0"/>
        <v>9.2032538615319321</v>
      </c>
    </row>
    <row r="60" spans="1:7" s="26" customFormat="1" ht="18.75" x14ac:dyDescent="0.25">
      <c r="A60" s="27" t="s">
        <v>159</v>
      </c>
      <c r="B60" s="27" t="s">
        <v>76</v>
      </c>
      <c r="C60" s="23">
        <v>1</v>
      </c>
      <c r="D60" s="37">
        <v>20</v>
      </c>
      <c r="E60" s="24"/>
      <c r="F60" s="24"/>
      <c r="G60" s="52">
        <f t="shared" si="0"/>
        <v>10.22583762392437</v>
      </c>
    </row>
    <row r="61" spans="1:7" s="26" customFormat="1" ht="18.75" x14ac:dyDescent="0.25">
      <c r="A61" s="27" t="s">
        <v>160</v>
      </c>
      <c r="B61" s="27" t="s">
        <v>72</v>
      </c>
      <c r="C61" s="23">
        <v>1</v>
      </c>
      <c r="D61" s="37">
        <v>18</v>
      </c>
      <c r="E61" s="24"/>
      <c r="F61" s="24"/>
      <c r="G61" s="52">
        <f t="shared" si="0"/>
        <v>9.2032538615319321</v>
      </c>
    </row>
    <row r="62" spans="1:7" s="26" customFormat="1" ht="18.75" x14ac:dyDescent="0.25">
      <c r="A62" s="27" t="s">
        <v>161</v>
      </c>
      <c r="B62" s="27" t="s">
        <v>143</v>
      </c>
      <c r="C62" s="23">
        <v>1</v>
      </c>
      <c r="D62" s="37">
        <v>18</v>
      </c>
      <c r="E62" s="24"/>
      <c r="F62" s="24"/>
      <c r="G62" s="52">
        <f t="shared" si="0"/>
        <v>9.2032538615319321</v>
      </c>
    </row>
    <row r="63" spans="1:7" s="26" customFormat="1" ht="18.75" x14ac:dyDescent="0.25">
      <c r="A63" s="27" t="s">
        <v>162</v>
      </c>
      <c r="B63" s="27" t="s">
        <v>80</v>
      </c>
      <c r="C63" s="23">
        <v>1</v>
      </c>
      <c r="D63" s="37">
        <v>18</v>
      </c>
      <c r="E63" s="24"/>
      <c r="F63" s="24"/>
      <c r="G63" s="52">
        <f t="shared" si="0"/>
        <v>9.2032538615319321</v>
      </c>
    </row>
    <row r="64" spans="1:7" s="26" customFormat="1" ht="24.75" customHeight="1" x14ac:dyDescent="0.25">
      <c r="A64" s="118" t="s">
        <v>163</v>
      </c>
      <c r="B64" s="118" t="s">
        <v>350</v>
      </c>
      <c r="C64" s="119">
        <v>1</v>
      </c>
      <c r="D64" s="120">
        <v>15</v>
      </c>
      <c r="E64" s="121"/>
      <c r="F64" s="56"/>
      <c r="G64" s="57">
        <f t="shared" si="0"/>
        <v>7.6693782179432777</v>
      </c>
    </row>
    <row r="65" spans="1:7" s="26" customFormat="1" ht="18.75" x14ac:dyDescent="0.25">
      <c r="A65" s="122" t="s">
        <v>174</v>
      </c>
      <c r="B65" s="123"/>
      <c r="C65" s="123"/>
      <c r="D65" s="123"/>
      <c r="E65" s="123"/>
      <c r="F65" s="63"/>
      <c r="G65" s="64"/>
    </row>
    <row r="66" spans="1:7" s="26" customFormat="1" ht="18.75" x14ac:dyDescent="0.25">
      <c r="A66" s="115" t="s">
        <v>175</v>
      </c>
      <c r="B66" s="115" t="s">
        <v>85</v>
      </c>
      <c r="C66" s="116">
        <v>1</v>
      </c>
      <c r="D66" s="117">
        <v>5</v>
      </c>
      <c r="E66" s="124"/>
      <c r="F66" s="61"/>
      <c r="G66" s="62">
        <f t="shared" si="0"/>
        <v>2.5564594059810926</v>
      </c>
    </row>
    <row r="67" spans="1:7" s="26" customFormat="1" ht="18.75" x14ac:dyDescent="0.25">
      <c r="A67" s="33" t="s">
        <v>176</v>
      </c>
      <c r="B67" s="33" t="s">
        <v>90</v>
      </c>
      <c r="C67" s="34">
        <v>1</v>
      </c>
      <c r="D67" s="38">
        <v>3</v>
      </c>
      <c r="E67" s="125"/>
      <c r="F67" s="24"/>
      <c r="G67" s="52">
        <f t="shared" si="0"/>
        <v>1.5338756435886556</v>
      </c>
    </row>
    <row r="68" spans="1:7" s="26" customFormat="1" ht="18.75" x14ac:dyDescent="0.25">
      <c r="A68" s="33" t="s">
        <v>177</v>
      </c>
      <c r="B68" s="33" t="s">
        <v>86</v>
      </c>
      <c r="C68" s="34">
        <v>1</v>
      </c>
      <c r="D68" s="38">
        <v>4.5</v>
      </c>
      <c r="E68" s="125"/>
      <c r="F68" s="24"/>
      <c r="G68" s="52">
        <f t="shared" si="0"/>
        <v>2.300813465382983</v>
      </c>
    </row>
    <row r="69" spans="1:7" s="26" customFormat="1" ht="18.75" x14ac:dyDescent="0.25">
      <c r="A69" s="33" t="s">
        <v>178</v>
      </c>
      <c r="B69" s="33" t="s">
        <v>87</v>
      </c>
      <c r="C69" s="34">
        <v>1</v>
      </c>
      <c r="D69" s="38">
        <v>4.5</v>
      </c>
      <c r="E69" s="125"/>
      <c r="F69" s="24"/>
      <c r="G69" s="52">
        <f t="shared" si="0"/>
        <v>2.300813465382983</v>
      </c>
    </row>
    <row r="70" spans="1:7" s="26" customFormat="1" ht="18.75" x14ac:dyDescent="0.25">
      <c r="A70" s="33" t="s">
        <v>179</v>
      </c>
      <c r="B70" s="33" t="s">
        <v>88</v>
      </c>
      <c r="C70" s="34">
        <v>1</v>
      </c>
      <c r="D70" s="38">
        <v>4.5</v>
      </c>
      <c r="E70" s="125"/>
      <c r="F70" s="24"/>
      <c r="G70" s="52">
        <f t="shared" si="0"/>
        <v>2.300813465382983</v>
      </c>
    </row>
    <row r="71" spans="1:7" s="26" customFormat="1" ht="18.75" x14ac:dyDescent="0.25">
      <c r="A71" s="118" t="s">
        <v>180</v>
      </c>
      <c r="B71" s="118" t="s">
        <v>89</v>
      </c>
      <c r="C71" s="119">
        <v>1</v>
      </c>
      <c r="D71" s="120">
        <v>5</v>
      </c>
      <c r="E71" s="121"/>
      <c r="F71" s="56"/>
      <c r="G71" s="57">
        <f t="shared" si="0"/>
        <v>2.5564594059810926</v>
      </c>
    </row>
    <row r="72" spans="1:7" s="26" customFormat="1" ht="18.75" x14ac:dyDescent="0.25">
      <c r="A72" s="122" t="s">
        <v>351</v>
      </c>
      <c r="B72" s="123"/>
      <c r="C72" s="123"/>
      <c r="D72" s="123"/>
      <c r="E72" s="123"/>
      <c r="F72" s="63"/>
      <c r="G72" s="64"/>
    </row>
    <row r="73" spans="1:7" s="26" customFormat="1" ht="21" customHeight="1" x14ac:dyDescent="0.25">
      <c r="A73" s="126" t="s">
        <v>352</v>
      </c>
      <c r="B73" s="126" t="s">
        <v>353</v>
      </c>
      <c r="C73" s="127">
        <v>1</v>
      </c>
      <c r="D73" s="128">
        <v>25</v>
      </c>
      <c r="E73" s="129"/>
      <c r="F73" s="71"/>
      <c r="G73" s="72">
        <f t="shared" si="0"/>
        <v>12.782297029905463</v>
      </c>
    </row>
    <row r="74" spans="1:7" s="26" customFormat="1" ht="23.25" customHeight="1" x14ac:dyDescent="0.25">
      <c r="A74" s="122" t="s">
        <v>181</v>
      </c>
      <c r="B74" s="123"/>
      <c r="C74" s="123"/>
      <c r="D74" s="123"/>
      <c r="E74" s="123"/>
      <c r="F74" s="63"/>
      <c r="G74" s="64"/>
    </row>
    <row r="75" spans="1:7" s="26" customFormat="1" ht="18.75" x14ac:dyDescent="0.25">
      <c r="A75" s="58" t="s">
        <v>182</v>
      </c>
      <c r="B75" s="58" t="s">
        <v>95</v>
      </c>
      <c r="C75" s="59">
        <v>1</v>
      </c>
      <c r="D75" s="60">
        <v>3</v>
      </c>
      <c r="E75" s="61"/>
      <c r="F75" s="61"/>
      <c r="G75" s="62">
        <f t="shared" ref="G75:G136" si="1">D75/1.95583</f>
        <v>1.5338756435886556</v>
      </c>
    </row>
    <row r="76" spans="1:7" s="26" customFormat="1" ht="18.75" x14ac:dyDescent="0.25">
      <c r="A76" s="27" t="s">
        <v>183</v>
      </c>
      <c r="B76" s="27" t="s">
        <v>96</v>
      </c>
      <c r="C76" s="23">
        <v>1</v>
      </c>
      <c r="D76" s="37">
        <v>3</v>
      </c>
      <c r="E76" s="24"/>
      <c r="F76" s="24"/>
      <c r="G76" s="52">
        <f t="shared" si="1"/>
        <v>1.5338756435886556</v>
      </c>
    </row>
    <row r="77" spans="1:7" s="26" customFormat="1" ht="18.75" x14ac:dyDescent="0.25">
      <c r="A77" s="27" t="s">
        <v>184</v>
      </c>
      <c r="B77" s="27" t="s">
        <v>98</v>
      </c>
      <c r="C77" s="23">
        <v>1</v>
      </c>
      <c r="D77" s="37">
        <v>18</v>
      </c>
      <c r="E77" s="25"/>
      <c r="F77" s="25"/>
      <c r="G77" s="52">
        <f t="shared" si="1"/>
        <v>9.2032538615319321</v>
      </c>
    </row>
    <row r="78" spans="1:7" s="26" customFormat="1" ht="24" customHeight="1" x14ac:dyDescent="0.25">
      <c r="A78" s="53" t="s">
        <v>185</v>
      </c>
      <c r="B78" s="53" t="s">
        <v>97</v>
      </c>
      <c r="C78" s="54">
        <v>1</v>
      </c>
      <c r="D78" s="55">
        <v>3</v>
      </c>
      <c r="E78" s="73"/>
      <c r="F78" s="73"/>
      <c r="G78" s="57">
        <f t="shared" si="1"/>
        <v>1.5338756435886556</v>
      </c>
    </row>
    <row r="79" spans="1:7" s="26" customFormat="1" ht="22.5" customHeight="1" x14ac:dyDescent="0.25">
      <c r="A79" s="104" t="s">
        <v>186</v>
      </c>
      <c r="B79" s="105"/>
      <c r="C79" s="105"/>
      <c r="D79" s="105"/>
      <c r="E79" s="105"/>
      <c r="F79" s="75"/>
      <c r="G79" s="64"/>
    </row>
    <row r="80" spans="1:7" s="26" customFormat="1" ht="26.25" customHeight="1" x14ac:dyDescent="0.25">
      <c r="A80" s="58" t="s">
        <v>187</v>
      </c>
      <c r="B80" s="58" t="s">
        <v>188</v>
      </c>
      <c r="C80" s="59">
        <v>1</v>
      </c>
      <c r="D80" s="60">
        <v>10</v>
      </c>
      <c r="E80" s="74"/>
      <c r="F80" s="74"/>
      <c r="G80" s="62">
        <f t="shared" si="1"/>
        <v>5.1129188119621851</v>
      </c>
    </row>
    <row r="81" spans="1:7" s="26" customFormat="1" ht="26.25" customHeight="1" x14ac:dyDescent="0.25">
      <c r="A81" s="27" t="s">
        <v>354</v>
      </c>
      <c r="B81" s="27" t="s">
        <v>355</v>
      </c>
      <c r="C81" s="23">
        <v>1</v>
      </c>
      <c r="D81" s="37">
        <v>20</v>
      </c>
      <c r="E81" s="25"/>
      <c r="F81" s="25"/>
      <c r="G81" s="52">
        <f t="shared" si="1"/>
        <v>10.22583762392437</v>
      </c>
    </row>
    <row r="82" spans="1:7" s="26" customFormat="1" ht="25.5" customHeight="1" x14ac:dyDescent="0.25">
      <c r="A82" s="27" t="s">
        <v>189</v>
      </c>
      <c r="B82" s="27" t="s">
        <v>356</v>
      </c>
      <c r="C82" s="23">
        <v>1</v>
      </c>
      <c r="D82" s="37">
        <v>15</v>
      </c>
      <c r="E82" s="25"/>
      <c r="F82" s="25"/>
      <c r="G82" s="52">
        <f t="shared" si="1"/>
        <v>7.6693782179432777</v>
      </c>
    </row>
    <row r="83" spans="1:7" s="26" customFormat="1" ht="36" x14ac:dyDescent="0.25">
      <c r="A83" s="27" t="s">
        <v>190</v>
      </c>
      <c r="B83" s="27" t="s">
        <v>357</v>
      </c>
      <c r="C83" s="23">
        <v>1</v>
      </c>
      <c r="D83" s="37">
        <v>15</v>
      </c>
      <c r="E83" s="24"/>
      <c r="F83" s="25"/>
      <c r="G83" s="52">
        <f t="shared" si="1"/>
        <v>7.6693782179432777</v>
      </c>
    </row>
    <row r="84" spans="1:7" s="26" customFormat="1" ht="26.25" customHeight="1" x14ac:dyDescent="0.25">
      <c r="A84" s="27" t="s">
        <v>342</v>
      </c>
      <c r="B84" s="27" t="s">
        <v>341</v>
      </c>
      <c r="C84" s="23">
        <v>1</v>
      </c>
      <c r="D84" s="37">
        <v>12</v>
      </c>
      <c r="E84" s="24"/>
      <c r="F84" s="24"/>
      <c r="G84" s="52">
        <f t="shared" si="1"/>
        <v>6.1355025743546223</v>
      </c>
    </row>
    <row r="85" spans="1:7" s="26" customFormat="1" ht="26.25" customHeight="1" x14ac:dyDescent="0.25">
      <c r="A85" s="53" t="s">
        <v>335</v>
      </c>
      <c r="B85" s="53" t="s">
        <v>358</v>
      </c>
      <c r="C85" s="54">
        <v>1</v>
      </c>
      <c r="D85" s="55">
        <v>15</v>
      </c>
      <c r="E85" s="56"/>
      <c r="F85" s="56"/>
      <c r="G85" s="57">
        <f t="shared" si="1"/>
        <v>7.6693782179432777</v>
      </c>
    </row>
    <row r="86" spans="1:7" s="26" customFormat="1" ht="18.75" customHeight="1" x14ac:dyDescent="0.25">
      <c r="A86" s="104" t="s">
        <v>220</v>
      </c>
      <c r="B86" s="105"/>
      <c r="C86" s="105"/>
      <c r="D86" s="105"/>
      <c r="E86" s="105"/>
      <c r="F86" s="63"/>
      <c r="G86" s="64"/>
    </row>
    <row r="87" spans="1:7" s="26" customFormat="1" ht="18.75" x14ac:dyDescent="0.25">
      <c r="A87" s="69" t="s">
        <v>221</v>
      </c>
      <c r="B87" s="69" t="s">
        <v>54</v>
      </c>
      <c r="C87" s="70">
        <v>1</v>
      </c>
      <c r="D87" s="76">
        <v>40</v>
      </c>
      <c r="E87" s="71"/>
      <c r="F87" s="71"/>
      <c r="G87" s="72">
        <f t="shared" si="1"/>
        <v>20.45167524784874</v>
      </c>
    </row>
    <row r="88" spans="1:7" s="26" customFormat="1" ht="18.75" x14ac:dyDescent="0.25">
      <c r="A88" s="104" t="s">
        <v>222</v>
      </c>
      <c r="B88" s="105"/>
      <c r="C88" s="105"/>
      <c r="D88" s="105"/>
      <c r="E88" s="105"/>
      <c r="F88" s="63"/>
      <c r="G88" s="64"/>
    </row>
    <row r="89" spans="1:7" s="26" customFormat="1" ht="18.75" x14ac:dyDescent="0.25">
      <c r="A89" s="58" t="s">
        <v>223</v>
      </c>
      <c r="B89" s="58" t="s">
        <v>56</v>
      </c>
      <c r="C89" s="59">
        <v>1</v>
      </c>
      <c r="D89" s="60">
        <v>5</v>
      </c>
      <c r="E89" s="61"/>
      <c r="F89" s="61"/>
      <c r="G89" s="62">
        <f t="shared" si="1"/>
        <v>2.5564594059810926</v>
      </c>
    </row>
    <row r="90" spans="1:7" s="26" customFormat="1" ht="18.75" x14ac:dyDescent="0.25">
      <c r="A90" s="27" t="s">
        <v>224</v>
      </c>
      <c r="B90" s="27" t="s">
        <v>57</v>
      </c>
      <c r="C90" s="23">
        <v>1</v>
      </c>
      <c r="D90" s="37">
        <v>10</v>
      </c>
      <c r="E90" s="24"/>
      <c r="F90" s="24"/>
      <c r="G90" s="52">
        <f t="shared" si="1"/>
        <v>5.1129188119621851</v>
      </c>
    </row>
    <row r="91" spans="1:7" s="26" customFormat="1" ht="18.75" x14ac:dyDescent="0.25">
      <c r="A91" s="27" t="s">
        <v>225</v>
      </c>
      <c r="B91" s="27" t="s">
        <v>58</v>
      </c>
      <c r="C91" s="23">
        <v>1</v>
      </c>
      <c r="D91" s="37">
        <v>10</v>
      </c>
      <c r="E91" s="24"/>
      <c r="F91" s="24"/>
      <c r="G91" s="52">
        <f t="shared" si="1"/>
        <v>5.1129188119621851</v>
      </c>
    </row>
    <row r="92" spans="1:7" s="26" customFormat="1" ht="18.75" x14ac:dyDescent="0.25">
      <c r="A92" s="53" t="s">
        <v>226</v>
      </c>
      <c r="B92" s="53" t="s">
        <v>227</v>
      </c>
      <c r="C92" s="54">
        <v>1</v>
      </c>
      <c r="D92" s="55">
        <v>10</v>
      </c>
      <c r="E92" s="56"/>
      <c r="F92" s="56"/>
      <c r="G92" s="57">
        <f t="shared" si="1"/>
        <v>5.1129188119621851</v>
      </c>
    </row>
    <row r="93" spans="1:7" s="26" customFormat="1" ht="18.75" x14ac:dyDescent="0.25">
      <c r="A93" s="104" t="s">
        <v>228</v>
      </c>
      <c r="B93" s="105"/>
      <c r="C93" s="105"/>
      <c r="D93" s="105"/>
      <c r="E93" s="105"/>
      <c r="F93" s="63"/>
      <c r="G93" s="64"/>
    </row>
    <row r="94" spans="1:7" s="26" customFormat="1" ht="18.75" x14ac:dyDescent="0.25">
      <c r="A94" s="58" t="s">
        <v>229</v>
      </c>
      <c r="B94" s="58" t="s">
        <v>230</v>
      </c>
      <c r="C94" s="59">
        <v>1</v>
      </c>
      <c r="D94" s="117">
        <v>10</v>
      </c>
      <c r="E94" s="61"/>
      <c r="F94" s="61"/>
      <c r="G94" s="62">
        <f t="shared" si="1"/>
        <v>5.1129188119621851</v>
      </c>
    </row>
    <row r="95" spans="1:7" s="26" customFormat="1" ht="18.75" x14ac:dyDescent="0.25">
      <c r="A95" s="27" t="s">
        <v>231</v>
      </c>
      <c r="B95" s="27" t="s">
        <v>232</v>
      </c>
      <c r="C95" s="23">
        <v>1</v>
      </c>
      <c r="D95" s="38">
        <v>10</v>
      </c>
      <c r="E95" s="24"/>
      <c r="F95" s="24"/>
      <c r="G95" s="52">
        <f t="shared" si="1"/>
        <v>5.1129188119621851</v>
      </c>
    </row>
    <row r="96" spans="1:7" s="26" customFormat="1" ht="18.75" x14ac:dyDescent="0.25">
      <c r="A96" s="27" t="s">
        <v>233</v>
      </c>
      <c r="B96" s="27" t="s">
        <v>46</v>
      </c>
      <c r="C96" s="23">
        <v>1</v>
      </c>
      <c r="D96" s="38">
        <v>10</v>
      </c>
      <c r="E96" s="24"/>
      <c r="F96" s="24"/>
      <c r="G96" s="52">
        <f t="shared" si="1"/>
        <v>5.1129188119621851</v>
      </c>
    </row>
    <row r="97" spans="1:7" s="26" customFormat="1" ht="18.75" x14ac:dyDescent="0.25">
      <c r="A97" s="27" t="s">
        <v>234</v>
      </c>
      <c r="B97" s="27" t="s">
        <v>45</v>
      </c>
      <c r="C97" s="23">
        <v>1</v>
      </c>
      <c r="D97" s="38">
        <v>10</v>
      </c>
      <c r="E97" s="24"/>
      <c r="F97" s="24"/>
      <c r="G97" s="52">
        <f t="shared" si="1"/>
        <v>5.1129188119621851</v>
      </c>
    </row>
    <row r="98" spans="1:7" s="26" customFormat="1" ht="18.75" x14ac:dyDescent="0.25">
      <c r="A98" s="27" t="s">
        <v>235</v>
      </c>
      <c r="B98" s="27" t="s">
        <v>47</v>
      </c>
      <c r="C98" s="23">
        <v>1</v>
      </c>
      <c r="D98" s="37">
        <v>10</v>
      </c>
      <c r="E98" s="24"/>
      <c r="F98" s="24"/>
      <c r="G98" s="52">
        <f t="shared" si="1"/>
        <v>5.1129188119621851</v>
      </c>
    </row>
    <row r="99" spans="1:7" s="26" customFormat="1" ht="18.75" x14ac:dyDescent="0.25">
      <c r="A99" s="53" t="s">
        <v>236</v>
      </c>
      <c r="B99" s="53" t="s">
        <v>48</v>
      </c>
      <c r="C99" s="54">
        <v>1</v>
      </c>
      <c r="D99" s="55">
        <v>10</v>
      </c>
      <c r="E99" s="56"/>
      <c r="F99" s="56"/>
      <c r="G99" s="57">
        <f t="shared" si="1"/>
        <v>5.1129188119621851</v>
      </c>
    </row>
    <row r="100" spans="1:7" s="26" customFormat="1" ht="18.75" x14ac:dyDescent="0.25">
      <c r="A100" s="104" t="s">
        <v>238</v>
      </c>
      <c r="B100" s="105"/>
      <c r="C100" s="105"/>
      <c r="D100" s="105"/>
      <c r="E100" s="105"/>
      <c r="F100" s="63"/>
      <c r="G100" s="64"/>
    </row>
    <row r="101" spans="1:7" s="26" customFormat="1" ht="18.75" x14ac:dyDescent="0.25">
      <c r="A101" s="69" t="s">
        <v>239</v>
      </c>
      <c r="B101" s="69" t="s">
        <v>53</v>
      </c>
      <c r="C101" s="70">
        <v>1</v>
      </c>
      <c r="D101" s="76">
        <v>15</v>
      </c>
      <c r="E101" s="71"/>
      <c r="F101" s="71"/>
      <c r="G101" s="72">
        <f t="shared" si="1"/>
        <v>7.6693782179432777</v>
      </c>
    </row>
    <row r="102" spans="1:7" s="26" customFormat="1" ht="20.25" customHeight="1" x14ac:dyDescent="0.25">
      <c r="A102" s="104" t="s">
        <v>361</v>
      </c>
      <c r="B102" s="105"/>
      <c r="C102" s="105"/>
      <c r="D102" s="105"/>
      <c r="E102" s="105"/>
      <c r="F102" s="63"/>
      <c r="G102" s="64"/>
    </row>
    <row r="103" spans="1:7" s="26" customFormat="1" ht="18.75" x14ac:dyDescent="0.25">
      <c r="A103" s="69" t="s">
        <v>240</v>
      </c>
      <c r="B103" s="69" t="s">
        <v>362</v>
      </c>
      <c r="C103" s="70">
        <v>1</v>
      </c>
      <c r="D103" s="76">
        <v>35</v>
      </c>
      <c r="E103" s="71"/>
      <c r="F103" s="71"/>
      <c r="G103" s="72">
        <f t="shared" si="1"/>
        <v>17.895215841867646</v>
      </c>
    </row>
    <row r="104" spans="1:7" s="26" customFormat="1" ht="18.75" x14ac:dyDescent="0.25">
      <c r="A104" s="104" t="s">
        <v>241</v>
      </c>
      <c r="B104" s="105"/>
      <c r="C104" s="105"/>
      <c r="D104" s="105"/>
      <c r="E104" s="105"/>
      <c r="F104" s="63"/>
      <c r="G104" s="64"/>
    </row>
    <row r="105" spans="1:7" s="26" customFormat="1" ht="21" customHeight="1" x14ac:dyDescent="0.25">
      <c r="A105" s="58" t="s">
        <v>242</v>
      </c>
      <c r="B105" s="58" t="s">
        <v>243</v>
      </c>
      <c r="C105" s="59">
        <v>1</v>
      </c>
      <c r="D105" s="117">
        <v>45</v>
      </c>
      <c r="E105" s="61"/>
      <c r="F105" s="61"/>
      <c r="G105" s="62">
        <f t="shared" si="1"/>
        <v>23.008134653829831</v>
      </c>
    </row>
    <row r="106" spans="1:7" s="26" customFormat="1" ht="18.75" x14ac:dyDescent="0.25">
      <c r="A106" s="27" t="s">
        <v>244</v>
      </c>
      <c r="B106" s="27" t="s">
        <v>66</v>
      </c>
      <c r="C106" s="23">
        <v>1</v>
      </c>
      <c r="D106" s="38">
        <v>10</v>
      </c>
      <c r="E106" s="24"/>
      <c r="F106" s="24"/>
      <c r="G106" s="52">
        <f t="shared" si="1"/>
        <v>5.1129188119621851</v>
      </c>
    </row>
    <row r="107" spans="1:7" s="26" customFormat="1" ht="18.75" x14ac:dyDescent="0.25">
      <c r="A107" s="27" t="s">
        <v>245</v>
      </c>
      <c r="B107" s="27" t="s">
        <v>246</v>
      </c>
      <c r="C107" s="23">
        <v>1</v>
      </c>
      <c r="D107" s="38">
        <v>25</v>
      </c>
      <c r="E107" s="24"/>
      <c r="F107" s="24"/>
      <c r="G107" s="52">
        <f t="shared" si="1"/>
        <v>12.782297029905463</v>
      </c>
    </row>
    <row r="108" spans="1:7" s="26" customFormat="1" ht="18.75" x14ac:dyDescent="0.25">
      <c r="A108" s="27" t="s">
        <v>247</v>
      </c>
      <c r="B108" s="27" t="s">
        <v>363</v>
      </c>
      <c r="C108" s="23">
        <v>1</v>
      </c>
      <c r="D108" s="38">
        <v>30</v>
      </c>
      <c r="E108" s="24"/>
      <c r="F108" s="24"/>
      <c r="G108" s="52">
        <f t="shared" si="1"/>
        <v>15.338756435886555</v>
      </c>
    </row>
    <row r="109" spans="1:7" s="26" customFormat="1" ht="18.75" x14ac:dyDescent="0.25">
      <c r="A109" s="27" t="s">
        <v>248</v>
      </c>
      <c r="B109" s="27" t="s">
        <v>364</v>
      </c>
      <c r="C109" s="23">
        <v>1</v>
      </c>
      <c r="D109" s="38">
        <v>35</v>
      </c>
      <c r="E109" s="24"/>
      <c r="F109" s="24"/>
      <c r="G109" s="52">
        <f t="shared" si="1"/>
        <v>17.895215841867646</v>
      </c>
    </row>
    <row r="110" spans="1:7" s="26" customFormat="1" ht="18.75" x14ac:dyDescent="0.25">
      <c r="A110" s="27" t="s">
        <v>249</v>
      </c>
      <c r="B110" s="27" t="s">
        <v>345</v>
      </c>
      <c r="C110" s="23">
        <v>1</v>
      </c>
      <c r="D110" s="38">
        <v>80</v>
      </c>
      <c r="E110" s="24"/>
      <c r="F110" s="24"/>
      <c r="G110" s="52">
        <f t="shared" si="1"/>
        <v>40.903350495697481</v>
      </c>
    </row>
    <row r="111" spans="1:7" s="26" customFormat="1" ht="18.75" x14ac:dyDescent="0.25">
      <c r="A111" s="27" t="s">
        <v>250</v>
      </c>
      <c r="B111" s="27" t="s">
        <v>365</v>
      </c>
      <c r="C111" s="23">
        <v>1</v>
      </c>
      <c r="D111" s="38">
        <v>25</v>
      </c>
      <c r="E111" s="24"/>
      <c r="F111" s="24"/>
      <c r="G111" s="52">
        <f t="shared" si="1"/>
        <v>12.782297029905463</v>
      </c>
    </row>
    <row r="112" spans="1:7" s="26" customFormat="1" ht="18.75" x14ac:dyDescent="0.25">
      <c r="A112" s="27" t="s">
        <v>251</v>
      </c>
      <c r="B112" s="27" t="s">
        <v>366</v>
      </c>
      <c r="C112" s="23">
        <v>1</v>
      </c>
      <c r="D112" s="38">
        <v>35</v>
      </c>
      <c r="E112" s="24"/>
      <c r="F112" s="24"/>
      <c r="G112" s="52">
        <f t="shared" si="1"/>
        <v>17.895215841867646</v>
      </c>
    </row>
    <row r="113" spans="1:7" s="26" customFormat="1" ht="18.75" x14ac:dyDescent="0.25">
      <c r="A113" s="27" t="s">
        <v>269</v>
      </c>
      <c r="B113" s="27" t="s">
        <v>270</v>
      </c>
      <c r="C113" s="23">
        <v>1</v>
      </c>
      <c r="D113" s="38">
        <v>20</v>
      </c>
      <c r="E113" s="24"/>
      <c r="F113" s="24"/>
      <c r="G113" s="52">
        <f t="shared" si="1"/>
        <v>10.22583762392437</v>
      </c>
    </row>
    <row r="114" spans="1:7" s="26" customFormat="1" ht="25.5" customHeight="1" x14ac:dyDescent="0.25">
      <c r="A114" s="27" t="s">
        <v>252</v>
      </c>
      <c r="B114" s="27" t="s">
        <v>253</v>
      </c>
      <c r="C114" s="23">
        <v>1</v>
      </c>
      <c r="D114" s="38">
        <v>25</v>
      </c>
      <c r="E114" s="24"/>
      <c r="F114" s="24"/>
      <c r="G114" s="52">
        <f t="shared" si="1"/>
        <v>12.782297029905463</v>
      </c>
    </row>
    <row r="115" spans="1:7" s="26" customFormat="1" ht="24" customHeight="1" x14ac:dyDescent="0.25">
      <c r="A115" s="27" t="s">
        <v>254</v>
      </c>
      <c r="B115" s="27" t="s">
        <v>255</v>
      </c>
      <c r="C115" s="23">
        <v>1</v>
      </c>
      <c r="D115" s="38">
        <v>45</v>
      </c>
      <c r="E115" s="24"/>
      <c r="F115" s="24"/>
      <c r="G115" s="52">
        <f t="shared" si="1"/>
        <v>23.008134653829831</v>
      </c>
    </row>
    <row r="116" spans="1:7" s="26" customFormat="1" ht="18.75" x14ac:dyDescent="0.25">
      <c r="A116" s="27" t="s">
        <v>258</v>
      </c>
      <c r="B116" s="27" t="s">
        <v>259</v>
      </c>
      <c r="C116" s="23">
        <v>1</v>
      </c>
      <c r="D116" s="38">
        <v>35</v>
      </c>
      <c r="E116" s="24"/>
      <c r="F116" s="24"/>
      <c r="G116" s="52">
        <f t="shared" si="1"/>
        <v>17.895215841867646</v>
      </c>
    </row>
    <row r="117" spans="1:7" s="26" customFormat="1" ht="18.75" x14ac:dyDescent="0.25">
      <c r="A117" s="27" t="s">
        <v>256</v>
      </c>
      <c r="B117" s="27" t="s">
        <v>257</v>
      </c>
      <c r="C117" s="23">
        <v>1</v>
      </c>
      <c r="D117" s="38">
        <v>25</v>
      </c>
      <c r="E117" s="24"/>
      <c r="F117" s="24"/>
      <c r="G117" s="52">
        <f t="shared" si="1"/>
        <v>12.782297029905463</v>
      </c>
    </row>
    <row r="118" spans="1:7" s="26" customFormat="1" ht="18.75" x14ac:dyDescent="0.25">
      <c r="A118" s="27" t="s">
        <v>260</v>
      </c>
      <c r="B118" s="27" t="s">
        <v>384</v>
      </c>
      <c r="C118" s="23">
        <v>1</v>
      </c>
      <c r="D118" s="38">
        <v>170</v>
      </c>
      <c r="E118" s="24"/>
      <c r="F118" s="24"/>
      <c r="G118" s="52">
        <f t="shared" si="1"/>
        <v>86.919619803357151</v>
      </c>
    </row>
    <row r="119" spans="1:7" s="26" customFormat="1" ht="18.75" x14ac:dyDescent="0.25">
      <c r="A119" s="27" t="s">
        <v>261</v>
      </c>
      <c r="B119" s="27" t="s">
        <v>367</v>
      </c>
      <c r="C119" s="23">
        <v>1</v>
      </c>
      <c r="D119" s="38">
        <v>35</v>
      </c>
      <c r="E119" s="24"/>
      <c r="F119" s="24"/>
      <c r="G119" s="52">
        <f t="shared" si="1"/>
        <v>17.895215841867646</v>
      </c>
    </row>
    <row r="120" spans="1:7" s="26" customFormat="1" ht="18.75" x14ac:dyDescent="0.25">
      <c r="A120" s="27" t="s">
        <v>262</v>
      </c>
      <c r="B120" s="27" t="s">
        <v>63</v>
      </c>
      <c r="C120" s="23">
        <v>1</v>
      </c>
      <c r="D120" s="38">
        <v>50</v>
      </c>
      <c r="E120" s="24"/>
      <c r="F120" s="24"/>
      <c r="G120" s="52">
        <f t="shared" si="1"/>
        <v>25.564594059810926</v>
      </c>
    </row>
    <row r="121" spans="1:7" s="26" customFormat="1" ht="18.75" customHeight="1" x14ac:dyDescent="0.25">
      <c r="A121" s="27" t="s">
        <v>263</v>
      </c>
      <c r="B121" s="27" t="s">
        <v>264</v>
      </c>
      <c r="C121" s="23">
        <v>1</v>
      </c>
      <c r="D121" s="38">
        <v>50</v>
      </c>
      <c r="E121" s="24"/>
      <c r="F121" s="24"/>
      <c r="G121" s="52">
        <f t="shared" si="1"/>
        <v>25.564594059810926</v>
      </c>
    </row>
    <row r="122" spans="1:7" s="26" customFormat="1" ht="18.75" x14ac:dyDescent="0.25">
      <c r="A122" s="27" t="s">
        <v>368</v>
      </c>
      <c r="B122" s="27" t="s">
        <v>369</v>
      </c>
      <c r="C122" s="23">
        <v>1</v>
      </c>
      <c r="D122" s="37">
        <v>20</v>
      </c>
      <c r="E122" s="24"/>
      <c r="F122" s="24"/>
      <c r="G122" s="52">
        <f t="shared" si="1"/>
        <v>10.22583762392437</v>
      </c>
    </row>
    <row r="123" spans="1:7" s="26" customFormat="1" ht="18.75" x14ac:dyDescent="0.25">
      <c r="A123" s="27" t="s">
        <v>265</v>
      </c>
      <c r="B123" s="27" t="s">
        <v>266</v>
      </c>
      <c r="C123" s="23">
        <v>1</v>
      </c>
      <c r="D123" s="37">
        <v>30</v>
      </c>
      <c r="E123" s="24"/>
      <c r="F123" s="24"/>
      <c r="G123" s="52">
        <f t="shared" si="1"/>
        <v>15.338756435886555</v>
      </c>
    </row>
    <row r="124" spans="1:7" s="26" customFormat="1" ht="23.25" customHeight="1" x14ac:dyDescent="0.25">
      <c r="A124" s="27" t="s">
        <v>267</v>
      </c>
      <c r="B124" s="27" t="s">
        <v>64</v>
      </c>
      <c r="C124" s="23">
        <v>1</v>
      </c>
      <c r="D124" s="37">
        <v>20</v>
      </c>
      <c r="E124" s="24"/>
      <c r="F124" s="24"/>
      <c r="G124" s="52">
        <f t="shared" si="1"/>
        <v>10.22583762392437</v>
      </c>
    </row>
    <row r="125" spans="1:7" s="26" customFormat="1" ht="24" customHeight="1" x14ac:dyDescent="0.25">
      <c r="A125" s="53" t="s">
        <v>268</v>
      </c>
      <c r="B125" s="53" t="s">
        <v>65</v>
      </c>
      <c r="C125" s="54">
        <v>1</v>
      </c>
      <c r="D125" s="55">
        <v>10</v>
      </c>
      <c r="E125" s="56"/>
      <c r="F125" s="56"/>
      <c r="G125" s="57">
        <f t="shared" si="1"/>
        <v>5.1129188119621851</v>
      </c>
    </row>
    <row r="126" spans="1:7" s="26" customFormat="1" ht="18.75" customHeight="1" x14ac:dyDescent="0.25">
      <c r="A126" s="104" t="s">
        <v>271</v>
      </c>
      <c r="B126" s="105"/>
      <c r="C126" s="105"/>
      <c r="D126" s="105"/>
      <c r="E126" s="105"/>
      <c r="F126" s="63"/>
      <c r="G126" s="64"/>
    </row>
    <row r="127" spans="1:7" s="26" customFormat="1" ht="18.75" x14ac:dyDescent="0.25">
      <c r="A127" s="58" t="s">
        <v>272</v>
      </c>
      <c r="B127" s="58" t="s">
        <v>59</v>
      </c>
      <c r="C127" s="59">
        <v>1</v>
      </c>
      <c r="D127" s="60">
        <v>55</v>
      </c>
      <c r="E127" s="61"/>
      <c r="F127" s="61"/>
      <c r="G127" s="62">
        <f t="shared" si="1"/>
        <v>28.121053465792016</v>
      </c>
    </row>
    <row r="128" spans="1:7" s="26" customFormat="1" ht="18.75" x14ac:dyDescent="0.25">
      <c r="A128" s="27" t="s">
        <v>273</v>
      </c>
      <c r="B128" s="27" t="s">
        <v>60</v>
      </c>
      <c r="C128" s="23">
        <v>1</v>
      </c>
      <c r="D128" s="38">
        <v>80</v>
      </c>
      <c r="E128" s="24"/>
      <c r="F128" s="24"/>
      <c r="G128" s="52">
        <f t="shared" si="1"/>
        <v>40.903350495697481</v>
      </c>
    </row>
    <row r="129" spans="1:7" s="26" customFormat="1" ht="24" customHeight="1" x14ac:dyDescent="0.25">
      <c r="A129" s="27" t="s">
        <v>274</v>
      </c>
      <c r="B129" s="27" t="s">
        <v>61</v>
      </c>
      <c r="C129" s="23">
        <v>1</v>
      </c>
      <c r="D129" s="37">
        <v>35</v>
      </c>
      <c r="E129" s="24"/>
      <c r="F129" s="24"/>
      <c r="G129" s="52">
        <f t="shared" si="1"/>
        <v>17.895215841867646</v>
      </c>
    </row>
    <row r="130" spans="1:7" s="26" customFormat="1" ht="23.25" customHeight="1" x14ac:dyDescent="0.25">
      <c r="A130" s="27" t="s">
        <v>275</v>
      </c>
      <c r="B130" s="27" t="s">
        <v>62</v>
      </c>
      <c r="C130" s="23">
        <v>1</v>
      </c>
      <c r="D130" s="37">
        <v>35</v>
      </c>
      <c r="E130" s="24"/>
      <c r="F130" s="24"/>
      <c r="G130" s="52">
        <f t="shared" si="1"/>
        <v>17.895215841867646</v>
      </c>
    </row>
    <row r="131" spans="1:7" s="26" customFormat="1" ht="23.25" customHeight="1" x14ac:dyDescent="0.25">
      <c r="A131" s="53" t="s">
        <v>385</v>
      </c>
      <c r="B131" s="53" t="s">
        <v>386</v>
      </c>
      <c r="C131" s="54">
        <v>1</v>
      </c>
      <c r="D131" s="55">
        <v>75</v>
      </c>
      <c r="E131" s="56"/>
      <c r="F131" s="56"/>
      <c r="G131" s="57">
        <f t="shared" si="1"/>
        <v>38.346891089716387</v>
      </c>
    </row>
    <row r="132" spans="1:7" s="26" customFormat="1" ht="25.5" customHeight="1" x14ac:dyDescent="0.25">
      <c r="A132" s="104" t="s">
        <v>276</v>
      </c>
      <c r="B132" s="105"/>
      <c r="C132" s="105"/>
      <c r="D132" s="105"/>
      <c r="E132" s="105"/>
      <c r="F132" s="63"/>
      <c r="G132" s="64"/>
    </row>
    <row r="133" spans="1:7" s="26" customFormat="1" ht="18.75" x14ac:dyDescent="0.25">
      <c r="A133" s="58" t="s">
        <v>277</v>
      </c>
      <c r="B133" s="58" t="s">
        <v>49</v>
      </c>
      <c r="C133" s="59">
        <v>1</v>
      </c>
      <c r="D133" s="60">
        <v>15</v>
      </c>
      <c r="E133" s="61"/>
      <c r="F133" s="61"/>
      <c r="G133" s="62">
        <f t="shared" si="1"/>
        <v>7.6693782179432777</v>
      </c>
    </row>
    <row r="134" spans="1:7" s="26" customFormat="1" ht="23.25" customHeight="1" x14ac:dyDescent="0.25">
      <c r="A134" s="27" t="s">
        <v>278</v>
      </c>
      <c r="B134" s="27" t="s">
        <v>50</v>
      </c>
      <c r="C134" s="23">
        <v>1</v>
      </c>
      <c r="D134" s="37">
        <v>30</v>
      </c>
      <c r="E134" s="24"/>
      <c r="F134" s="24"/>
      <c r="G134" s="52">
        <f t="shared" si="1"/>
        <v>15.338756435886555</v>
      </c>
    </row>
    <row r="135" spans="1:7" s="26" customFormat="1" ht="18.75" x14ac:dyDescent="0.25">
      <c r="A135" s="27" t="s">
        <v>279</v>
      </c>
      <c r="B135" s="27" t="s">
        <v>51</v>
      </c>
      <c r="C135" s="23">
        <v>1</v>
      </c>
      <c r="D135" s="37">
        <v>65</v>
      </c>
      <c r="E135" s="24"/>
      <c r="F135" s="24"/>
      <c r="G135" s="52">
        <f t="shared" si="1"/>
        <v>33.233972277754205</v>
      </c>
    </row>
    <row r="136" spans="1:7" s="26" customFormat="1" ht="21" customHeight="1" x14ac:dyDescent="0.25">
      <c r="A136" s="53" t="s">
        <v>280</v>
      </c>
      <c r="B136" s="53" t="s">
        <v>52</v>
      </c>
      <c r="C136" s="54">
        <v>1</v>
      </c>
      <c r="D136" s="55">
        <v>20</v>
      </c>
      <c r="E136" s="56"/>
      <c r="F136" s="56"/>
      <c r="G136" s="57">
        <f t="shared" si="1"/>
        <v>10.22583762392437</v>
      </c>
    </row>
    <row r="137" spans="1:7" s="26" customFormat="1" ht="24" customHeight="1" x14ac:dyDescent="0.25">
      <c r="A137" s="104" t="s">
        <v>281</v>
      </c>
      <c r="B137" s="105"/>
      <c r="C137" s="105"/>
      <c r="D137" s="105"/>
      <c r="E137" s="105"/>
      <c r="F137" s="63"/>
      <c r="G137" s="64"/>
    </row>
    <row r="138" spans="1:7" s="26" customFormat="1" ht="18.75" x14ac:dyDescent="0.25">
      <c r="A138" s="58" t="s">
        <v>282</v>
      </c>
      <c r="B138" s="58" t="s">
        <v>283</v>
      </c>
      <c r="C138" s="59">
        <v>1</v>
      </c>
      <c r="D138" s="60">
        <v>3</v>
      </c>
      <c r="E138" s="61"/>
      <c r="F138" s="61"/>
      <c r="G138" s="62">
        <f t="shared" ref="G138:G205" si="2">D138/1.95583</f>
        <v>1.5338756435886556</v>
      </c>
    </row>
    <row r="139" spans="1:7" s="26" customFormat="1" ht="18.75" x14ac:dyDescent="0.25">
      <c r="A139" s="27" t="s">
        <v>284</v>
      </c>
      <c r="B139" s="27" t="s">
        <v>91</v>
      </c>
      <c r="C139" s="23">
        <v>1</v>
      </c>
      <c r="D139" s="37">
        <v>4</v>
      </c>
      <c r="E139" s="24"/>
      <c r="F139" s="24"/>
      <c r="G139" s="52">
        <f t="shared" si="2"/>
        <v>2.045167524784874</v>
      </c>
    </row>
    <row r="140" spans="1:7" s="26" customFormat="1" ht="18.75" x14ac:dyDescent="0.25">
      <c r="A140" s="27" t="s">
        <v>285</v>
      </c>
      <c r="B140" s="27" t="s">
        <v>92</v>
      </c>
      <c r="C140" s="23">
        <v>1</v>
      </c>
      <c r="D140" s="37">
        <v>5</v>
      </c>
      <c r="E140" s="24"/>
      <c r="F140" s="24"/>
      <c r="G140" s="52">
        <f t="shared" si="2"/>
        <v>2.5564594059810926</v>
      </c>
    </row>
    <row r="141" spans="1:7" s="26" customFormat="1" ht="18.75" x14ac:dyDescent="0.25">
      <c r="A141" s="27" t="s">
        <v>286</v>
      </c>
      <c r="B141" s="27" t="s">
        <v>93</v>
      </c>
      <c r="C141" s="23">
        <v>1</v>
      </c>
      <c r="D141" s="37">
        <v>5</v>
      </c>
      <c r="E141" s="24"/>
      <c r="F141" s="24"/>
      <c r="G141" s="52">
        <f t="shared" si="2"/>
        <v>2.5564594059810926</v>
      </c>
    </row>
    <row r="142" spans="1:7" s="26" customFormat="1" ht="18.75" x14ac:dyDescent="0.25">
      <c r="A142" s="53" t="s">
        <v>287</v>
      </c>
      <c r="B142" s="53" t="s">
        <v>94</v>
      </c>
      <c r="C142" s="54">
        <v>1</v>
      </c>
      <c r="D142" s="55">
        <v>5</v>
      </c>
      <c r="E142" s="56"/>
      <c r="F142" s="56"/>
      <c r="G142" s="57">
        <f t="shared" si="2"/>
        <v>2.5564594059810926</v>
      </c>
    </row>
    <row r="143" spans="1:7" s="26" customFormat="1" ht="18.75" customHeight="1" x14ac:dyDescent="0.25">
      <c r="A143" s="104" t="s">
        <v>288</v>
      </c>
      <c r="B143" s="105"/>
      <c r="C143" s="105"/>
      <c r="D143" s="105"/>
      <c r="E143" s="105"/>
      <c r="F143" s="63"/>
      <c r="G143" s="64"/>
    </row>
    <row r="144" spans="1:7" s="26" customFormat="1" ht="22.5" customHeight="1" x14ac:dyDescent="0.25">
      <c r="A144" s="58" t="s">
        <v>289</v>
      </c>
      <c r="B144" s="58" t="s">
        <v>99</v>
      </c>
      <c r="C144" s="59">
        <v>1</v>
      </c>
      <c r="D144" s="60">
        <v>4</v>
      </c>
      <c r="E144" s="61"/>
      <c r="F144" s="61"/>
      <c r="G144" s="62">
        <f t="shared" si="2"/>
        <v>2.045167524784874</v>
      </c>
    </row>
    <row r="145" spans="1:7" s="26" customFormat="1" ht="20.25" customHeight="1" x14ac:dyDescent="0.25">
      <c r="A145" s="27" t="s">
        <v>290</v>
      </c>
      <c r="B145" s="27" t="s">
        <v>100</v>
      </c>
      <c r="C145" s="23">
        <v>1</v>
      </c>
      <c r="D145" s="37">
        <v>3</v>
      </c>
      <c r="E145" s="24"/>
      <c r="F145" s="24"/>
      <c r="G145" s="52">
        <f t="shared" si="2"/>
        <v>1.5338756435886556</v>
      </c>
    </row>
    <row r="146" spans="1:7" s="26" customFormat="1" ht="18.75" x14ac:dyDescent="0.25">
      <c r="A146" s="27" t="s">
        <v>291</v>
      </c>
      <c r="B146" s="27" t="s">
        <v>101</v>
      </c>
      <c r="C146" s="23">
        <v>1</v>
      </c>
      <c r="D146" s="37">
        <v>3</v>
      </c>
      <c r="E146" s="24"/>
      <c r="F146" s="24"/>
      <c r="G146" s="52">
        <f t="shared" si="2"/>
        <v>1.5338756435886556</v>
      </c>
    </row>
    <row r="147" spans="1:7" s="26" customFormat="1" ht="18.75" x14ac:dyDescent="0.25">
      <c r="A147" s="27" t="s">
        <v>292</v>
      </c>
      <c r="B147" s="27" t="s">
        <v>106</v>
      </c>
      <c r="C147" s="23">
        <v>1</v>
      </c>
      <c r="D147" s="37">
        <v>3</v>
      </c>
      <c r="E147" s="24"/>
      <c r="F147" s="24"/>
      <c r="G147" s="52">
        <f t="shared" si="2"/>
        <v>1.5338756435886556</v>
      </c>
    </row>
    <row r="148" spans="1:7" s="26" customFormat="1" ht="18.75" x14ac:dyDescent="0.25">
      <c r="A148" s="27" t="s">
        <v>293</v>
      </c>
      <c r="B148" s="27" t="s">
        <v>102</v>
      </c>
      <c r="C148" s="23">
        <v>1</v>
      </c>
      <c r="D148" s="37">
        <v>3</v>
      </c>
      <c r="E148" s="24"/>
      <c r="F148" s="24"/>
      <c r="G148" s="52">
        <f t="shared" si="2"/>
        <v>1.5338756435886556</v>
      </c>
    </row>
    <row r="149" spans="1:7" s="26" customFormat="1" ht="18.75" x14ac:dyDescent="0.25">
      <c r="A149" s="27" t="s">
        <v>294</v>
      </c>
      <c r="B149" s="27" t="s">
        <v>103</v>
      </c>
      <c r="C149" s="23">
        <v>1</v>
      </c>
      <c r="D149" s="37">
        <v>3</v>
      </c>
      <c r="E149" s="24"/>
      <c r="F149" s="24"/>
      <c r="G149" s="52">
        <f t="shared" si="2"/>
        <v>1.5338756435886556</v>
      </c>
    </row>
    <row r="150" spans="1:7" s="26" customFormat="1" ht="18.75" x14ac:dyDescent="0.25">
      <c r="A150" s="27" t="s">
        <v>295</v>
      </c>
      <c r="B150" s="27" t="s">
        <v>104</v>
      </c>
      <c r="C150" s="23">
        <v>1</v>
      </c>
      <c r="D150" s="37">
        <v>3</v>
      </c>
      <c r="E150" s="24"/>
      <c r="F150" s="24"/>
      <c r="G150" s="52">
        <f t="shared" si="2"/>
        <v>1.5338756435886556</v>
      </c>
    </row>
    <row r="151" spans="1:7" s="26" customFormat="1" ht="24" customHeight="1" x14ac:dyDescent="0.25">
      <c r="A151" s="27" t="s">
        <v>296</v>
      </c>
      <c r="B151" s="27" t="s">
        <v>105</v>
      </c>
      <c r="C151" s="23">
        <v>1</v>
      </c>
      <c r="D151" s="37">
        <v>3</v>
      </c>
      <c r="E151" s="24"/>
      <c r="F151" s="24"/>
      <c r="G151" s="52">
        <f t="shared" si="2"/>
        <v>1.5338756435886556</v>
      </c>
    </row>
    <row r="152" spans="1:7" s="26" customFormat="1" ht="18.75" x14ac:dyDescent="0.25">
      <c r="A152" s="27" t="s">
        <v>297</v>
      </c>
      <c r="B152" s="27" t="s">
        <v>107</v>
      </c>
      <c r="C152" s="23">
        <v>1</v>
      </c>
      <c r="D152" s="37">
        <v>3</v>
      </c>
      <c r="E152" s="24"/>
      <c r="F152" s="24"/>
      <c r="G152" s="52">
        <f t="shared" si="2"/>
        <v>1.5338756435886556</v>
      </c>
    </row>
    <row r="153" spans="1:7" s="26" customFormat="1" ht="18.75" customHeight="1" x14ac:dyDescent="0.25">
      <c r="A153" s="27" t="s">
        <v>298</v>
      </c>
      <c r="B153" s="27" t="s">
        <v>119</v>
      </c>
      <c r="C153" s="23">
        <v>1</v>
      </c>
      <c r="D153" s="37">
        <v>3</v>
      </c>
      <c r="E153" s="24"/>
      <c r="F153" s="24"/>
      <c r="G153" s="52">
        <f t="shared" si="2"/>
        <v>1.5338756435886556</v>
      </c>
    </row>
    <row r="154" spans="1:7" s="26" customFormat="1" ht="18.75" customHeight="1" x14ac:dyDescent="0.25">
      <c r="A154" s="27" t="s">
        <v>299</v>
      </c>
      <c r="B154" s="27" t="s">
        <v>108</v>
      </c>
      <c r="C154" s="23">
        <v>1</v>
      </c>
      <c r="D154" s="37">
        <v>3</v>
      </c>
      <c r="E154" s="24"/>
      <c r="F154" s="24"/>
      <c r="G154" s="52">
        <f t="shared" si="2"/>
        <v>1.5338756435886556</v>
      </c>
    </row>
    <row r="155" spans="1:7" s="26" customFormat="1" ht="19.5" customHeight="1" x14ac:dyDescent="0.25">
      <c r="A155" s="27" t="s">
        <v>300</v>
      </c>
      <c r="B155" s="27" t="s">
        <v>109</v>
      </c>
      <c r="C155" s="23">
        <v>1</v>
      </c>
      <c r="D155" s="38">
        <v>4</v>
      </c>
      <c r="E155" s="24"/>
      <c r="F155" s="24"/>
      <c r="G155" s="52">
        <f t="shared" si="2"/>
        <v>2.045167524784874</v>
      </c>
    </row>
    <row r="156" spans="1:7" s="26" customFormat="1" ht="22.5" customHeight="1" x14ac:dyDescent="0.25">
      <c r="A156" s="27" t="s">
        <v>301</v>
      </c>
      <c r="B156" s="27" t="s">
        <v>115</v>
      </c>
      <c r="C156" s="23">
        <v>1</v>
      </c>
      <c r="D156" s="38">
        <v>10</v>
      </c>
      <c r="E156" s="24"/>
      <c r="F156" s="24"/>
      <c r="G156" s="52">
        <f t="shared" si="2"/>
        <v>5.1129188119621851</v>
      </c>
    </row>
    <row r="157" spans="1:7" s="26" customFormat="1" ht="20.25" customHeight="1" x14ac:dyDescent="0.25">
      <c r="A157" s="27" t="s">
        <v>302</v>
      </c>
      <c r="B157" s="27" t="s">
        <v>114</v>
      </c>
      <c r="C157" s="23">
        <v>1</v>
      </c>
      <c r="D157" s="38">
        <v>8</v>
      </c>
      <c r="E157" s="24"/>
      <c r="F157" s="24"/>
      <c r="G157" s="52">
        <f t="shared" si="2"/>
        <v>4.0903350495697479</v>
      </c>
    </row>
    <row r="158" spans="1:7" s="26" customFormat="1" ht="19.5" customHeight="1" x14ac:dyDescent="0.25">
      <c r="A158" s="27" t="s">
        <v>303</v>
      </c>
      <c r="B158" s="27" t="s">
        <v>110</v>
      </c>
      <c r="C158" s="23">
        <v>1</v>
      </c>
      <c r="D158" s="37">
        <v>3</v>
      </c>
      <c r="E158" s="24"/>
      <c r="F158" s="24"/>
      <c r="G158" s="52">
        <f t="shared" si="2"/>
        <v>1.5338756435886556</v>
      </c>
    </row>
    <row r="159" spans="1:7" s="26" customFormat="1" ht="18.75" customHeight="1" x14ac:dyDescent="0.25">
      <c r="A159" s="27" t="s">
        <v>304</v>
      </c>
      <c r="B159" s="27" t="s">
        <v>111</v>
      </c>
      <c r="C159" s="23">
        <v>1</v>
      </c>
      <c r="D159" s="37">
        <v>3</v>
      </c>
      <c r="E159" s="24"/>
      <c r="F159" s="24"/>
      <c r="G159" s="52">
        <f t="shared" si="2"/>
        <v>1.5338756435886556</v>
      </c>
    </row>
    <row r="160" spans="1:7" s="26" customFormat="1" ht="19.5" customHeight="1" x14ac:dyDescent="0.25">
      <c r="A160" s="27" t="s">
        <v>305</v>
      </c>
      <c r="B160" s="27" t="s">
        <v>112</v>
      </c>
      <c r="C160" s="23">
        <v>1</v>
      </c>
      <c r="D160" s="37">
        <v>3</v>
      </c>
      <c r="E160" s="24"/>
      <c r="F160" s="24"/>
      <c r="G160" s="52">
        <f t="shared" si="2"/>
        <v>1.5338756435886556</v>
      </c>
    </row>
    <row r="161" spans="1:7" s="26" customFormat="1" ht="17.25" customHeight="1" x14ac:dyDescent="0.25">
      <c r="A161" s="27" t="s">
        <v>306</v>
      </c>
      <c r="B161" s="27" t="s">
        <v>113</v>
      </c>
      <c r="C161" s="23">
        <v>1</v>
      </c>
      <c r="D161" s="37">
        <v>3</v>
      </c>
      <c r="E161" s="24"/>
      <c r="F161" s="24"/>
      <c r="G161" s="52">
        <f t="shared" si="2"/>
        <v>1.5338756435886556</v>
      </c>
    </row>
    <row r="162" spans="1:7" s="26" customFormat="1" ht="17.25" customHeight="1" x14ac:dyDescent="0.25">
      <c r="A162" s="27" t="s">
        <v>307</v>
      </c>
      <c r="B162" s="27" t="s">
        <v>116</v>
      </c>
      <c r="C162" s="23">
        <v>1</v>
      </c>
      <c r="D162" s="37">
        <v>3</v>
      </c>
      <c r="E162" s="24"/>
      <c r="F162" s="24"/>
      <c r="G162" s="52">
        <f t="shared" si="2"/>
        <v>1.5338756435886556</v>
      </c>
    </row>
    <row r="163" spans="1:7" s="26" customFormat="1" ht="18.75" customHeight="1" x14ac:dyDescent="0.25">
      <c r="A163" s="27" t="s">
        <v>308</v>
      </c>
      <c r="B163" s="27" t="s">
        <v>117</v>
      </c>
      <c r="C163" s="23">
        <v>1</v>
      </c>
      <c r="D163" s="37">
        <v>3</v>
      </c>
      <c r="E163" s="24"/>
      <c r="F163" s="24"/>
      <c r="G163" s="52">
        <f t="shared" si="2"/>
        <v>1.5338756435886556</v>
      </c>
    </row>
    <row r="164" spans="1:7" s="26" customFormat="1" ht="20.25" customHeight="1" x14ac:dyDescent="0.25">
      <c r="A164" s="27" t="s">
        <v>309</v>
      </c>
      <c r="B164" s="27" t="s">
        <v>125</v>
      </c>
      <c r="C164" s="23">
        <v>1</v>
      </c>
      <c r="D164" s="37">
        <v>4</v>
      </c>
      <c r="E164" s="24"/>
      <c r="F164" s="24"/>
      <c r="G164" s="52">
        <f t="shared" si="2"/>
        <v>2.045167524784874</v>
      </c>
    </row>
    <row r="165" spans="1:7" s="26" customFormat="1" ht="19.5" customHeight="1" x14ac:dyDescent="0.25">
      <c r="A165" s="27" t="s">
        <v>310</v>
      </c>
      <c r="B165" s="27" t="s">
        <v>124</v>
      </c>
      <c r="C165" s="23">
        <v>1</v>
      </c>
      <c r="D165" s="37">
        <v>3.5</v>
      </c>
      <c r="E165" s="24"/>
      <c r="F165" s="24"/>
      <c r="G165" s="52">
        <f t="shared" si="2"/>
        <v>1.7895215841867647</v>
      </c>
    </row>
    <row r="166" spans="1:7" s="26" customFormat="1" ht="19.5" customHeight="1" x14ac:dyDescent="0.25">
      <c r="A166" s="27" t="s">
        <v>311</v>
      </c>
      <c r="B166" s="27" t="s">
        <v>118</v>
      </c>
      <c r="C166" s="23">
        <v>1</v>
      </c>
      <c r="D166" s="37">
        <v>3</v>
      </c>
      <c r="E166" s="24"/>
      <c r="F166" s="24"/>
      <c r="G166" s="52">
        <f t="shared" si="2"/>
        <v>1.5338756435886556</v>
      </c>
    </row>
    <row r="167" spans="1:7" s="26" customFormat="1" ht="18.75" x14ac:dyDescent="0.25">
      <c r="A167" s="27" t="s">
        <v>312</v>
      </c>
      <c r="B167" s="27" t="s">
        <v>127</v>
      </c>
      <c r="C167" s="23">
        <v>1</v>
      </c>
      <c r="D167" s="37">
        <v>7</v>
      </c>
      <c r="E167" s="20"/>
      <c r="F167" s="20"/>
      <c r="G167" s="52">
        <f t="shared" si="2"/>
        <v>3.5790431683735293</v>
      </c>
    </row>
    <row r="168" spans="1:7" s="26" customFormat="1" ht="18.75" x14ac:dyDescent="0.25">
      <c r="A168" s="27" t="s">
        <v>313</v>
      </c>
      <c r="B168" s="27" t="s">
        <v>126</v>
      </c>
      <c r="C168" s="23">
        <v>1</v>
      </c>
      <c r="D168" s="37">
        <v>6</v>
      </c>
      <c r="E168" s="20"/>
      <c r="F168" s="20"/>
      <c r="G168" s="52">
        <f t="shared" si="2"/>
        <v>3.0677512871773112</v>
      </c>
    </row>
    <row r="169" spans="1:7" s="26" customFormat="1" ht="18.75" x14ac:dyDescent="0.25">
      <c r="A169" s="27" t="s">
        <v>314</v>
      </c>
      <c r="B169" s="27" t="s">
        <v>128</v>
      </c>
      <c r="C169" s="23">
        <v>1</v>
      </c>
      <c r="D169" s="37">
        <v>5</v>
      </c>
      <c r="E169" s="20"/>
      <c r="F169" s="20"/>
      <c r="G169" s="52">
        <f t="shared" si="2"/>
        <v>2.5564594059810926</v>
      </c>
    </row>
    <row r="170" spans="1:7" s="26" customFormat="1" ht="18.75" x14ac:dyDescent="0.25">
      <c r="A170" s="27" t="s">
        <v>315</v>
      </c>
      <c r="B170" s="27" t="s">
        <v>120</v>
      </c>
      <c r="C170" s="23">
        <v>1</v>
      </c>
      <c r="D170" s="37">
        <v>3</v>
      </c>
      <c r="E170" s="20"/>
      <c r="F170" s="20"/>
      <c r="G170" s="52">
        <f t="shared" si="2"/>
        <v>1.5338756435886556</v>
      </c>
    </row>
    <row r="171" spans="1:7" s="26" customFormat="1" ht="18.75" x14ac:dyDescent="0.25">
      <c r="A171" s="27" t="s">
        <v>316</v>
      </c>
      <c r="B171" s="27" t="s">
        <v>121</v>
      </c>
      <c r="C171" s="23">
        <v>1</v>
      </c>
      <c r="D171" s="37">
        <v>3</v>
      </c>
      <c r="E171" s="20"/>
      <c r="F171" s="20"/>
      <c r="G171" s="52">
        <f t="shared" si="2"/>
        <v>1.5338756435886556</v>
      </c>
    </row>
    <row r="172" spans="1:7" s="26" customFormat="1" ht="18.75" x14ac:dyDescent="0.25">
      <c r="A172" s="27" t="s">
        <v>317</v>
      </c>
      <c r="B172" s="27" t="s">
        <v>122</v>
      </c>
      <c r="C172" s="23">
        <v>1</v>
      </c>
      <c r="D172" s="37">
        <v>3</v>
      </c>
      <c r="E172" s="20"/>
      <c r="F172" s="20"/>
      <c r="G172" s="52">
        <f t="shared" si="2"/>
        <v>1.5338756435886556</v>
      </c>
    </row>
    <row r="173" spans="1:7" s="26" customFormat="1" ht="18.75" x14ac:dyDescent="0.25">
      <c r="A173" s="27" t="s">
        <v>318</v>
      </c>
      <c r="B173" s="27" t="s">
        <v>123</v>
      </c>
      <c r="C173" s="23">
        <v>1</v>
      </c>
      <c r="D173" s="38">
        <v>4.5</v>
      </c>
      <c r="E173" s="20"/>
      <c r="F173" s="20"/>
      <c r="G173" s="52">
        <f t="shared" si="2"/>
        <v>2.300813465382983</v>
      </c>
    </row>
    <row r="174" spans="1:7" s="26" customFormat="1" ht="18.75" x14ac:dyDescent="0.25">
      <c r="A174" s="27" t="s">
        <v>319</v>
      </c>
      <c r="B174" s="27" t="s">
        <v>142</v>
      </c>
      <c r="C174" s="23">
        <v>1</v>
      </c>
      <c r="D174" s="37">
        <v>4</v>
      </c>
      <c r="E174" s="20"/>
      <c r="F174" s="20"/>
      <c r="G174" s="52">
        <f t="shared" si="2"/>
        <v>2.045167524784874</v>
      </c>
    </row>
    <row r="175" spans="1:7" s="26" customFormat="1" ht="18.75" x14ac:dyDescent="0.25">
      <c r="A175" s="27" t="s">
        <v>320</v>
      </c>
      <c r="B175" s="27" t="s">
        <v>129</v>
      </c>
      <c r="C175" s="23">
        <v>1</v>
      </c>
      <c r="D175" s="37">
        <v>20</v>
      </c>
      <c r="E175" s="20"/>
      <c r="F175" s="20"/>
      <c r="G175" s="52">
        <f t="shared" si="2"/>
        <v>10.22583762392437</v>
      </c>
    </row>
    <row r="176" spans="1:7" s="26" customFormat="1" ht="18.75" x14ac:dyDescent="0.25">
      <c r="A176" s="27" t="s">
        <v>391</v>
      </c>
      <c r="B176" s="27" t="s">
        <v>392</v>
      </c>
      <c r="C176" s="23">
        <v>1</v>
      </c>
      <c r="D176" s="37">
        <v>22</v>
      </c>
      <c r="E176" s="20"/>
      <c r="F176" s="20"/>
      <c r="G176" s="52">
        <f t="shared" si="2"/>
        <v>11.248421386316807</v>
      </c>
    </row>
    <row r="177" spans="1:7" s="26" customFormat="1" ht="18.75" x14ac:dyDescent="0.25">
      <c r="A177" s="27" t="s">
        <v>393</v>
      </c>
      <c r="B177" s="27" t="s">
        <v>394</v>
      </c>
      <c r="C177" s="23">
        <v>1</v>
      </c>
      <c r="D177" s="37">
        <v>22</v>
      </c>
      <c r="E177" s="20"/>
      <c r="F177" s="20"/>
      <c r="G177" s="52">
        <f t="shared" si="2"/>
        <v>11.248421386316807</v>
      </c>
    </row>
    <row r="178" spans="1:7" s="26" customFormat="1" ht="18.75" x14ac:dyDescent="0.25">
      <c r="A178" s="27" t="s">
        <v>395</v>
      </c>
      <c r="B178" s="27" t="s">
        <v>396</v>
      </c>
      <c r="C178" s="23">
        <v>1</v>
      </c>
      <c r="D178" s="37">
        <v>22</v>
      </c>
      <c r="E178" s="20"/>
      <c r="F178" s="20"/>
      <c r="G178" s="52">
        <f t="shared" si="2"/>
        <v>11.248421386316807</v>
      </c>
    </row>
    <row r="179" spans="1:7" s="26" customFormat="1" ht="18.75" x14ac:dyDescent="0.25">
      <c r="A179" s="53" t="s">
        <v>397</v>
      </c>
      <c r="B179" s="53" t="s">
        <v>398</v>
      </c>
      <c r="C179" s="54">
        <v>1</v>
      </c>
      <c r="D179" s="55">
        <v>22</v>
      </c>
      <c r="E179" s="77"/>
      <c r="F179" s="77"/>
      <c r="G179" s="57">
        <f t="shared" si="2"/>
        <v>11.248421386316807</v>
      </c>
    </row>
    <row r="180" spans="1:7" s="26" customFormat="1" ht="18.75" x14ac:dyDescent="0.25">
      <c r="A180" s="104" t="s">
        <v>466</v>
      </c>
      <c r="B180" s="105"/>
      <c r="C180" s="105"/>
      <c r="D180" s="105"/>
      <c r="E180" s="105"/>
      <c r="F180" s="80"/>
      <c r="G180" s="64"/>
    </row>
    <row r="181" spans="1:7" s="26" customFormat="1" ht="18.75" x14ac:dyDescent="0.25">
      <c r="A181" s="58" t="s">
        <v>370</v>
      </c>
      <c r="B181" s="58" t="s">
        <v>371</v>
      </c>
      <c r="C181" s="78">
        <v>1</v>
      </c>
      <c r="D181" s="60">
        <v>30</v>
      </c>
      <c r="E181" s="79"/>
      <c r="F181" s="79"/>
      <c r="G181" s="62">
        <f t="shared" si="2"/>
        <v>15.338756435886555</v>
      </c>
    </row>
    <row r="182" spans="1:7" s="26" customFormat="1" ht="18.75" x14ac:dyDescent="0.25">
      <c r="A182" s="27" t="s">
        <v>321</v>
      </c>
      <c r="B182" s="27" t="s">
        <v>372</v>
      </c>
      <c r="C182" s="28">
        <v>1</v>
      </c>
      <c r="D182" s="37">
        <v>25</v>
      </c>
      <c r="E182" s="20"/>
      <c r="F182" s="20"/>
      <c r="G182" s="52">
        <f t="shared" si="2"/>
        <v>12.782297029905463</v>
      </c>
    </row>
    <row r="183" spans="1:7" s="26" customFormat="1" ht="18.75" x14ac:dyDescent="0.25">
      <c r="A183" s="27" t="s">
        <v>322</v>
      </c>
      <c r="B183" s="27" t="s">
        <v>140</v>
      </c>
      <c r="C183" s="28">
        <v>1</v>
      </c>
      <c r="D183" s="37">
        <v>4</v>
      </c>
      <c r="E183" s="20"/>
      <c r="F183" s="20"/>
      <c r="G183" s="52">
        <f t="shared" si="2"/>
        <v>2.045167524784874</v>
      </c>
    </row>
    <row r="184" spans="1:7" s="26" customFormat="1" ht="18.75" x14ac:dyDescent="0.25">
      <c r="A184" s="27" t="s">
        <v>323</v>
      </c>
      <c r="B184" s="27" t="s">
        <v>133</v>
      </c>
      <c r="C184" s="28">
        <v>1</v>
      </c>
      <c r="D184" s="37">
        <v>30</v>
      </c>
      <c r="E184" s="20"/>
      <c r="F184" s="20"/>
      <c r="G184" s="52">
        <f t="shared" si="2"/>
        <v>15.338756435886555</v>
      </c>
    </row>
    <row r="185" spans="1:7" s="26" customFormat="1" ht="18.75" x14ac:dyDescent="0.25">
      <c r="A185" s="27" t="s">
        <v>324</v>
      </c>
      <c r="B185" s="27" t="s">
        <v>130</v>
      </c>
      <c r="C185" s="28">
        <v>1</v>
      </c>
      <c r="D185" s="37">
        <v>20</v>
      </c>
      <c r="E185" s="20"/>
      <c r="F185" s="20"/>
      <c r="G185" s="52">
        <f t="shared" si="2"/>
        <v>10.22583762392437</v>
      </c>
    </row>
    <row r="186" spans="1:7" s="26" customFormat="1" ht="18.75" x14ac:dyDescent="0.25">
      <c r="A186" s="27" t="s">
        <v>325</v>
      </c>
      <c r="B186" s="27" t="s">
        <v>373</v>
      </c>
      <c r="C186" s="28">
        <v>1</v>
      </c>
      <c r="D186" s="37">
        <v>25</v>
      </c>
      <c r="E186" s="20"/>
      <c r="F186" s="20"/>
      <c r="G186" s="52">
        <f t="shared" si="2"/>
        <v>12.782297029905463</v>
      </c>
    </row>
    <row r="187" spans="1:7" s="26" customFormat="1" ht="21" customHeight="1" x14ac:dyDescent="0.25">
      <c r="A187" s="27" t="s">
        <v>326</v>
      </c>
      <c r="B187" s="27" t="s">
        <v>359</v>
      </c>
      <c r="C187" s="23">
        <v>1</v>
      </c>
      <c r="D187" s="37">
        <v>25</v>
      </c>
      <c r="E187" s="24"/>
      <c r="F187" s="24"/>
      <c r="G187" s="52">
        <f t="shared" si="2"/>
        <v>12.782297029905463</v>
      </c>
    </row>
    <row r="188" spans="1:7" s="26" customFormat="1" ht="21" customHeight="1" x14ac:dyDescent="0.25">
      <c r="A188" s="27" t="s">
        <v>389</v>
      </c>
      <c r="B188" s="27" t="s">
        <v>390</v>
      </c>
      <c r="C188" s="23">
        <v>1</v>
      </c>
      <c r="D188" s="37">
        <v>35</v>
      </c>
      <c r="E188" s="24"/>
      <c r="F188" s="24"/>
      <c r="G188" s="52">
        <f t="shared" si="2"/>
        <v>17.895215841867646</v>
      </c>
    </row>
    <row r="189" spans="1:7" s="26" customFormat="1" ht="18.75" x14ac:dyDescent="0.25">
      <c r="A189" s="27" t="s">
        <v>327</v>
      </c>
      <c r="B189" s="27" t="s">
        <v>131</v>
      </c>
      <c r="C189" s="28">
        <v>1</v>
      </c>
      <c r="D189" s="37">
        <v>20</v>
      </c>
      <c r="E189" s="20"/>
      <c r="F189" s="20"/>
      <c r="G189" s="52">
        <f t="shared" si="2"/>
        <v>10.22583762392437</v>
      </c>
    </row>
    <row r="190" spans="1:7" s="26" customFormat="1" ht="18.75" x14ac:dyDescent="0.25">
      <c r="A190" s="27" t="s">
        <v>328</v>
      </c>
      <c r="B190" s="27" t="s">
        <v>134</v>
      </c>
      <c r="C190" s="28">
        <v>1</v>
      </c>
      <c r="D190" s="37">
        <v>8</v>
      </c>
      <c r="E190" s="20"/>
      <c r="F190" s="20"/>
      <c r="G190" s="52">
        <f t="shared" si="2"/>
        <v>4.0903350495697479</v>
      </c>
    </row>
    <row r="191" spans="1:7" s="26" customFormat="1" ht="18.75" x14ac:dyDescent="0.25">
      <c r="A191" s="27" t="s">
        <v>329</v>
      </c>
      <c r="B191" s="27" t="s">
        <v>137</v>
      </c>
      <c r="C191" s="28">
        <v>1</v>
      </c>
      <c r="D191" s="37">
        <v>30</v>
      </c>
      <c r="E191" s="20"/>
      <c r="F191" s="20"/>
      <c r="G191" s="52">
        <f t="shared" si="2"/>
        <v>15.338756435886555</v>
      </c>
    </row>
    <row r="192" spans="1:7" s="26" customFormat="1" ht="18.75" x14ac:dyDescent="0.25">
      <c r="A192" s="27" t="s">
        <v>330</v>
      </c>
      <c r="B192" s="27" t="s">
        <v>132</v>
      </c>
      <c r="C192" s="28">
        <v>1</v>
      </c>
      <c r="D192" s="37">
        <v>12</v>
      </c>
      <c r="E192" s="20"/>
      <c r="F192" s="20"/>
      <c r="G192" s="52">
        <f t="shared" si="2"/>
        <v>6.1355025743546223</v>
      </c>
    </row>
    <row r="193" spans="1:7" s="26" customFormat="1" ht="18.75" x14ac:dyDescent="0.25">
      <c r="A193" s="27" t="s">
        <v>331</v>
      </c>
      <c r="B193" s="27" t="s">
        <v>135</v>
      </c>
      <c r="C193" s="28">
        <v>1</v>
      </c>
      <c r="D193" s="37">
        <v>7.5</v>
      </c>
      <c r="E193" s="20"/>
      <c r="F193" s="20"/>
      <c r="G193" s="52">
        <f t="shared" si="2"/>
        <v>3.8346891089716388</v>
      </c>
    </row>
    <row r="194" spans="1:7" s="26" customFormat="1" ht="18.75" x14ac:dyDescent="0.25">
      <c r="A194" s="27" t="s">
        <v>332</v>
      </c>
      <c r="B194" s="27" t="s">
        <v>139</v>
      </c>
      <c r="C194" s="28">
        <v>1</v>
      </c>
      <c r="D194" s="37">
        <v>5</v>
      </c>
      <c r="E194" s="20"/>
      <c r="F194" s="20"/>
      <c r="G194" s="52">
        <f t="shared" si="2"/>
        <v>2.5564594059810926</v>
      </c>
    </row>
    <row r="195" spans="1:7" s="26" customFormat="1" ht="18.75" x14ac:dyDescent="0.25">
      <c r="A195" s="27" t="s">
        <v>333</v>
      </c>
      <c r="B195" s="27" t="s">
        <v>138</v>
      </c>
      <c r="C195" s="28">
        <v>1</v>
      </c>
      <c r="D195" s="37">
        <v>4</v>
      </c>
      <c r="E195" s="20"/>
      <c r="F195" s="20"/>
      <c r="G195" s="52">
        <f t="shared" si="2"/>
        <v>2.045167524784874</v>
      </c>
    </row>
    <row r="196" spans="1:7" s="26" customFormat="1" ht="18.75" x14ac:dyDescent="0.25">
      <c r="A196" s="27" t="s">
        <v>334</v>
      </c>
      <c r="B196" s="27" t="s">
        <v>136</v>
      </c>
      <c r="C196" s="28">
        <v>1</v>
      </c>
      <c r="D196" s="37">
        <v>8</v>
      </c>
      <c r="E196" s="20"/>
      <c r="F196" s="20"/>
      <c r="G196" s="52">
        <f t="shared" si="2"/>
        <v>4.0903350495697479</v>
      </c>
    </row>
    <row r="197" spans="1:7" s="26" customFormat="1" ht="18.75" x14ac:dyDescent="0.25">
      <c r="A197" s="27" t="s">
        <v>387</v>
      </c>
      <c r="B197" s="27" t="s">
        <v>388</v>
      </c>
      <c r="C197" s="28">
        <v>1</v>
      </c>
      <c r="D197" s="37">
        <v>25</v>
      </c>
      <c r="E197" s="20"/>
      <c r="F197" s="20"/>
      <c r="G197" s="52">
        <f t="shared" si="2"/>
        <v>12.782297029905463</v>
      </c>
    </row>
    <row r="198" spans="1:7" s="26" customFormat="1" ht="18.75" x14ac:dyDescent="0.25">
      <c r="A198" s="27" t="s">
        <v>399</v>
      </c>
      <c r="B198" s="27" t="s">
        <v>400</v>
      </c>
      <c r="C198" s="28">
        <v>1</v>
      </c>
      <c r="D198" s="37">
        <v>22</v>
      </c>
      <c r="E198" s="20"/>
      <c r="F198" s="20"/>
      <c r="G198" s="52">
        <f t="shared" si="2"/>
        <v>11.248421386316807</v>
      </c>
    </row>
    <row r="199" spans="1:7" s="26" customFormat="1" ht="18.75" x14ac:dyDescent="0.25">
      <c r="A199" s="27" t="s">
        <v>401</v>
      </c>
      <c r="B199" s="27" t="s">
        <v>402</v>
      </c>
      <c r="C199" s="28">
        <v>1</v>
      </c>
      <c r="D199" s="37">
        <v>22</v>
      </c>
      <c r="E199" s="20"/>
      <c r="F199" s="20"/>
      <c r="G199" s="52">
        <f t="shared" si="2"/>
        <v>11.248421386316807</v>
      </c>
    </row>
    <row r="200" spans="1:7" s="26" customFormat="1" ht="18.75" x14ac:dyDescent="0.25">
      <c r="A200" s="27" t="s">
        <v>458</v>
      </c>
      <c r="B200" s="27" t="s">
        <v>459</v>
      </c>
      <c r="C200" s="28">
        <v>1</v>
      </c>
      <c r="D200" s="37">
        <v>20</v>
      </c>
      <c r="E200" s="20"/>
      <c r="F200" s="20"/>
      <c r="G200" s="52">
        <f t="shared" si="2"/>
        <v>10.22583762392437</v>
      </c>
    </row>
    <row r="201" spans="1:7" s="26" customFormat="1" ht="18.75" x14ac:dyDescent="0.25">
      <c r="A201" s="27" t="s">
        <v>376</v>
      </c>
      <c r="B201" s="27" t="s">
        <v>461</v>
      </c>
      <c r="C201" s="28">
        <v>1</v>
      </c>
      <c r="D201" s="37">
        <v>22</v>
      </c>
      <c r="E201" s="20"/>
      <c r="F201" s="20"/>
      <c r="G201" s="52">
        <f t="shared" si="2"/>
        <v>11.248421386316807</v>
      </c>
    </row>
    <row r="202" spans="1:7" s="26" customFormat="1" ht="18.75" x14ac:dyDescent="0.25">
      <c r="A202" s="53" t="s">
        <v>460</v>
      </c>
      <c r="B202" s="53" t="s">
        <v>462</v>
      </c>
      <c r="C202" s="81">
        <v>1</v>
      </c>
      <c r="D202" s="55">
        <v>25</v>
      </c>
      <c r="E202" s="77"/>
      <c r="F202" s="77"/>
      <c r="G202" s="57">
        <f t="shared" si="2"/>
        <v>12.782297029905463</v>
      </c>
    </row>
    <row r="203" spans="1:7" s="26" customFormat="1" ht="18.75" customHeight="1" x14ac:dyDescent="0.25">
      <c r="A203" s="104" t="s">
        <v>404</v>
      </c>
      <c r="B203" s="105"/>
      <c r="C203" s="105"/>
      <c r="D203" s="105"/>
      <c r="E203" s="105"/>
      <c r="F203" s="80"/>
      <c r="G203" s="64"/>
    </row>
    <row r="204" spans="1:7" s="26" customFormat="1" ht="24" customHeight="1" x14ac:dyDescent="0.25">
      <c r="A204" s="115" t="s">
        <v>336</v>
      </c>
      <c r="B204" s="115" t="s">
        <v>360</v>
      </c>
      <c r="C204" s="116">
        <v>1</v>
      </c>
      <c r="D204" s="117">
        <v>50</v>
      </c>
      <c r="E204" s="61"/>
      <c r="F204" s="61"/>
      <c r="G204" s="62">
        <f t="shared" si="2"/>
        <v>25.564594059810926</v>
      </c>
    </row>
    <row r="205" spans="1:7" s="26" customFormat="1" ht="24" customHeight="1" x14ac:dyDescent="0.25">
      <c r="A205" s="33" t="s">
        <v>201</v>
      </c>
      <c r="B205" s="33" t="s">
        <v>447</v>
      </c>
      <c r="C205" s="34">
        <v>1</v>
      </c>
      <c r="D205" s="38">
        <v>25</v>
      </c>
      <c r="E205" s="24"/>
      <c r="F205" s="24"/>
      <c r="G205" s="52">
        <f t="shared" si="2"/>
        <v>12.782297029905463</v>
      </c>
    </row>
    <row r="206" spans="1:7" s="26" customFormat="1" ht="22.5" customHeight="1" x14ac:dyDescent="0.25">
      <c r="A206" s="27" t="s">
        <v>339</v>
      </c>
      <c r="B206" s="27" t="s">
        <v>337</v>
      </c>
      <c r="C206" s="23">
        <v>1</v>
      </c>
      <c r="D206" s="37">
        <v>70</v>
      </c>
      <c r="E206" s="24"/>
      <c r="F206" s="24"/>
      <c r="G206" s="52">
        <f t="shared" ref="G206:G237" si="3">D206/1.95583</f>
        <v>35.790431683735292</v>
      </c>
    </row>
    <row r="207" spans="1:7" s="26" customFormat="1" ht="54" x14ac:dyDescent="0.25">
      <c r="A207" s="27" t="s">
        <v>340</v>
      </c>
      <c r="B207" s="27" t="s">
        <v>338</v>
      </c>
      <c r="C207" s="23">
        <v>1</v>
      </c>
      <c r="D207" s="37">
        <v>100</v>
      </c>
      <c r="E207" s="24"/>
      <c r="F207" s="24"/>
      <c r="G207" s="52">
        <f t="shared" si="3"/>
        <v>51.129188119621851</v>
      </c>
    </row>
    <row r="208" spans="1:7" s="26" customFormat="1" ht="18.75" customHeight="1" x14ac:dyDescent="0.25">
      <c r="A208" s="27" t="s">
        <v>405</v>
      </c>
      <c r="B208" s="27" t="s">
        <v>426</v>
      </c>
      <c r="C208" s="36">
        <v>1</v>
      </c>
      <c r="D208" s="42">
        <v>10</v>
      </c>
      <c r="E208" s="29"/>
      <c r="F208" s="20"/>
      <c r="G208" s="52">
        <f t="shared" si="3"/>
        <v>5.1129188119621851</v>
      </c>
    </row>
    <row r="209" spans="1:7" s="26" customFormat="1" ht="18.75" customHeight="1" x14ac:dyDescent="0.25">
      <c r="A209" s="27" t="s">
        <v>406</v>
      </c>
      <c r="B209" s="27" t="s">
        <v>427</v>
      </c>
      <c r="C209" s="36">
        <v>1</v>
      </c>
      <c r="D209" s="42">
        <v>15</v>
      </c>
      <c r="E209" s="29"/>
      <c r="F209" s="20"/>
      <c r="G209" s="52">
        <f t="shared" si="3"/>
        <v>7.6693782179432777</v>
      </c>
    </row>
    <row r="210" spans="1:7" s="26" customFormat="1" ht="18.75" customHeight="1" x14ac:dyDescent="0.25">
      <c r="A210" s="27" t="s">
        <v>407</v>
      </c>
      <c r="B210" s="27" t="s">
        <v>428</v>
      </c>
      <c r="C210" s="36">
        <v>1</v>
      </c>
      <c r="D210" s="42">
        <v>5</v>
      </c>
      <c r="E210" s="29"/>
      <c r="F210" s="20"/>
      <c r="G210" s="52">
        <f t="shared" si="3"/>
        <v>2.5564594059810926</v>
      </c>
    </row>
    <row r="211" spans="1:7" s="26" customFormat="1" ht="18.75" customHeight="1" x14ac:dyDescent="0.25">
      <c r="A211" s="27" t="s">
        <v>408</v>
      </c>
      <c r="B211" s="27" t="s">
        <v>429</v>
      </c>
      <c r="C211" s="36">
        <v>1</v>
      </c>
      <c r="D211" s="42">
        <v>7</v>
      </c>
      <c r="E211" s="29"/>
      <c r="F211" s="20"/>
      <c r="G211" s="52">
        <f t="shared" si="3"/>
        <v>3.5790431683735293</v>
      </c>
    </row>
    <row r="212" spans="1:7" s="26" customFormat="1" ht="18.75" customHeight="1" x14ac:dyDescent="0.25">
      <c r="A212" s="27" t="s">
        <v>409</v>
      </c>
      <c r="B212" s="27" t="s">
        <v>430</v>
      </c>
      <c r="C212" s="36">
        <v>1</v>
      </c>
      <c r="D212" s="42">
        <v>15</v>
      </c>
      <c r="E212" s="29"/>
      <c r="F212" s="20"/>
      <c r="G212" s="52">
        <f t="shared" si="3"/>
        <v>7.6693782179432777</v>
      </c>
    </row>
    <row r="213" spans="1:7" s="26" customFormat="1" ht="18.75" customHeight="1" x14ac:dyDescent="0.25">
      <c r="A213" s="27" t="s">
        <v>410</v>
      </c>
      <c r="B213" s="27" t="s">
        <v>431</v>
      </c>
      <c r="C213" s="36">
        <v>1</v>
      </c>
      <c r="D213" s="42">
        <v>30</v>
      </c>
      <c r="E213" s="29"/>
      <c r="F213" s="20"/>
      <c r="G213" s="52">
        <f t="shared" si="3"/>
        <v>15.338756435886555</v>
      </c>
    </row>
    <row r="214" spans="1:7" s="26" customFormat="1" ht="18.75" customHeight="1" x14ac:dyDescent="0.25">
      <c r="A214" s="27" t="s">
        <v>411</v>
      </c>
      <c r="B214" s="27" t="s">
        <v>432</v>
      </c>
      <c r="C214" s="36">
        <v>1</v>
      </c>
      <c r="D214" s="42">
        <v>30</v>
      </c>
      <c r="E214" s="29"/>
      <c r="F214" s="20"/>
      <c r="G214" s="52">
        <f t="shared" si="3"/>
        <v>15.338756435886555</v>
      </c>
    </row>
    <row r="215" spans="1:7" s="26" customFormat="1" ht="18.75" customHeight="1" x14ac:dyDescent="0.25">
      <c r="A215" s="27" t="s">
        <v>412</v>
      </c>
      <c r="B215" s="27" t="s">
        <v>433</v>
      </c>
      <c r="C215" s="36">
        <v>1</v>
      </c>
      <c r="D215" s="48">
        <v>30</v>
      </c>
      <c r="E215" s="29"/>
      <c r="F215" s="20"/>
      <c r="G215" s="52">
        <f t="shared" si="3"/>
        <v>15.338756435886555</v>
      </c>
    </row>
    <row r="216" spans="1:7" s="26" customFormat="1" ht="18.75" customHeight="1" x14ac:dyDescent="0.25">
      <c r="A216" s="27" t="s">
        <v>413</v>
      </c>
      <c r="B216" s="27" t="s">
        <v>434</v>
      </c>
      <c r="C216" s="36">
        <v>1</v>
      </c>
      <c r="D216" s="48">
        <v>30</v>
      </c>
      <c r="E216" s="29"/>
      <c r="F216" s="20"/>
      <c r="G216" s="52">
        <f t="shared" si="3"/>
        <v>15.338756435886555</v>
      </c>
    </row>
    <row r="217" spans="1:7" s="26" customFormat="1" ht="18.75" customHeight="1" x14ac:dyDescent="0.25">
      <c r="A217" s="27" t="s">
        <v>414</v>
      </c>
      <c r="B217" s="27" t="s">
        <v>435</v>
      </c>
      <c r="C217" s="36">
        <v>1</v>
      </c>
      <c r="D217" s="48">
        <v>5</v>
      </c>
      <c r="E217" s="29"/>
      <c r="F217" s="20"/>
      <c r="G217" s="52">
        <f t="shared" si="3"/>
        <v>2.5564594059810926</v>
      </c>
    </row>
    <row r="218" spans="1:7" s="26" customFormat="1" ht="18.75" customHeight="1" x14ac:dyDescent="0.25">
      <c r="A218" s="27" t="s">
        <v>415</v>
      </c>
      <c r="B218" s="27" t="s">
        <v>436</v>
      </c>
      <c r="C218" s="36">
        <v>1</v>
      </c>
      <c r="D218" s="48">
        <v>2</v>
      </c>
      <c r="E218" s="29"/>
      <c r="F218" s="20"/>
      <c r="G218" s="52">
        <f t="shared" si="3"/>
        <v>1.022583762392437</v>
      </c>
    </row>
    <row r="219" spans="1:7" s="26" customFormat="1" ht="18.75" customHeight="1" x14ac:dyDescent="0.25">
      <c r="A219" s="27" t="s">
        <v>416</v>
      </c>
      <c r="B219" s="27" t="s">
        <v>437</v>
      </c>
      <c r="C219" s="36">
        <v>1</v>
      </c>
      <c r="D219" s="48">
        <v>30</v>
      </c>
      <c r="E219" s="29"/>
      <c r="F219" s="20"/>
      <c r="G219" s="52">
        <f t="shared" si="3"/>
        <v>15.338756435886555</v>
      </c>
    </row>
    <row r="220" spans="1:7" s="26" customFormat="1" ht="18.75" customHeight="1" x14ac:dyDescent="0.25">
      <c r="A220" s="27" t="s">
        <v>417</v>
      </c>
      <c r="B220" s="27" t="s">
        <v>438</v>
      </c>
      <c r="C220" s="36">
        <v>1</v>
      </c>
      <c r="D220" s="48">
        <v>50</v>
      </c>
      <c r="E220" s="29"/>
      <c r="F220" s="20"/>
      <c r="G220" s="52">
        <f t="shared" si="3"/>
        <v>25.564594059810926</v>
      </c>
    </row>
    <row r="221" spans="1:7" s="26" customFormat="1" ht="18.75" customHeight="1" x14ac:dyDescent="0.25">
      <c r="A221" s="27" t="s">
        <v>418</v>
      </c>
      <c r="B221" s="27" t="s">
        <v>439</v>
      </c>
      <c r="C221" s="36">
        <v>1</v>
      </c>
      <c r="D221" s="48">
        <v>10</v>
      </c>
      <c r="E221" s="29"/>
      <c r="F221" s="20"/>
      <c r="G221" s="52">
        <f t="shared" si="3"/>
        <v>5.1129188119621851</v>
      </c>
    </row>
    <row r="222" spans="1:7" s="26" customFormat="1" ht="18.75" customHeight="1" x14ac:dyDescent="0.25">
      <c r="A222" s="27" t="s">
        <v>419</v>
      </c>
      <c r="B222" s="33" t="s">
        <v>457</v>
      </c>
      <c r="C222" s="36">
        <v>1</v>
      </c>
      <c r="D222" s="48">
        <v>25</v>
      </c>
      <c r="E222" s="29"/>
      <c r="F222" s="20"/>
      <c r="G222" s="52">
        <f t="shared" si="3"/>
        <v>12.782297029905463</v>
      </c>
    </row>
    <row r="223" spans="1:7" s="26" customFormat="1" ht="18.75" customHeight="1" x14ac:dyDescent="0.25">
      <c r="A223" s="27" t="s">
        <v>420</v>
      </c>
      <c r="B223" s="27" t="s">
        <v>440</v>
      </c>
      <c r="C223" s="36">
        <v>1</v>
      </c>
      <c r="D223" s="48">
        <v>25</v>
      </c>
      <c r="E223" s="29"/>
      <c r="F223" s="20"/>
      <c r="G223" s="52">
        <f t="shared" si="3"/>
        <v>12.782297029905463</v>
      </c>
    </row>
    <row r="224" spans="1:7" s="26" customFormat="1" ht="18.75" customHeight="1" x14ac:dyDescent="0.25">
      <c r="A224" s="27" t="s">
        <v>421</v>
      </c>
      <c r="B224" s="27" t="s">
        <v>441</v>
      </c>
      <c r="C224" s="36">
        <v>1</v>
      </c>
      <c r="D224" s="48">
        <v>10</v>
      </c>
      <c r="E224" s="29"/>
      <c r="F224" s="20"/>
      <c r="G224" s="52">
        <f t="shared" si="3"/>
        <v>5.1129188119621851</v>
      </c>
    </row>
    <row r="225" spans="1:7" s="26" customFormat="1" ht="18.75" customHeight="1" x14ac:dyDescent="0.25">
      <c r="A225" s="27" t="s">
        <v>422</v>
      </c>
      <c r="B225" s="27" t="s">
        <v>442</v>
      </c>
      <c r="C225" s="36">
        <v>1</v>
      </c>
      <c r="D225" s="48">
        <v>10</v>
      </c>
      <c r="E225" s="29"/>
      <c r="F225" s="20"/>
      <c r="G225" s="52">
        <f t="shared" si="3"/>
        <v>5.1129188119621851</v>
      </c>
    </row>
    <row r="226" spans="1:7" s="26" customFormat="1" ht="18.75" customHeight="1" x14ac:dyDescent="0.25">
      <c r="A226" s="27" t="s">
        <v>423</v>
      </c>
      <c r="B226" s="27" t="s">
        <v>443</v>
      </c>
      <c r="C226" s="36">
        <v>1</v>
      </c>
      <c r="D226" s="48">
        <v>10</v>
      </c>
      <c r="E226" s="29"/>
      <c r="F226" s="20"/>
      <c r="G226" s="52">
        <f t="shared" si="3"/>
        <v>5.1129188119621851</v>
      </c>
    </row>
    <row r="227" spans="1:7" s="26" customFormat="1" ht="18.75" customHeight="1" x14ac:dyDescent="0.25">
      <c r="A227" s="27" t="s">
        <v>424</v>
      </c>
      <c r="B227" s="27" t="s">
        <v>444</v>
      </c>
      <c r="C227" s="36">
        <v>1</v>
      </c>
      <c r="D227" s="48">
        <v>10</v>
      </c>
      <c r="E227" s="29"/>
      <c r="F227" s="20"/>
      <c r="G227" s="52">
        <f t="shared" si="3"/>
        <v>5.1129188119621851</v>
      </c>
    </row>
    <row r="228" spans="1:7" s="26" customFormat="1" ht="18.75" customHeight="1" x14ac:dyDescent="0.25">
      <c r="A228" s="33" t="s">
        <v>425</v>
      </c>
      <c r="B228" s="27" t="s">
        <v>445</v>
      </c>
      <c r="C228" s="36">
        <v>1</v>
      </c>
      <c r="D228" s="48">
        <v>10</v>
      </c>
      <c r="E228" s="29"/>
      <c r="F228" s="20"/>
      <c r="G228" s="52">
        <f t="shared" si="3"/>
        <v>5.1129188119621851</v>
      </c>
    </row>
    <row r="229" spans="1:7" s="26" customFormat="1" ht="18.75" customHeight="1" x14ac:dyDescent="0.25">
      <c r="A229" s="33" t="s">
        <v>449</v>
      </c>
      <c r="B229" s="27" t="s">
        <v>448</v>
      </c>
      <c r="C229" s="36">
        <v>1</v>
      </c>
      <c r="D229" s="48">
        <v>10</v>
      </c>
      <c r="E229" s="29"/>
      <c r="F229" s="20"/>
      <c r="G229" s="52">
        <f t="shared" si="3"/>
        <v>5.1129188119621851</v>
      </c>
    </row>
    <row r="230" spans="1:7" s="26" customFormat="1" ht="18.75" customHeight="1" x14ac:dyDescent="0.25">
      <c r="A230" s="33" t="s">
        <v>467</v>
      </c>
      <c r="B230" s="27" t="s">
        <v>450</v>
      </c>
      <c r="C230" s="36">
        <v>1</v>
      </c>
      <c r="D230" s="48">
        <v>200</v>
      </c>
      <c r="E230" s="29"/>
      <c r="F230" s="20"/>
      <c r="G230" s="52">
        <f t="shared" si="3"/>
        <v>102.2583762392437</v>
      </c>
    </row>
    <row r="231" spans="1:7" s="26" customFormat="1" ht="18.75" customHeight="1" x14ac:dyDescent="0.25">
      <c r="A231" s="33" t="s">
        <v>468</v>
      </c>
      <c r="B231" s="27" t="s">
        <v>451</v>
      </c>
      <c r="C231" s="36">
        <v>1</v>
      </c>
      <c r="D231" s="48">
        <v>180</v>
      </c>
      <c r="E231" s="29"/>
      <c r="F231" s="20"/>
      <c r="G231" s="52">
        <f t="shared" si="3"/>
        <v>92.032538615319325</v>
      </c>
    </row>
    <row r="232" spans="1:7" s="26" customFormat="1" ht="18.75" customHeight="1" x14ac:dyDescent="0.25">
      <c r="A232" s="33" t="s">
        <v>469</v>
      </c>
      <c r="B232" s="27" t="s">
        <v>452</v>
      </c>
      <c r="C232" s="36">
        <v>1</v>
      </c>
      <c r="D232" s="48">
        <v>160</v>
      </c>
      <c r="E232" s="29"/>
      <c r="F232" s="20"/>
      <c r="G232" s="52">
        <f t="shared" si="3"/>
        <v>81.806700991394962</v>
      </c>
    </row>
    <row r="233" spans="1:7" s="26" customFormat="1" ht="18.75" customHeight="1" x14ac:dyDescent="0.25">
      <c r="A233" s="33" t="s">
        <v>470</v>
      </c>
      <c r="B233" s="27" t="s">
        <v>454</v>
      </c>
      <c r="C233" s="36">
        <v>1</v>
      </c>
      <c r="D233" s="48">
        <v>330</v>
      </c>
      <c r="E233" s="29"/>
      <c r="F233" s="20"/>
      <c r="G233" s="52">
        <f t="shared" si="3"/>
        <v>168.7263207947521</v>
      </c>
    </row>
    <row r="234" spans="1:7" s="26" customFormat="1" ht="18.75" customHeight="1" x14ac:dyDescent="0.25">
      <c r="A234" s="33" t="s">
        <v>471</v>
      </c>
      <c r="B234" s="27" t="s">
        <v>453</v>
      </c>
      <c r="C234" s="36">
        <v>1</v>
      </c>
      <c r="D234" s="48">
        <v>290</v>
      </c>
      <c r="E234" s="29"/>
      <c r="F234" s="20"/>
      <c r="G234" s="52">
        <f t="shared" si="3"/>
        <v>148.27464554690337</v>
      </c>
    </row>
    <row r="235" spans="1:7" s="26" customFormat="1" ht="18.75" customHeight="1" x14ac:dyDescent="0.25">
      <c r="A235" s="33" t="s">
        <v>472</v>
      </c>
      <c r="B235" s="27" t="s">
        <v>455</v>
      </c>
      <c r="C235" s="36">
        <v>1</v>
      </c>
      <c r="D235" s="48">
        <v>480</v>
      </c>
      <c r="E235" s="29"/>
      <c r="F235" s="20"/>
      <c r="G235" s="52">
        <f t="shared" si="3"/>
        <v>245.42010297418489</v>
      </c>
    </row>
    <row r="236" spans="1:7" s="26" customFormat="1" ht="18.75" customHeight="1" x14ac:dyDescent="0.25">
      <c r="A236" s="33" t="s">
        <v>473</v>
      </c>
      <c r="B236" s="27" t="s">
        <v>456</v>
      </c>
      <c r="C236" s="36">
        <v>1</v>
      </c>
      <c r="D236" s="48">
        <v>410</v>
      </c>
      <c r="E236" s="29"/>
      <c r="F236" s="20"/>
      <c r="G236" s="52">
        <f t="shared" si="3"/>
        <v>209.62967129044958</v>
      </c>
    </row>
    <row r="237" spans="1:7" s="26" customFormat="1" ht="18.75" customHeight="1" x14ac:dyDescent="0.25">
      <c r="A237" s="33" t="s">
        <v>463</v>
      </c>
      <c r="B237" s="27" t="s">
        <v>464</v>
      </c>
      <c r="C237" s="36">
        <v>1</v>
      </c>
      <c r="D237" s="48">
        <v>5</v>
      </c>
      <c r="E237" s="29"/>
      <c r="F237" s="20"/>
      <c r="G237" s="52">
        <f t="shared" si="3"/>
        <v>2.5564594059810926</v>
      </c>
    </row>
    <row r="238" spans="1:7" s="26" customFormat="1" ht="18.75" customHeight="1" x14ac:dyDescent="0.25">
      <c r="A238" s="27"/>
      <c r="B238" s="29"/>
      <c r="C238" s="29"/>
      <c r="D238" s="43"/>
      <c r="E238" s="29"/>
      <c r="F238" s="20"/>
      <c r="G238" s="52"/>
    </row>
    <row r="239" spans="1:7" s="26" customFormat="1" ht="18.75" customHeight="1" x14ac:dyDescent="0.25">
      <c r="A239" s="35"/>
      <c r="B239" s="35"/>
      <c r="C239" s="35"/>
      <c r="D239" s="44"/>
      <c r="E239" s="35"/>
      <c r="G239" s="47"/>
    </row>
    <row r="240" spans="1:7" x14ac:dyDescent="0.25">
      <c r="B240" s="14" t="s">
        <v>474</v>
      </c>
    </row>
    <row r="241" spans="1:6" x14ac:dyDescent="0.25">
      <c r="B241" s="32"/>
    </row>
    <row r="243" spans="1:6" ht="26.25" x14ac:dyDescent="0.25">
      <c r="A243" s="32"/>
      <c r="B243" s="113"/>
      <c r="C243" s="32"/>
      <c r="D243" s="114"/>
      <c r="E243" s="32"/>
      <c r="F243" s="32"/>
    </row>
  </sheetData>
  <protectedRanges>
    <protectedRange sqref="B187:B188 B204:B207 B61:B150 B8:B59" name="Range1_1_1_1"/>
    <protectedRange sqref="D187:D188 D204:D207 D8:D40 D45:D150" name="Range1_3_1"/>
  </protectedRanges>
  <mergeCells count="26">
    <mergeCell ref="A203:E203"/>
    <mergeCell ref="A8:E8"/>
    <mergeCell ref="A86:E86"/>
    <mergeCell ref="A88:E88"/>
    <mergeCell ref="A93:E93"/>
    <mergeCell ref="A137:E137"/>
    <mergeCell ref="A143:E143"/>
    <mergeCell ref="A180:E180"/>
    <mergeCell ref="A40:E40"/>
    <mergeCell ref="A34:E34"/>
    <mergeCell ref="A65:E65"/>
    <mergeCell ref="A72:E72"/>
    <mergeCell ref="A74:E74"/>
    <mergeCell ref="A79:E79"/>
    <mergeCell ref="A100:E100"/>
    <mergeCell ref="A102:E102"/>
    <mergeCell ref="A104:E104"/>
    <mergeCell ref="A126:E126"/>
    <mergeCell ref="A132:E132"/>
    <mergeCell ref="A1:F1"/>
    <mergeCell ref="A2:F2"/>
    <mergeCell ref="A6:A7"/>
    <mergeCell ref="B6:B7"/>
    <mergeCell ref="C6:C7"/>
    <mergeCell ref="D6:F6"/>
    <mergeCell ref="A3:F3"/>
  </mergeCells>
  <phoneticPr fontId="22" type="noConversion"/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2025-09-24T07:15:37Z</cp:lastPrinted>
  <dcterms:created xsi:type="dcterms:W3CDTF">2019-05-29T08:54:45Z</dcterms:created>
  <dcterms:modified xsi:type="dcterms:W3CDTF">2025-09-24T07:20:08Z</dcterms:modified>
</cp:coreProperties>
</file>