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mbal-dc\FolderRedirection\MBAL-ACC\Stefka.Mateychina\Documents\Ценоразпис\"/>
    </mc:Choice>
  </mc:AlternateContent>
  <xr:revisionPtr revIDLastSave="0" documentId="13_ncr:1_{41D24E9E-E5D2-4BF7-A993-AA09279703F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9" i="2" l="1"/>
  <c r="E147" i="2"/>
  <c r="E146" i="2"/>
  <c r="E143" i="2"/>
  <c r="E142" i="2"/>
  <c r="E138" i="2"/>
  <c r="E137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6" i="2"/>
  <c r="E95" i="2"/>
  <c r="E93" i="2"/>
  <c r="E92" i="2"/>
  <c r="E91" i="2"/>
  <c r="E90" i="2"/>
  <c r="E89" i="2"/>
  <c r="E88" i="2"/>
  <c r="E87" i="2"/>
  <c r="E86" i="2"/>
  <c r="E85" i="2"/>
  <c r="E79" i="2"/>
  <c r="E78" i="2"/>
  <c r="I75" i="2"/>
  <c r="I74" i="2"/>
  <c r="I73" i="2"/>
  <c r="I72" i="2"/>
  <c r="I71" i="2"/>
  <c r="I70" i="2"/>
  <c r="I69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A2" i="2"/>
  <c r="B4" i="2"/>
</calcChain>
</file>

<file path=xl/sharedStrings.xml><?xml version="1.0" encoding="utf-8"?>
<sst xmlns="http://schemas.openxmlformats.org/spreadsheetml/2006/main" count="270" uniqueCount="197">
  <si>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</si>
  <si>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</si>
  <si>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</si>
  <si>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</si>
  <si>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</si>
  <si>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</si>
  <si>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</si>
  <si>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</si>
  <si>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</si>
  <si>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</si>
  <si>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</si>
  <si>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</si>
  <si>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</si>
  <si>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</si>
  <si>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</si>
  <si>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</si>
  <si>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</si>
  <si>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</si>
  <si>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</si>
  <si>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</si>
  <si>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</si>
  <si>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</si>
  <si>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</si>
  <si>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</si>
  <si>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</si>
  <si>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</si>
  <si>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3дни</t>
  </si>
  <si>
    <t>№29</t>
  </si>
  <si>
    <t>Диагностика и лечение  остра и изострена хронична сърдечна недостатъчност без механична вентилация</t>
  </si>
  <si>
    <t>№39</t>
  </si>
  <si>
    <t>Диагностика и лечение  бронхопневмония и бронхиолит при лица над 18 годишна възраст</t>
  </si>
  <si>
    <t>6дни</t>
  </si>
  <si>
    <t>№48</t>
  </si>
  <si>
    <t>Диагностика и лечение  бронхопневмония в детската възраст</t>
  </si>
  <si>
    <t>5дни</t>
  </si>
  <si>
    <t>№49</t>
  </si>
  <si>
    <t>Диагностика и лечение на бронхиолит в детската възраст</t>
  </si>
  <si>
    <t>4дни</t>
  </si>
  <si>
    <t>7дни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</si>
  <si>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</t>
  </si>
  <si>
    <t>№84</t>
  </si>
  <si>
    <t>Диагностика и лечение  oстър и обострен хроничен пиелонефрит</t>
  </si>
  <si>
    <t>№254</t>
  </si>
  <si>
    <t>Продължително лечение и ранна рехабилитация след острия стадий на исхемичен и хеморагичен мозъчен инсулт с остатъчни проблеми за здравето</t>
  </si>
  <si>
    <t>20 дни/за 1 год</t>
  </si>
  <si>
    <t>№999</t>
  </si>
  <si>
    <t xml:space="preserve">Наблюдение до 48 часа в стационарни условия след проведена амбулаторна процедура </t>
  </si>
  <si>
    <t>№АПp11</t>
  </si>
  <si>
    <t>Консервативно лечение на продължителна бъбречна колика</t>
  </si>
  <si>
    <r>
      <t xml:space="preserve">                                                                                                              </t>
    </r>
    <r>
      <rPr>
        <sz val="10"/>
        <color theme="1"/>
        <rFont val="Times New Roman"/>
        <family val="1"/>
        <charset val="204"/>
      </rPr>
      <t xml:space="preserve">  ОБРАЗНА ДИАГНОСТИКА</t>
    </r>
  </si>
  <si>
    <t>Рентгенография на зъби с определен центраж (секторна рентгенография)</t>
  </si>
  <si>
    <t>Рентгенография на челюстите в специални проекции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</si>
  <si>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</si>
  <si>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</si>
  <si>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</si>
  <si>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</si>
  <si>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</si>
  <si>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Рентгеноскопия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</si>
  <si>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</si>
  <si>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</si>
  <si>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</si>
  <si>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</si>
  <si>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</si>
  <si>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</si>
  <si>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</si>
  <si>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</si>
  <si>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</si>
  <si>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</si>
  <si>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</si>
  <si>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</si>
  <si>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</si>
  <si>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</si>
  <si>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</si>
  <si>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</si>
  <si>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</si>
  <si>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</si>
  <si>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</si>
  <si>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</si>
  <si>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</si>
  <si>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</si>
  <si>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</si>
  <si>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</si>
  <si>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Ехографска диагностика на коремни и ретроперитонеални органи</t>
  </si>
  <si>
    <t>Томография на гръден кош и бял дроб</t>
  </si>
  <si>
    <t>Рентгеново изследване на хранопровод, стомах</t>
  </si>
  <si>
    <t>Рентгеново изследване на тънки черва</t>
  </si>
  <si>
    <t>Иригография</t>
  </si>
  <si>
    <t>Компютърна аксиална или спирална томография</t>
  </si>
  <si>
    <t>Мамография на двете млечни жлези</t>
  </si>
  <si>
    <t>Ехография на млечна жлеза</t>
  </si>
  <si>
    <t>Венозна урография</t>
  </si>
  <si>
    <t xml:space="preserve">по Наредба №3 от МЗ </t>
  </si>
  <si>
    <t xml:space="preserve">Преглед по искане на дежурния екип на ЦСМП </t>
  </si>
  <si>
    <t>Кръвна картина</t>
  </si>
  <si>
    <t>Други кръвни изследвания</t>
  </si>
  <si>
    <t>Урина</t>
  </si>
  <si>
    <t>Рентгенографии</t>
  </si>
  <si>
    <t>УЗ</t>
  </si>
  <si>
    <t>КАТ</t>
  </si>
  <si>
    <t xml:space="preserve">Общи такси </t>
  </si>
  <si>
    <t xml:space="preserve">Задължително здравноосигурените лица да заплащат за всяко посещение при лекаря на лечебното заведение </t>
  </si>
  <si>
    <t>бр.</t>
  </si>
  <si>
    <t>Задължително здравноосигурените лица да заплащат за всеки ден болнично лечение ,но не повече от 10 дни годишно</t>
  </si>
  <si>
    <t>ден</t>
  </si>
  <si>
    <t>Такса  неосигурен пациент – заплаща стойността на клиничната пътека</t>
  </si>
  <si>
    <t>дни</t>
  </si>
  <si>
    <t>определена с НРД .</t>
  </si>
  <si>
    <t>Такси за  отделение по физикална и рехабилитационна медицина /ОФРМ/:</t>
  </si>
  <si>
    <t>процедура</t>
  </si>
  <si>
    <t>3.Електропроцедури-1 бр.</t>
  </si>
  <si>
    <t>4.Ултразвук с медикамент -1.бр.</t>
  </si>
  <si>
    <t>Такса за престой в  Детско отделение поради ВИП условия /за настаняване на болни деца /</t>
  </si>
  <si>
    <t>Такси  за услугите от Отделение по образна диагностика,както следва:</t>
  </si>
  <si>
    <t xml:space="preserve">Рентгенография на челюстите в специални проекции    </t>
  </si>
  <si>
    <t xml:space="preserve">Рентгенография на околоносни синуси   </t>
  </si>
  <si>
    <t xml:space="preserve">Рентгенография на стернум  </t>
  </si>
  <si>
    <t xml:space="preserve"> Рентгенография на стерноклавикуларна става              </t>
  </si>
  <si>
    <t xml:space="preserve">Рентгенография на сакроилиачна става                           </t>
  </si>
  <si>
    <t xml:space="preserve">Рентгенография  на тазобедрена става                       </t>
  </si>
  <si>
    <t xml:space="preserve">Рентгенография на бедрена кост                               </t>
  </si>
  <si>
    <t xml:space="preserve"> Рентгенография на колянна става  </t>
  </si>
  <si>
    <t xml:space="preserve"> Рентгенография на подбедрица </t>
  </si>
  <si>
    <t xml:space="preserve"> Рентгенография на глезенна става </t>
  </si>
  <si>
    <t xml:space="preserve">Рентгенография на клавикула                   </t>
  </si>
  <si>
    <t xml:space="preserve">Рентгенография на акромиоклавикуларна става        </t>
  </si>
  <si>
    <t xml:space="preserve"> Рентгенография на скапула</t>
  </si>
  <si>
    <t xml:space="preserve"> Рентгенография на хумерус                                         </t>
  </si>
  <si>
    <t xml:space="preserve">Рентгенография на антебрахиум                               </t>
  </si>
  <si>
    <t xml:space="preserve"> Рентгенография на гривнена става</t>
  </si>
  <si>
    <t xml:space="preserve"> Рентгенография на черепа</t>
  </si>
  <si>
    <t xml:space="preserve"> Рентгенография на ребра</t>
  </si>
  <si>
    <t xml:space="preserve"> Ехографска диагностика на коремни и ретроперитонеални органи  </t>
  </si>
  <si>
    <t xml:space="preserve">Рентгеново изследване на хранопровод ,стомах          </t>
  </si>
  <si>
    <t xml:space="preserve"> Ехография на млечни жлези /УЗД/</t>
  </si>
  <si>
    <t>Контрастно вещество за КАТ /скенер/</t>
  </si>
  <si>
    <t xml:space="preserve">Рентгенография на зъби  </t>
  </si>
  <si>
    <t xml:space="preserve">Електромиография /ЕМГ/ </t>
  </si>
  <si>
    <t>.Доплер ,сонография</t>
  </si>
  <si>
    <t xml:space="preserve">Издаване на документ </t>
  </si>
  <si>
    <t>Медицински документ дубликат</t>
  </si>
  <si>
    <t>Копие на дискове</t>
  </si>
  <si>
    <t xml:space="preserve">Други такси </t>
  </si>
  <si>
    <t>Стерилизация на медицински барабани</t>
  </si>
  <si>
    <t xml:space="preserve">МБАЛ -РАКОВСКИ ЕООД </t>
  </si>
  <si>
    <t>115532871</t>
  </si>
  <si>
    <t>1625211008</t>
  </si>
  <si>
    <t>4000</t>
  </si>
  <si>
    <t>Пловдив</t>
  </si>
  <si>
    <t>Раковски</t>
  </si>
  <si>
    <t>Михаил Добромиров</t>
  </si>
  <si>
    <t>mbal@mbal.rakovski.biz</t>
  </si>
  <si>
    <t>03151  2194</t>
  </si>
  <si>
    <t>mbalrakovski.biz</t>
  </si>
  <si>
    <t>информационно табло</t>
  </si>
  <si>
    <t>чл.7 ал.1 от Закона за счетоводството</t>
  </si>
  <si>
    <t>№50.1</t>
  </si>
  <si>
    <t>Диагностика и лечение  исхемичен мозъчен инсулт без тромболиза при лица над 18 години</t>
  </si>
  <si>
    <t>№52.1</t>
  </si>
  <si>
    <t>Диагностика и лечение на паренхимен мозъчен кръвоизлив при лица над 18 години</t>
  </si>
  <si>
    <t>№56.1</t>
  </si>
  <si>
    <t>№56.2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</si>
  <si>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под 18 години</t>
  </si>
  <si>
    <t>5 дни</t>
  </si>
  <si>
    <t xml:space="preserve">цена по НРД </t>
  </si>
  <si>
    <t>Такса за престой в  Детско отделение поради ВИП условия /за настаняване на болни деца / за второ дете  да се заплаща  10 лв на ден  за престой</t>
  </si>
  <si>
    <t xml:space="preserve">ден </t>
  </si>
  <si>
    <t>Наем на кафе машина</t>
  </si>
  <si>
    <t>Столуващи</t>
  </si>
  <si>
    <t xml:space="preserve">стойност храноден </t>
  </si>
  <si>
    <t>Телевизия</t>
  </si>
  <si>
    <t>Ел.енергия,вода,прир.газ</t>
  </si>
  <si>
    <t>в зависимост от разхода за месеца</t>
  </si>
  <si>
    <t xml:space="preserve"> Рентгенография на млечни жлези </t>
  </si>
  <si>
    <t>Иригорафия</t>
  </si>
  <si>
    <t xml:space="preserve">.Компютърна  томография  един обект / бял дроб ,глава,корем ,таз прешлени и др/        </t>
  </si>
  <si>
    <t>Такси за услугите от Неврологично отделение ,както следва :</t>
  </si>
  <si>
    <t>№111</t>
  </si>
  <si>
    <t>Диагностика и лечение остри внезапни състояния в детска възраст</t>
  </si>
  <si>
    <t xml:space="preserve">Мамография на двете млечни жлези </t>
  </si>
  <si>
    <t>2 дни</t>
  </si>
  <si>
    <t>№33</t>
  </si>
  <si>
    <t>Диагностика и лечение  на ритъмни и проводни нарушения за лица под 18 год</t>
  </si>
  <si>
    <t>ВР050.1</t>
  </si>
  <si>
    <t>Допълнително заплащане за КП 050.1 по реда на НРД</t>
  </si>
  <si>
    <t>на  1 ден</t>
  </si>
  <si>
    <t>лв</t>
  </si>
  <si>
    <t>евро</t>
  </si>
  <si>
    <t xml:space="preserve">евро </t>
  </si>
  <si>
    <t>Рентгеноскопия  нагръден кош и  бял дроб</t>
  </si>
  <si>
    <t xml:space="preserve">Масаж механичен стол  15 мин.  </t>
  </si>
  <si>
    <t>Комплексна рехабилитация/ частичен масаж, физиотерапия,ЛФК/ 50 минути</t>
  </si>
  <si>
    <t>Дневен пакет електропроцедури 3 броя</t>
  </si>
  <si>
    <t>Лимфодренаж 15 минути</t>
  </si>
  <si>
    <t>Йонофореза</t>
  </si>
  <si>
    <t>Лазер терапия</t>
  </si>
  <si>
    <t>Масажна механична яка 15 минути</t>
  </si>
  <si>
    <t>Заповед №  41    / 19.08. 2025г  считано от 01.09 .2025г въвеждам нови цени на предлаганите медицински услуги: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</si>
</sst>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лв.&quot;;[Red]\-#,##0\ &quot;лв.&quot;"/>
  </numFmts>
  <fonts count="2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9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2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2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6" fontId="2" fillId="0" borderId="0" xfId="0" applyNumberFormat="1" applyFont="1" applyAlignment="1">
      <alignment horizontal="justify" vertical="center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al@mbal.rakovski.bi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17" sqref="A17:F17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66" t="s">
        <v>143</v>
      </c>
      <c r="B1" s="58"/>
      <c r="C1" s="58"/>
      <c r="D1" s="58"/>
      <c r="E1" s="58"/>
      <c r="F1" s="59"/>
    </row>
    <row r="2" spans="1:6" ht="15.75" x14ac:dyDescent="0.25">
      <c r="A2" s="63" t="s">
        <v>1</v>
      </c>
      <c r="B2" s="64"/>
      <c r="C2" s="64"/>
      <c r="D2" s="64"/>
      <c r="E2" s="64"/>
      <c r="F2" s="65"/>
    </row>
    <row r="3" spans="1:6" ht="15.75" x14ac:dyDescent="0.25">
      <c r="A3" s="3" t="s">
        <v>4</v>
      </c>
      <c r="B3" s="23" t="s">
        <v>144</v>
      </c>
      <c r="C3" s="4" t="s">
        <v>5</v>
      </c>
      <c r="D3" s="23" t="s">
        <v>145</v>
      </c>
      <c r="E3" s="4" t="s">
        <v>6</v>
      </c>
      <c r="F3" s="24" t="s">
        <v>146</v>
      </c>
    </row>
    <row r="4" spans="1:6" ht="15.75" x14ac:dyDescent="0.25">
      <c r="A4" s="67"/>
      <c r="B4" s="68"/>
      <c r="C4" s="68"/>
      <c r="D4" s="68"/>
      <c r="E4" s="68"/>
      <c r="F4" s="69"/>
    </row>
    <row r="5" spans="1:6" ht="15.75" x14ac:dyDescent="0.25">
      <c r="A5" s="63" t="s">
        <v>0</v>
      </c>
      <c r="B5" s="64"/>
      <c r="C5" s="64"/>
      <c r="D5" s="64"/>
      <c r="E5" s="64"/>
      <c r="F5" s="65"/>
    </row>
    <row r="6" spans="1:6" ht="15.75" x14ac:dyDescent="0.25">
      <c r="A6" s="3" t="s">
        <v>7</v>
      </c>
      <c r="B6" s="8" t="s">
        <v>147</v>
      </c>
      <c r="C6" s="4" t="s">
        <v>8</v>
      </c>
      <c r="D6" s="8" t="s">
        <v>148</v>
      </c>
      <c r="E6" s="4" t="s">
        <v>9</v>
      </c>
      <c r="F6" s="7" t="s">
        <v>148</v>
      </c>
    </row>
    <row r="7" spans="1:6" ht="15.75" x14ac:dyDescent="0.25">
      <c r="A7" s="63" t="s">
        <v>11</v>
      </c>
      <c r="B7" s="64"/>
      <c r="C7" s="64"/>
      <c r="D7" s="64"/>
      <c r="E7" s="64"/>
      <c r="F7" s="65"/>
    </row>
    <row r="8" spans="1:6" ht="15.75" x14ac:dyDescent="0.25">
      <c r="A8" s="3" t="s">
        <v>10</v>
      </c>
      <c r="B8" s="9" t="s">
        <v>149</v>
      </c>
      <c r="C8" s="4" t="s">
        <v>14</v>
      </c>
      <c r="D8" s="9">
        <v>1</v>
      </c>
      <c r="E8" s="4" t="s">
        <v>13</v>
      </c>
      <c r="F8" s="7"/>
    </row>
    <row r="9" spans="1:6" ht="15.75" x14ac:dyDescent="0.25">
      <c r="A9" s="70" t="s">
        <v>11</v>
      </c>
      <c r="B9" s="71"/>
      <c r="C9" s="71"/>
      <c r="D9" s="71"/>
      <c r="E9" s="71"/>
      <c r="F9" s="72"/>
    </row>
    <row r="10" spans="1:6" ht="15.75" x14ac:dyDescent="0.25">
      <c r="A10" s="67"/>
      <c r="B10" s="68"/>
      <c r="C10" s="68"/>
      <c r="D10" s="68"/>
      <c r="E10" s="68"/>
      <c r="F10" s="69"/>
    </row>
    <row r="11" spans="1:6" ht="15.75" x14ac:dyDescent="0.25">
      <c r="A11" s="63" t="s">
        <v>12</v>
      </c>
      <c r="B11" s="64"/>
      <c r="C11" s="64"/>
      <c r="D11" s="64"/>
      <c r="E11" s="64"/>
      <c r="F11" s="65"/>
    </row>
    <row r="12" spans="1:6" ht="16.5" thickBot="1" x14ac:dyDescent="0.3">
      <c r="A12" s="5" t="s">
        <v>2</v>
      </c>
      <c r="B12" s="25" t="s">
        <v>150</v>
      </c>
      <c r="C12" s="6" t="s">
        <v>3</v>
      </c>
      <c r="D12" s="10" t="s">
        <v>151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7" t="s">
        <v>152</v>
      </c>
      <c r="B14" s="58"/>
      <c r="C14" s="58"/>
      <c r="D14" s="58"/>
      <c r="E14" s="58"/>
      <c r="F14" s="59"/>
    </row>
    <row r="15" spans="1:6" ht="23.25" customHeight="1" x14ac:dyDescent="0.25">
      <c r="A15" s="60" t="s">
        <v>16</v>
      </c>
      <c r="B15" s="61"/>
      <c r="C15" s="61"/>
      <c r="D15" s="61"/>
      <c r="E15" s="61"/>
      <c r="F15" s="62"/>
    </row>
    <row r="16" spans="1:6" ht="15.75" x14ac:dyDescent="0.25">
      <c r="A16" s="54" t="s">
        <v>153</v>
      </c>
      <c r="B16" s="55"/>
      <c r="C16" s="55"/>
      <c r="D16" s="55"/>
      <c r="E16" s="55"/>
      <c r="F16" s="56"/>
    </row>
    <row r="17" spans="1:6" ht="42.75" customHeight="1" x14ac:dyDescent="0.25">
      <c r="A17" s="51" t="s">
        <v>17</v>
      </c>
      <c r="B17" s="52"/>
      <c r="C17" s="52"/>
      <c r="D17" s="52"/>
      <c r="E17" s="52"/>
      <c r="F17" s="53"/>
    </row>
    <row r="18" spans="1:6" ht="59.25" customHeight="1" x14ac:dyDescent="0.25">
      <c r="A18" s="54" t="s">
        <v>154</v>
      </c>
      <c r="B18" s="55"/>
      <c r="C18" s="55"/>
      <c r="D18" s="55"/>
      <c r="E18" s="55"/>
      <c r="F18" s="56"/>
    </row>
    <row r="19" spans="1:6" ht="42.75" customHeight="1" x14ac:dyDescent="0.25">
      <c r="A19" s="51" t="s">
        <v>18</v>
      </c>
      <c r="B19" s="52"/>
      <c r="C19" s="52"/>
      <c r="D19" s="52"/>
      <c r="E19" s="52"/>
      <c r="F19" s="53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0"/>
  <sheetViews>
    <sheetView tabSelected="1" zoomScale="87" zoomScaleNormal="87" workbookViewId="0">
      <selection activeCell="B6" sqref="B6:B7"/>
    </sheetView>
  </sheetViews>
  <sheetFormatPr defaultColWidth="9.140625" defaultRowHeight="15" x14ac:dyDescent="0.25"/>
  <cols>
    <col min="1" max="1" width="12.28515625" style="14" customWidth="1"/>
    <col min="2" max="2" width="103" style="14" customWidth="1"/>
    <col min="3" max="3" width="10.28515625" style="14" customWidth="1"/>
    <col min="4" max="4" width="6.85546875" style="14" customWidth="1"/>
    <col min="5" max="5" width="6.140625" style="14" customWidth="1"/>
    <col min="6" max="6" width="10.28515625" style="14" customWidth="1"/>
    <col min="7" max="7" width="9.85546875" style="14" customWidth="1"/>
    <col min="8" max="8" width="7.7109375" style="14" customWidth="1"/>
    <col min="9" max="9" width="8.140625" style="14" customWidth="1"/>
    <col min="10" max="16384" width="9.140625" style="14"/>
  </cols>
  <sheetData>
    <row r="1" spans="1:9" s="13" customFormat="1" ht="50.25" customHeight="1" x14ac:dyDescent="0.25">
      <c r="A1" s="73" t="s">
        <v>19</v>
      </c>
      <c r="B1" s="73"/>
      <c r="C1" s="73"/>
      <c r="D1" s="73"/>
      <c r="E1" s="73"/>
      <c r="F1" s="73"/>
      <c r="G1" s="73"/>
      <c r="H1" s="73"/>
      <c r="I1" s="48"/>
    </row>
    <row r="2" spans="1:9" ht="49.5" customHeight="1" x14ac:dyDescent="0.25">
      <c r="A2" s="74" t="str">
        <f>InfoHospital!A1</f>
        <v xml:space="preserve">МБАЛ -РАКОВСКИ ЕООД </v>
      </c>
      <c r="B2" s="74"/>
      <c r="C2" s="74"/>
      <c r="D2" s="74"/>
      <c r="E2" s="74"/>
      <c r="F2" s="74"/>
      <c r="G2" s="74"/>
      <c r="H2" s="74"/>
      <c r="I2" s="49"/>
    </row>
    <row r="3" spans="1:9" ht="49.5" customHeight="1" x14ac:dyDescent="0.25">
      <c r="A3" s="76" t="s">
        <v>1</v>
      </c>
      <c r="B3" s="76"/>
      <c r="C3" s="76"/>
      <c r="D3" s="76"/>
      <c r="E3" s="76"/>
      <c r="F3" s="76"/>
      <c r="G3" s="76"/>
      <c r="H3" s="76"/>
      <c r="I3" s="22"/>
    </row>
    <row r="4" spans="1:9" ht="15.75" x14ac:dyDescent="0.25">
      <c r="A4" s="22" t="s">
        <v>4</v>
      </c>
      <c r="B4" s="21" t="str">
        <f>InfoHospital!B3</f>
        <v>115532871</v>
      </c>
      <c r="C4" s="20"/>
      <c r="D4" s="20"/>
      <c r="E4" s="20"/>
      <c r="F4" s="20"/>
      <c r="G4" s="20"/>
      <c r="H4" s="20"/>
      <c r="I4" s="20"/>
    </row>
    <row r="5" spans="1:9" ht="25.5" customHeight="1" x14ac:dyDescent="0.25">
      <c r="A5" s="15"/>
      <c r="B5" s="47" t="s">
        <v>196</v>
      </c>
      <c r="C5" s="15"/>
      <c r="D5" s="15"/>
      <c r="E5" s="15"/>
      <c r="F5" s="15"/>
      <c r="G5" s="15"/>
      <c r="H5" s="15"/>
      <c r="I5" s="15"/>
    </row>
    <row r="6" spans="1:9" s="17" customFormat="1" ht="24.75" customHeight="1" x14ac:dyDescent="0.25">
      <c r="A6" s="75" t="s">
        <v>22</v>
      </c>
      <c r="B6" s="75" t="s">
        <v>15</v>
      </c>
      <c r="C6" s="75" t="s">
        <v>25</v>
      </c>
      <c r="D6" s="32"/>
      <c r="E6" s="75" t="s">
        <v>20</v>
      </c>
      <c r="F6" s="75"/>
      <c r="G6" s="75"/>
      <c r="H6" s="75"/>
      <c r="I6" s="32"/>
    </row>
    <row r="7" spans="1:9" s="18" customFormat="1" ht="51.75" customHeight="1" x14ac:dyDescent="0.25">
      <c r="A7" s="75"/>
      <c r="B7" s="75"/>
      <c r="C7" s="75"/>
      <c r="D7" s="75" t="s">
        <v>23</v>
      </c>
      <c r="E7" s="75"/>
      <c r="F7" s="75" t="s">
        <v>21</v>
      </c>
      <c r="G7" s="75"/>
      <c r="H7" s="75" t="s">
        <v>24</v>
      </c>
      <c r="I7" s="75"/>
    </row>
    <row r="8" spans="1:9" s="16" customFormat="1" ht="15.75" x14ac:dyDescent="0.25">
      <c r="A8" s="33"/>
      <c r="B8" s="26"/>
      <c r="C8" s="34"/>
      <c r="D8" s="34" t="s">
        <v>185</v>
      </c>
      <c r="E8" s="35" t="s">
        <v>187</v>
      </c>
      <c r="F8" s="50" t="s">
        <v>185</v>
      </c>
      <c r="G8" s="35" t="s">
        <v>186</v>
      </c>
      <c r="H8" s="35" t="s">
        <v>185</v>
      </c>
      <c r="I8" s="35" t="s">
        <v>187</v>
      </c>
    </row>
    <row r="9" spans="1:9" s="19" customFormat="1" ht="15.75" x14ac:dyDescent="0.25">
      <c r="A9" s="33" t="s">
        <v>27</v>
      </c>
      <c r="B9" s="26" t="s">
        <v>28</v>
      </c>
      <c r="C9" s="34" t="s">
        <v>26</v>
      </c>
      <c r="D9" s="34"/>
      <c r="E9" s="35"/>
      <c r="F9" s="35">
        <v>1034.53</v>
      </c>
      <c r="G9" s="35">
        <f xml:space="preserve"> F9/1.95583</f>
        <v>528.94678985392386</v>
      </c>
      <c r="H9" s="35"/>
      <c r="I9" s="35"/>
    </row>
    <row r="10" spans="1:9" s="19" customFormat="1" ht="15.75" x14ac:dyDescent="0.25">
      <c r="A10" s="33" t="s">
        <v>180</v>
      </c>
      <c r="B10" s="26" t="s">
        <v>181</v>
      </c>
      <c r="C10" s="34" t="s">
        <v>179</v>
      </c>
      <c r="D10" s="34"/>
      <c r="E10" s="35"/>
      <c r="F10" s="35">
        <v>723.06</v>
      </c>
      <c r="G10" s="35">
        <f t="shared" ref="G10:G23" si="0" xml:space="preserve"> F10/1.95583</f>
        <v>369.69470761773772</v>
      </c>
      <c r="H10" s="35"/>
      <c r="I10" s="35"/>
    </row>
    <row r="11" spans="1:9" s="19" customFormat="1" ht="15.75" x14ac:dyDescent="0.25">
      <c r="A11" s="33" t="s">
        <v>29</v>
      </c>
      <c r="B11" s="26" t="s">
        <v>30</v>
      </c>
      <c r="C11" s="34" t="s">
        <v>31</v>
      </c>
      <c r="D11" s="34"/>
      <c r="E11" s="35"/>
      <c r="F11" s="35">
        <v>1516.32</v>
      </c>
      <c r="G11" s="35">
        <f t="shared" si="0"/>
        <v>775.28210529545004</v>
      </c>
      <c r="H11" s="35"/>
      <c r="I11" s="35"/>
    </row>
    <row r="12" spans="1:9" s="19" customFormat="1" ht="15.75" x14ac:dyDescent="0.25">
      <c r="A12" s="33" t="s">
        <v>32</v>
      </c>
      <c r="B12" s="26" t="s">
        <v>33</v>
      </c>
      <c r="C12" s="34" t="s">
        <v>34</v>
      </c>
      <c r="D12" s="34"/>
      <c r="E12" s="35"/>
      <c r="F12" s="35">
        <v>1663.2</v>
      </c>
      <c r="G12" s="35">
        <f t="shared" si="0"/>
        <v>850.38065680555064</v>
      </c>
      <c r="H12" s="35"/>
      <c r="I12" s="35"/>
    </row>
    <row r="13" spans="1:9" s="19" customFormat="1" ht="15.75" x14ac:dyDescent="0.25">
      <c r="A13" s="33" t="s">
        <v>35</v>
      </c>
      <c r="B13" s="26" t="s">
        <v>36</v>
      </c>
      <c r="C13" s="34" t="s">
        <v>34</v>
      </c>
      <c r="D13" s="34"/>
      <c r="E13" s="35"/>
      <c r="F13" s="35">
        <v>1348.96</v>
      </c>
      <c r="G13" s="35">
        <f t="shared" si="0"/>
        <v>689.71229605845087</v>
      </c>
      <c r="H13" s="35"/>
      <c r="I13" s="35"/>
    </row>
    <row r="14" spans="1:9" s="19" customFormat="1" ht="15.75" x14ac:dyDescent="0.25">
      <c r="A14" s="33" t="s">
        <v>155</v>
      </c>
      <c r="B14" s="27" t="s">
        <v>156</v>
      </c>
      <c r="C14" s="34" t="s">
        <v>37</v>
      </c>
      <c r="D14" s="34"/>
      <c r="E14" s="35"/>
      <c r="F14" s="35">
        <v>1404</v>
      </c>
      <c r="G14" s="35">
        <f t="shared" si="0"/>
        <v>717.85380119949082</v>
      </c>
      <c r="H14" s="35"/>
      <c r="I14" s="35"/>
    </row>
    <row r="15" spans="1:9" s="19" customFormat="1" ht="15.75" x14ac:dyDescent="0.25">
      <c r="A15" s="33" t="s">
        <v>182</v>
      </c>
      <c r="B15" s="27" t="s">
        <v>183</v>
      </c>
      <c r="C15" s="34" t="s">
        <v>184</v>
      </c>
      <c r="D15" s="34"/>
      <c r="E15" s="35"/>
      <c r="F15" s="35">
        <v>280.8</v>
      </c>
      <c r="G15" s="35">
        <f t="shared" si="0"/>
        <v>143.57076023989816</v>
      </c>
      <c r="H15" s="35"/>
      <c r="I15" s="35"/>
    </row>
    <row r="16" spans="1:9" s="19" customFormat="1" ht="15.75" x14ac:dyDescent="0.25">
      <c r="A16" s="33" t="s">
        <v>157</v>
      </c>
      <c r="B16" s="27" t="s">
        <v>158</v>
      </c>
      <c r="C16" s="34" t="s">
        <v>38</v>
      </c>
      <c r="D16" s="34"/>
      <c r="E16" s="35"/>
      <c r="F16" s="35">
        <v>2721.6</v>
      </c>
      <c r="G16" s="35">
        <f t="shared" si="0"/>
        <v>1391.5319838636283</v>
      </c>
      <c r="H16" s="35"/>
      <c r="I16" s="35"/>
    </row>
    <row r="17" spans="1:9" s="16" customFormat="1" ht="31.5" x14ac:dyDescent="0.25">
      <c r="A17" s="33" t="s">
        <v>159</v>
      </c>
      <c r="B17" s="28" t="s">
        <v>39</v>
      </c>
      <c r="C17" s="34" t="s">
        <v>34</v>
      </c>
      <c r="D17" s="34"/>
      <c r="E17" s="35"/>
      <c r="F17" s="35">
        <v>907.2</v>
      </c>
      <c r="G17" s="35">
        <f t="shared" si="0"/>
        <v>463.84399462120945</v>
      </c>
      <c r="H17" s="35"/>
      <c r="I17" s="35"/>
    </row>
    <row r="18" spans="1:9" s="16" customFormat="1" ht="31.5" x14ac:dyDescent="0.25">
      <c r="A18" s="33" t="s">
        <v>160</v>
      </c>
      <c r="B18" s="28" t="s">
        <v>161</v>
      </c>
      <c r="C18" s="34" t="s">
        <v>162</v>
      </c>
      <c r="D18" s="34"/>
      <c r="E18" s="35"/>
      <c r="F18" s="35">
        <v>1188</v>
      </c>
      <c r="G18" s="35">
        <f t="shared" si="0"/>
        <v>607.41475486110755</v>
      </c>
      <c r="H18" s="35"/>
      <c r="I18" s="35"/>
    </row>
    <row r="19" spans="1:9" s="16" customFormat="1" ht="15.75" x14ac:dyDescent="0.25">
      <c r="A19" s="33" t="s">
        <v>40</v>
      </c>
      <c r="B19" s="26" t="s">
        <v>41</v>
      </c>
      <c r="C19" s="34" t="s">
        <v>26</v>
      </c>
      <c r="D19" s="34"/>
      <c r="E19" s="35"/>
      <c r="F19" s="35">
        <v>1160</v>
      </c>
      <c r="G19" s="35">
        <f t="shared" si="0"/>
        <v>593.09858218761349</v>
      </c>
      <c r="H19" s="35"/>
      <c r="I19" s="35"/>
    </row>
    <row r="20" spans="1:9" s="16" customFormat="1" ht="15.75" x14ac:dyDescent="0.25">
      <c r="A20" s="33" t="s">
        <v>176</v>
      </c>
      <c r="B20" s="29" t="s">
        <v>177</v>
      </c>
      <c r="C20" s="34" t="s">
        <v>179</v>
      </c>
      <c r="D20" s="34"/>
      <c r="E20" s="35"/>
      <c r="F20" s="35">
        <v>745.2</v>
      </c>
      <c r="G20" s="35">
        <f t="shared" si="0"/>
        <v>381.01470986742203</v>
      </c>
      <c r="H20" s="35"/>
      <c r="I20" s="35"/>
    </row>
    <row r="21" spans="1:9" s="19" customFormat="1" ht="31.5" x14ac:dyDescent="0.25">
      <c r="A21" s="33" t="s">
        <v>42</v>
      </c>
      <c r="B21" s="29" t="s">
        <v>43</v>
      </c>
      <c r="C21" s="34" t="s">
        <v>44</v>
      </c>
      <c r="D21" s="34"/>
      <c r="E21" s="35"/>
      <c r="F21" s="35">
        <v>99.36</v>
      </c>
      <c r="G21" s="35">
        <f t="shared" si="0"/>
        <v>50.801961315656271</v>
      </c>
      <c r="H21" s="35"/>
      <c r="I21" s="35"/>
    </row>
    <row r="22" spans="1:9" s="19" customFormat="1" ht="15.75" x14ac:dyDescent="0.25">
      <c r="A22" s="33" t="s">
        <v>45</v>
      </c>
      <c r="B22" s="26" t="s">
        <v>46</v>
      </c>
      <c r="C22" s="36"/>
      <c r="D22" s="36"/>
      <c r="E22" s="35"/>
      <c r="F22" s="35">
        <v>220</v>
      </c>
      <c r="G22" s="35">
        <f t="shared" si="0"/>
        <v>112.48421386316807</v>
      </c>
      <c r="H22" s="35"/>
      <c r="I22" s="35"/>
    </row>
    <row r="23" spans="1:9" s="16" customFormat="1" ht="12.75" x14ac:dyDescent="0.25">
      <c r="A23" s="33" t="s">
        <v>47</v>
      </c>
      <c r="B23" s="30" t="s">
        <v>48</v>
      </c>
      <c r="C23" s="36"/>
      <c r="D23" s="36"/>
      <c r="E23" s="35"/>
      <c r="F23" s="35">
        <v>420</v>
      </c>
      <c r="G23" s="35">
        <f t="shared" si="0"/>
        <v>214.74259010241178</v>
      </c>
      <c r="H23" s="35"/>
      <c r="I23" s="35"/>
    </row>
    <row r="24" spans="1:9" s="16" customFormat="1" ht="12.75" x14ac:dyDescent="0.25">
      <c r="A24" s="19"/>
      <c r="B24" s="31"/>
      <c r="C24" s="36"/>
      <c r="D24" s="36"/>
      <c r="E24" s="35"/>
      <c r="F24" s="35"/>
      <c r="G24" s="35"/>
      <c r="H24" s="35"/>
      <c r="I24" s="35"/>
    </row>
    <row r="25" spans="1:9" s="16" customFormat="1" ht="12.75" x14ac:dyDescent="0.25">
      <c r="A25" s="19"/>
      <c r="B25" s="31" t="s">
        <v>49</v>
      </c>
      <c r="C25" s="36"/>
      <c r="D25" s="36"/>
      <c r="E25" s="35"/>
      <c r="F25" s="35"/>
      <c r="G25" s="35"/>
      <c r="H25" s="35"/>
      <c r="I25" s="35"/>
    </row>
    <row r="26" spans="1:9" s="16" customFormat="1" ht="15.75" x14ac:dyDescent="0.25">
      <c r="A26" s="37">
        <v>6.01</v>
      </c>
      <c r="B26" s="28" t="s">
        <v>50</v>
      </c>
      <c r="C26" s="36"/>
      <c r="D26" s="36"/>
      <c r="E26" s="35"/>
      <c r="F26" s="35">
        <v>4</v>
      </c>
      <c r="G26" s="35">
        <f t="shared" ref="G26:G66" si="1" xml:space="preserve"> F26/1.95583</f>
        <v>2.045167524784874</v>
      </c>
      <c r="H26" s="35"/>
      <c r="I26" s="35"/>
    </row>
    <row r="27" spans="1:9" s="16" customFormat="1" ht="15.75" x14ac:dyDescent="0.25">
      <c r="A27" s="37">
        <v>6.02</v>
      </c>
      <c r="B27" s="28" t="s">
        <v>51</v>
      </c>
      <c r="C27" s="36"/>
      <c r="D27" s="36"/>
      <c r="E27" s="35"/>
      <c r="F27" s="35">
        <v>18.5</v>
      </c>
      <c r="G27" s="35">
        <f t="shared" si="1"/>
        <v>9.458899802130043</v>
      </c>
      <c r="H27" s="35"/>
      <c r="I27" s="35"/>
    </row>
    <row r="28" spans="1:9" s="16" customFormat="1" ht="15.75" x14ac:dyDescent="0.25">
      <c r="A28" s="37">
        <v>6.03</v>
      </c>
      <c r="B28" s="28" t="s">
        <v>52</v>
      </c>
      <c r="C28" s="36"/>
      <c r="D28" s="36"/>
      <c r="E28" s="35"/>
      <c r="F28" s="35">
        <v>18.5</v>
      </c>
      <c r="G28" s="35">
        <f t="shared" si="1"/>
        <v>9.458899802130043</v>
      </c>
      <c r="H28" s="35"/>
      <c r="I28" s="35"/>
    </row>
    <row r="29" spans="1:9" s="16" customFormat="1" ht="15.75" x14ac:dyDescent="0.25">
      <c r="A29" s="37">
        <v>6.04</v>
      </c>
      <c r="B29" s="28" t="s">
        <v>53</v>
      </c>
      <c r="C29" s="36"/>
      <c r="D29" s="36"/>
      <c r="E29" s="35"/>
      <c r="F29" s="35">
        <v>18.5</v>
      </c>
      <c r="G29" s="35">
        <f t="shared" si="1"/>
        <v>9.458899802130043</v>
      </c>
      <c r="H29" s="35"/>
      <c r="I29" s="35"/>
    </row>
    <row r="30" spans="1:9" s="16" customFormat="1" ht="15.75" x14ac:dyDescent="0.25">
      <c r="A30" s="37">
        <v>6.05</v>
      </c>
      <c r="B30" s="28" t="s">
        <v>54</v>
      </c>
      <c r="C30" s="36"/>
      <c r="D30" s="36"/>
      <c r="E30" s="35"/>
      <c r="F30" s="35">
        <v>18.5</v>
      </c>
      <c r="G30" s="35">
        <f t="shared" si="1"/>
        <v>9.458899802130043</v>
      </c>
      <c r="H30" s="35"/>
      <c r="I30" s="35"/>
    </row>
    <row r="31" spans="1:9" s="16" customFormat="1" ht="15.75" x14ac:dyDescent="0.25">
      <c r="A31" s="37">
        <v>6.06</v>
      </c>
      <c r="B31" s="28" t="s">
        <v>55</v>
      </c>
      <c r="C31" s="36"/>
      <c r="D31" s="36"/>
      <c r="E31" s="35"/>
      <c r="F31" s="35">
        <v>18.5</v>
      </c>
      <c r="G31" s="35">
        <f t="shared" si="1"/>
        <v>9.458899802130043</v>
      </c>
      <c r="H31" s="35"/>
      <c r="I31" s="35"/>
    </row>
    <row r="32" spans="1:9" ht="15.75" x14ac:dyDescent="0.25">
      <c r="A32" s="37">
        <v>6.07</v>
      </c>
      <c r="B32" s="28" t="s">
        <v>56</v>
      </c>
      <c r="C32" s="36"/>
      <c r="D32" s="36"/>
      <c r="E32" s="35"/>
      <c r="F32" s="35">
        <v>18.5</v>
      </c>
      <c r="G32" s="35">
        <f t="shared" si="1"/>
        <v>9.458899802130043</v>
      </c>
      <c r="H32" s="35"/>
      <c r="I32" s="35"/>
    </row>
    <row r="33" spans="1:9" ht="15.75" x14ac:dyDescent="0.25">
      <c r="A33" s="37">
        <v>6.08</v>
      </c>
      <c r="B33" s="28" t="s">
        <v>57</v>
      </c>
      <c r="C33" s="36"/>
      <c r="D33" s="36"/>
      <c r="E33" s="35"/>
      <c r="F33" s="35">
        <v>18.5</v>
      </c>
      <c r="G33" s="35">
        <f t="shared" si="1"/>
        <v>9.458899802130043</v>
      </c>
      <c r="H33" s="35"/>
      <c r="I33" s="35"/>
    </row>
    <row r="34" spans="1:9" ht="15.75" x14ac:dyDescent="0.25">
      <c r="A34" s="37">
        <v>6.09</v>
      </c>
      <c r="B34" s="28" t="s">
        <v>58</v>
      </c>
      <c r="C34" s="36"/>
      <c r="D34" s="36"/>
      <c r="E34" s="35"/>
      <c r="F34" s="35">
        <v>18.5</v>
      </c>
      <c r="G34" s="35">
        <f t="shared" si="1"/>
        <v>9.458899802130043</v>
      </c>
      <c r="H34" s="35"/>
      <c r="I34" s="35"/>
    </row>
    <row r="35" spans="1:9" ht="15.75" x14ac:dyDescent="0.25">
      <c r="A35" s="37">
        <v>6.1</v>
      </c>
      <c r="B35" s="28" t="s">
        <v>59</v>
      </c>
      <c r="C35" s="36"/>
      <c r="D35" s="36"/>
      <c r="E35" s="35"/>
      <c r="F35" s="35">
        <v>18.5</v>
      </c>
      <c r="G35" s="35">
        <f t="shared" si="1"/>
        <v>9.458899802130043</v>
      </c>
      <c r="H35" s="35"/>
      <c r="I35" s="35"/>
    </row>
    <row r="36" spans="1:9" ht="15.75" x14ac:dyDescent="0.25">
      <c r="A36" s="37">
        <v>6.11</v>
      </c>
      <c r="B36" s="28" t="s">
        <v>60</v>
      </c>
      <c r="C36" s="36"/>
      <c r="D36" s="36"/>
      <c r="E36" s="35"/>
      <c r="F36" s="35">
        <v>18.5</v>
      </c>
      <c r="G36" s="35">
        <f t="shared" si="1"/>
        <v>9.458899802130043</v>
      </c>
      <c r="H36" s="35"/>
      <c r="I36" s="35"/>
    </row>
    <row r="37" spans="1:9" ht="15.75" x14ac:dyDescent="0.25">
      <c r="A37" s="37">
        <v>6.12</v>
      </c>
      <c r="B37" s="28" t="s">
        <v>61</v>
      </c>
      <c r="C37" s="36"/>
      <c r="D37" s="36"/>
      <c r="E37" s="35"/>
      <c r="F37" s="35">
        <v>18.5</v>
      </c>
      <c r="G37" s="35">
        <f t="shared" si="1"/>
        <v>9.458899802130043</v>
      </c>
      <c r="H37" s="35"/>
      <c r="I37" s="35"/>
    </row>
    <row r="38" spans="1:9" ht="15.75" x14ac:dyDescent="0.25">
      <c r="A38" s="37">
        <v>6.13</v>
      </c>
      <c r="B38" s="28" t="s">
        <v>62</v>
      </c>
      <c r="C38" s="36"/>
      <c r="D38" s="36"/>
      <c r="E38" s="35"/>
      <c r="F38" s="35">
        <v>18.5</v>
      </c>
      <c r="G38" s="35">
        <f t="shared" si="1"/>
        <v>9.458899802130043</v>
      </c>
      <c r="H38" s="35"/>
      <c r="I38" s="35"/>
    </row>
    <row r="39" spans="1:9" ht="15.75" x14ac:dyDescent="0.25">
      <c r="A39" s="37">
        <v>6.14</v>
      </c>
      <c r="B39" s="28" t="s">
        <v>63</v>
      </c>
      <c r="C39" s="36"/>
      <c r="D39" s="36"/>
      <c r="E39" s="35"/>
      <c r="F39" s="35">
        <v>18.5</v>
      </c>
      <c r="G39" s="35">
        <f t="shared" si="1"/>
        <v>9.458899802130043</v>
      </c>
      <c r="H39" s="35"/>
      <c r="I39" s="35"/>
    </row>
    <row r="40" spans="1:9" ht="15.75" x14ac:dyDescent="0.25">
      <c r="A40" s="37">
        <v>6.15</v>
      </c>
      <c r="B40" s="28" t="s">
        <v>64</v>
      </c>
      <c r="C40" s="36"/>
      <c r="D40" s="36"/>
      <c r="E40" s="35"/>
      <c r="F40" s="35">
        <v>18.5</v>
      </c>
      <c r="G40" s="35">
        <f t="shared" si="1"/>
        <v>9.458899802130043</v>
      </c>
      <c r="H40" s="35"/>
      <c r="I40" s="35"/>
    </row>
    <row r="41" spans="1:9" ht="15.75" x14ac:dyDescent="0.25">
      <c r="A41" s="37">
        <v>6.16</v>
      </c>
      <c r="B41" s="28" t="s">
        <v>65</v>
      </c>
      <c r="C41" s="36"/>
      <c r="D41" s="36"/>
      <c r="E41" s="35"/>
      <c r="F41" s="35">
        <v>18.5</v>
      </c>
      <c r="G41" s="35">
        <f t="shared" si="1"/>
        <v>9.458899802130043</v>
      </c>
      <c r="H41" s="35"/>
      <c r="I41" s="35"/>
    </row>
    <row r="42" spans="1:9" ht="15.75" x14ac:dyDescent="0.25">
      <c r="A42" s="37">
        <v>6.17</v>
      </c>
      <c r="B42" s="28" t="s">
        <v>66</v>
      </c>
      <c r="C42" s="36"/>
      <c r="D42" s="36"/>
      <c r="E42" s="35"/>
      <c r="F42" s="35">
        <v>18.5</v>
      </c>
      <c r="G42" s="35">
        <f t="shared" si="1"/>
        <v>9.458899802130043</v>
      </c>
      <c r="H42" s="35"/>
      <c r="I42" s="35"/>
    </row>
    <row r="43" spans="1:9" ht="15.75" x14ac:dyDescent="0.25">
      <c r="A43" s="37">
        <v>6.18</v>
      </c>
      <c r="B43" s="28" t="s">
        <v>67</v>
      </c>
      <c r="C43" s="36"/>
      <c r="D43" s="36"/>
      <c r="E43" s="35"/>
      <c r="F43" s="35">
        <v>18.5</v>
      </c>
      <c r="G43" s="35">
        <f t="shared" si="1"/>
        <v>9.458899802130043</v>
      </c>
      <c r="H43" s="35"/>
      <c r="I43" s="35"/>
    </row>
    <row r="44" spans="1:9" ht="15.75" x14ac:dyDescent="0.25">
      <c r="A44" s="37">
        <v>6.19</v>
      </c>
      <c r="B44" s="28" t="s">
        <v>68</v>
      </c>
      <c r="C44" s="36"/>
      <c r="D44" s="36"/>
      <c r="E44" s="35"/>
      <c r="F44" s="35">
        <v>18.5</v>
      </c>
      <c r="G44" s="35">
        <f t="shared" si="1"/>
        <v>9.458899802130043</v>
      </c>
      <c r="H44" s="35"/>
      <c r="I44" s="35"/>
    </row>
    <row r="45" spans="1:9" ht="15.75" x14ac:dyDescent="0.25">
      <c r="A45" s="37">
        <v>6.2</v>
      </c>
      <c r="B45" s="28" t="s">
        <v>69</v>
      </c>
      <c r="C45" s="36"/>
      <c r="D45" s="36"/>
      <c r="E45" s="35"/>
      <c r="F45" s="35">
        <v>18.5</v>
      </c>
      <c r="G45" s="35">
        <f t="shared" si="1"/>
        <v>9.458899802130043</v>
      </c>
      <c r="H45" s="35"/>
      <c r="I45" s="35"/>
    </row>
    <row r="46" spans="1:9" ht="15.75" x14ac:dyDescent="0.25">
      <c r="A46" s="37">
        <v>6.21</v>
      </c>
      <c r="B46" s="28" t="s">
        <v>70</v>
      </c>
      <c r="C46" s="36"/>
      <c r="D46" s="36"/>
      <c r="E46" s="35"/>
      <c r="F46" s="35">
        <v>18.5</v>
      </c>
      <c r="G46" s="35">
        <f t="shared" si="1"/>
        <v>9.458899802130043</v>
      </c>
      <c r="H46" s="35"/>
      <c r="I46" s="35"/>
    </row>
    <row r="47" spans="1:9" ht="15.75" x14ac:dyDescent="0.25">
      <c r="A47" s="37">
        <v>6.22</v>
      </c>
      <c r="B47" s="28" t="s">
        <v>71</v>
      </c>
      <c r="C47" s="36"/>
      <c r="D47" s="36"/>
      <c r="E47" s="35"/>
      <c r="F47" s="35">
        <v>18.5</v>
      </c>
      <c r="G47" s="35">
        <f t="shared" si="1"/>
        <v>9.458899802130043</v>
      </c>
      <c r="H47" s="35"/>
      <c r="I47" s="35"/>
    </row>
    <row r="48" spans="1:9" ht="15.75" x14ac:dyDescent="0.25">
      <c r="A48" s="37">
        <v>6.23</v>
      </c>
      <c r="B48" s="28" t="s">
        <v>72</v>
      </c>
      <c r="C48" s="36"/>
      <c r="D48" s="36"/>
      <c r="E48" s="35"/>
      <c r="F48" s="35">
        <v>18.5</v>
      </c>
      <c r="G48" s="35">
        <f t="shared" si="1"/>
        <v>9.458899802130043</v>
      </c>
      <c r="H48" s="35"/>
      <c r="I48" s="35"/>
    </row>
    <row r="49" spans="1:9" ht="15.75" x14ac:dyDescent="0.25">
      <c r="A49" s="37">
        <v>6.24</v>
      </c>
      <c r="B49" s="28" t="s">
        <v>73</v>
      </c>
      <c r="C49" s="36"/>
      <c r="D49" s="36"/>
      <c r="E49" s="35"/>
      <c r="F49" s="35">
        <v>18.5</v>
      </c>
      <c r="G49" s="35">
        <f t="shared" si="1"/>
        <v>9.458899802130043</v>
      </c>
      <c r="H49" s="35"/>
      <c r="I49" s="35"/>
    </row>
    <row r="50" spans="1:9" ht="15.75" x14ac:dyDescent="0.25">
      <c r="A50" s="37">
        <v>6.25</v>
      </c>
      <c r="B50" s="28" t="s">
        <v>74</v>
      </c>
      <c r="C50" s="36"/>
      <c r="D50" s="36"/>
      <c r="E50" s="35"/>
      <c r="F50" s="35">
        <v>18.5</v>
      </c>
      <c r="G50" s="35">
        <f t="shared" si="1"/>
        <v>9.458899802130043</v>
      </c>
      <c r="H50" s="35"/>
      <c r="I50" s="35"/>
    </row>
    <row r="51" spans="1:9" ht="15.75" x14ac:dyDescent="0.25">
      <c r="A51" s="37">
        <v>6.26</v>
      </c>
      <c r="B51" s="28" t="s">
        <v>75</v>
      </c>
      <c r="C51" s="36"/>
      <c r="D51" s="36"/>
      <c r="E51" s="35"/>
      <c r="F51" s="35">
        <v>18.5</v>
      </c>
      <c r="G51" s="35">
        <f t="shared" si="1"/>
        <v>9.458899802130043</v>
      </c>
      <c r="H51" s="35"/>
      <c r="I51" s="35"/>
    </row>
    <row r="52" spans="1:9" ht="15.75" x14ac:dyDescent="0.25">
      <c r="A52" s="37">
        <v>6.28</v>
      </c>
      <c r="B52" s="28" t="s">
        <v>76</v>
      </c>
      <c r="C52" s="36"/>
      <c r="D52" s="36"/>
      <c r="E52" s="35"/>
      <c r="F52" s="35">
        <v>30</v>
      </c>
      <c r="G52" s="35">
        <f t="shared" si="1"/>
        <v>15.338756435886555</v>
      </c>
      <c r="H52" s="35"/>
      <c r="I52" s="35"/>
    </row>
    <row r="53" spans="1:9" ht="15.75" x14ac:dyDescent="0.25">
      <c r="A53" s="37">
        <v>6.29</v>
      </c>
      <c r="B53" s="28" t="s">
        <v>77</v>
      </c>
      <c r="C53" s="36"/>
      <c r="D53" s="36"/>
      <c r="E53" s="35"/>
      <c r="F53" s="35">
        <v>30</v>
      </c>
      <c r="G53" s="35">
        <f t="shared" si="1"/>
        <v>15.338756435886555</v>
      </c>
      <c r="H53" s="35"/>
      <c r="I53" s="35"/>
    </row>
    <row r="54" spans="1:9" ht="15.75" x14ac:dyDescent="0.25">
      <c r="A54" s="37">
        <v>6.3</v>
      </c>
      <c r="B54" s="28" t="s">
        <v>78</v>
      </c>
      <c r="C54" s="36"/>
      <c r="D54" s="36"/>
      <c r="E54" s="35"/>
      <c r="F54" s="35">
        <v>30</v>
      </c>
      <c r="G54" s="35">
        <f t="shared" si="1"/>
        <v>15.338756435886555</v>
      </c>
      <c r="H54" s="35"/>
      <c r="I54" s="35"/>
    </row>
    <row r="55" spans="1:9" ht="15.75" x14ac:dyDescent="0.25">
      <c r="A55" s="37">
        <v>6.31</v>
      </c>
      <c r="B55" s="28" t="s">
        <v>79</v>
      </c>
      <c r="C55" s="36"/>
      <c r="D55" s="36"/>
      <c r="E55" s="35"/>
      <c r="F55" s="35">
        <v>30</v>
      </c>
      <c r="G55" s="35">
        <f t="shared" si="1"/>
        <v>15.338756435886555</v>
      </c>
      <c r="H55" s="35"/>
      <c r="I55" s="35"/>
    </row>
    <row r="56" spans="1:9" ht="15.75" x14ac:dyDescent="0.25">
      <c r="A56" s="37">
        <v>6.32</v>
      </c>
      <c r="B56" s="28" t="s">
        <v>80</v>
      </c>
      <c r="C56" s="36"/>
      <c r="D56" s="36"/>
      <c r="E56" s="35"/>
      <c r="F56" s="35">
        <v>30</v>
      </c>
      <c r="G56" s="35">
        <f t="shared" si="1"/>
        <v>15.338756435886555</v>
      </c>
      <c r="H56" s="35"/>
      <c r="I56" s="35"/>
    </row>
    <row r="57" spans="1:9" ht="15.75" x14ac:dyDescent="0.25">
      <c r="A57" s="37">
        <v>6.33</v>
      </c>
      <c r="B57" s="28" t="s">
        <v>81</v>
      </c>
      <c r="C57" s="36"/>
      <c r="D57" s="36"/>
      <c r="E57" s="35"/>
      <c r="F57" s="35">
        <v>30</v>
      </c>
      <c r="G57" s="35">
        <f t="shared" si="1"/>
        <v>15.338756435886555</v>
      </c>
      <c r="H57" s="35"/>
      <c r="I57" s="35"/>
    </row>
    <row r="58" spans="1:9" ht="15.75" x14ac:dyDescent="0.25">
      <c r="A58" s="37">
        <v>6.34</v>
      </c>
      <c r="B58" s="28" t="s">
        <v>82</v>
      </c>
      <c r="C58" s="36"/>
      <c r="D58" s="36"/>
      <c r="E58" s="35"/>
      <c r="F58" s="35">
        <v>40</v>
      </c>
      <c r="G58" s="35">
        <f t="shared" si="1"/>
        <v>20.45167524784874</v>
      </c>
      <c r="H58" s="35"/>
      <c r="I58" s="35"/>
    </row>
    <row r="59" spans="1:9" ht="15.75" x14ac:dyDescent="0.25">
      <c r="A59" s="38">
        <v>6.35</v>
      </c>
      <c r="B59" s="28" t="s">
        <v>83</v>
      </c>
      <c r="C59" s="36"/>
      <c r="D59" s="36"/>
      <c r="E59" s="35"/>
      <c r="F59" s="35">
        <v>46</v>
      </c>
      <c r="G59" s="35">
        <f t="shared" si="1"/>
        <v>23.519426535026049</v>
      </c>
      <c r="H59" s="35"/>
      <c r="I59" s="35"/>
    </row>
    <row r="60" spans="1:9" ht="15.75" x14ac:dyDescent="0.25">
      <c r="A60" s="37">
        <v>6.37</v>
      </c>
      <c r="B60" s="28" t="s">
        <v>84</v>
      </c>
      <c r="C60" s="36"/>
      <c r="D60" s="36"/>
      <c r="E60" s="35"/>
      <c r="F60" s="35">
        <v>46</v>
      </c>
      <c r="G60" s="35">
        <f t="shared" si="1"/>
        <v>23.519426535026049</v>
      </c>
      <c r="H60" s="35"/>
      <c r="I60" s="35"/>
    </row>
    <row r="61" spans="1:9" ht="15.75" x14ac:dyDescent="0.25">
      <c r="A61" s="37">
        <v>6.38</v>
      </c>
      <c r="B61" s="28" t="s">
        <v>85</v>
      </c>
      <c r="C61" s="36"/>
      <c r="D61" s="36"/>
      <c r="E61" s="35"/>
      <c r="F61" s="35">
        <v>46</v>
      </c>
      <c r="G61" s="35">
        <f t="shared" si="1"/>
        <v>23.519426535026049</v>
      </c>
      <c r="H61" s="35"/>
      <c r="I61" s="35"/>
    </row>
    <row r="62" spans="1:9" ht="15.75" x14ac:dyDescent="0.25">
      <c r="A62" s="38">
        <v>6.39</v>
      </c>
      <c r="B62" s="28" t="s">
        <v>86</v>
      </c>
      <c r="C62" s="36"/>
      <c r="D62" s="36"/>
      <c r="E62" s="35"/>
      <c r="F62" s="35">
        <v>46</v>
      </c>
      <c r="G62" s="35">
        <f t="shared" si="1"/>
        <v>23.519426535026049</v>
      </c>
      <c r="H62" s="35"/>
      <c r="I62" s="35"/>
    </row>
    <row r="63" spans="1:9" ht="15.75" x14ac:dyDescent="0.25">
      <c r="A63" s="37">
        <v>10.01</v>
      </c>
      <c r="B63" s="28" t="s">
        <v>87</v>
      </c>
      <c r="C63" s="36"/>
      <c r="D63" s="36"/>
      <c r="E63" s="35"/>
      <c r="F63" s="35">
        <v>160</v>
      </c>
      <c r="G63" s="35">
        <f t="shared" si="1"/>
        <v>81.806700991394962</v>
      </c>
      <c r="H63" s="35"/>
      <c r="I63" s="35"/>
    </row>
    <row r="64" spans="1:9" ht="15.75" x14ac:dyDescent="0.25">
      <c r="A64" s="38">
        <v>10.029999999999999</v>
      </c>
      <c r="B64" s="28" t="s">
        <v>88</v>
      </c>
      <c r="C64" s="36"/>
      <c r="D64" s="36"/>
      <c r="E64" s="35"/>
      <c r="F64" s="35">
        <v>75</v>
      </c>
      <c r="G64" s="35">
        <f t="shared" si="1"/>
        <v>38.346891089716387</v>
      </c>
      <c r="H64" s="35"/>
      <c r="I64" s="35"/>
    </row>
    <row r="65" spans="1:9" ht="15.75" x14ac:dyDescent="0.25">
      <c r="A65" s="37">
        <v>10.039999999999999</v>
      </c>
      <c r="B65" s="28" t="s">
        <v>89</v>
      </c>
      <c r="C65" s="36"/>
      <c r="D65" s="36"/>
      <c r="E65" s="35"/>
      <c r="F65" s="35">
        <v>40</v>
      </c>
      <c r="G65" s="35">
        <f t="shared" si="1"/>
        <v>20.45167524784874</v>
      </c>
      <c r="H65" s="35"/>
      <c r="I65" s="35"/>
    </row>
    <row r="66" spans="1:9" ht="15.75" x14ac:dyDescent="0.25">
      <c r="A66" s="37">
        <v>10.6</v>
      </c>
      <c r="B66" s="28" t="s">
        <v>90</v>
      </c>
      <c r="C66" s="36"/>
      <c r="D66" s="36"/>
      <c r="E66" s="35"/>
      <c r="F66" s="35">
        <v>46</v>
      </c>
      <c r="G66" s="35">
        <f t="shared" si="1"/>
        <v>23.519426535026049</v>
      </c>
      <c r="H66" s="35"/>
      <c r="I66" s="35"/>
    </row>
    <row r="67" spans="1:9" x14ac:dyDescent="0.25">
      <c r="A67" s="19"/>
      <c r="B67" s="31"/>
      <c r="C67" s="36"/>
      <c r="D67" s="36"/>
      <c r="E67" s="35"/>
      <c r="F67" s="35"/>
      <c r="G67" s="35"/>
      <c r="H67" s="35"/>
      <c r="I67" s="35"/>
    </row>
    <row r="68" spans="1:9" ht="15.75" x14ac:dyDescent="0.25">
      <c r="A68" s="39"/>
      <c r="B68" s="39" t="s">
        <v>91</v>
      </c>
    </row>
    <row r="69" spans="1:9" ht="15.75" x14ac:dyDescent="0.25">
      <c r="A69" s="39">
        <v>4341</v>
      </c>
      <c r="B69" s="39" t="s">
        <v>92</v>
      </c>
      <c r="H69" s="14">
        <v>24.5</v>
      </c>
      <c r="I69" s="35">
        <f t="shared" ref="I69:I75" si="2" xml:space="preserve"> H69/1.95583</f>
        <v>12.526651089307354</v>
      </c>
    </row>
    <row r="70" spans="1:9" ht="15.75" x14ac:dyDescent="0.25">
      <c r="A70" s="39">
        <v>4341</v>
      </c>
      <c r="B70" s="39" t="s">
        <v>93</v>
      </c>
      <c r="H70" s="14">
        <v>2.2999999999999998</v>
      </c>
      <c r="I70" s="35">
        <f t="shared" si="2"/>
        <v>1.1759713267513026</v>
      </c>
    </row>
    <row r="71" spans="1:9" ht="15.75" x14ac:dyDescent="0.25">
      <c r="A71" s="39">
        <v>4341</v>
      </c>
      <c r="B71" s="39" t="s">
        <v>94</v>
      </c>
      <c r="H71" s="14">
        <v>1.7</v>
      </c>
      <c r="I71" s="35">
        <f t="shared" si="2"/>
        <v>0.8691961980335714</v>
      </c>
    </row>
    <row r="72" spans="1:9" ht="15.75" x14ac:dyDescent="0.25">
      <c r="A72" s="39">
        <v>4341</v>
      </c>
      <c r="B72" s="39" t="s">
        <v>95</v>
      </c>
      <c r="H72" s="14">
        <v>1.1000000000000001</v>
      </c>
      <c r="I72" s="35">
        <f t="shared" si="2"/>
        <v>0.56242106931584035</v>
      </c>
    </row>
    <row r="73" spans="1:9" ht="15.75" x14ac:dyDescent="0.25">
      <c r="A73" s="39">
        <v>4341</v>
      </c>
      <c r="B73" s="39" t="s">
        <v>96</v>
      </c>
      <c r="H73" s="14">
        <v>9.5</v>
      </c>
      <c r="I73" s="35">
        <f t="shared" si="2"/>
        <v>4.857272871364076</v>
      </c>
    </row>
    <row r="74" spans="1:9" ht="15.75" x14ac:dyDescent="0.25">
      <c r="A74" s="39">
        <v>4341</v>
      </c>
      <c r="B74" s="39" t="s">
        <v>97</v>
      </c>
      <c r="H74" s="14">
        <v>15.5</v>
      </c>
      <c r="I74" s="35">
        <f t="shared" si="2"/>
        <v>7.9250241585413868</v>
      </c>
    </row>
    <row r="75" spans="1:9" ht="15.75" x14ac:dyDescent="0.25">
      <c r="A75" s="39">
        <v>4341</v>
      </c>
      <c r="B75" s="39" t="s">
        <v>98</v>
      </c>
      <c r="H75" s="14">
        <v>90</v>
      </c>
      <c r="I75" s="35">
        <f t="shared" si="2"/>
        <v>46.016269307659663</v>
      </c>
    </row>
    <row r="77" spans="1:9" x14ac:dyDescent="0.25">
      <c r="B77" s="40" t="s">
        <v>99</v>
      </c>
    </row>
    <row r="78" spans="1:9" ht="31.5" x14ac:dyDescent="0.25">
      <c r="A78" s="14">
        <v>1</v>
      </c>
      <c r="B78" s="29" t="s">
        <v>100</v>
      </c>
      <c r="C78" s="14" t="s">
        <v>101</v>
      </c>
      <c r="D78" s="41">
        <v>2.9</v>
      </c>
      <c r="E78" s="35">
        <f t="shared" ref="E78:E79" si="3" xml:space="preserve"> D78/1.95583</f>
        <v>1.4827464554690335</v>
      </c>
    </row>
    <row r="79" spans="1:9" ht="31.5" x14ac:dyDescent="0.25">
      <c r="A79" s="14">
        <v>2</v>
      </c>
      <c r="B79" s="29" t="s">
        <v>102</v>
      </c>
      <c r="C79" s="14" t="s">
        <v>103</v>
      </c>
      <c r="D79" s="14">
        <v>1</v>
      </c>
      <c r="E79" s="35">
        <f t="shared" si="3"/>
        <v>0.51129188119621849</v>
      </c>
    </row>
    <row r="80" spans="1:9" ht="45" x14ac:dyDescent="0.25">
      <c r="A80" s="14">
        <v>3</v>
      </c>
      <c r="B80" s="42" t="s">
        <v>104</v>
      </c>
      <c r="C80" s="14" t="s">
        <v>105</v>
      </c>
      <c r="D80" s="13" t="s">
        <v>163</v>
      </c>
      <c r="E80" s="13"/>
    </row>
    <row r="81" spans="1:5" ht="15.75" x14ac:dyDescent="0.25">
      <c r="B81" s="42" t="s">
        <v>106</v>
      </c>
    </row>
    <row r="83" spans="1:5" ht="15.75" x14ac:dyDescent="0.25">
      <c r="B83" s="43" t="s">
        <v>107</v>
      </c>
    </row>
    <row r="84" spans="1:5" ht="15.75" x14ac:dyDescent="0.25">
      <c r="B84" s="42"/>
    </row>
    <row r="85" spans="1:5" ht="15.75" x14ac:dyDescent="0.25">
      <c r="A85" s="14">
        <v>1</v>
      </c>
      <c r="B85" s="27" t="s">
        <v>189</v>
      </c>
      <c r="C85" s="14" t="s">
        <v>108</v>
      </c>
      <c r="D85" s="14">
        <v>8</v>
      </c>
      <c r="E85" s="35">
        <f t="shared" ref="E85:E96" si="4" xml:space="preserve"> D85/1.95583</f>
        <v>4.0903350495697479</v>
      </c>
    </row>
    <row r="86" spans="1:5" ht="15.75" x14ac:dyDescent="0.25">
      <c r="A86" s="14">
        <v>2</v>
      </c>
      <c r="B86" s="27" t="s">
        <v>109</v>
      </c>
      <c r="C86" s="14" t="s">
        <v>108</v>
      </c>
      <c r="D86" s="14">
        <v>8</v>
      </c>
      <c r="E86" s="35">
        <f t="shared" si="4"/>
        <v>4.0903350495697479</v>
      </c>
    </row>
    <row r="87" spans="1:5" ht="15.75" x14ac:dyDescent="0.25">
      <c r="A87" s="14">
        <v>3</v>
      </c>
      <c r="B87" s="27" t="s">
        <v>110</v>
      </c>
      <c r="C87" s="14" t="s">
        <v>108</v>
      </c>
      <c r="D87" s="14">
        <v>10</v>
      </c>
      <c r="E87" s="35">
        <f t="shared" si="4"/>
        <v>5.1129188119621851</v>
      </c>
    </row>
    <row r="88" spans="1:5" ht="15.75" x14ac:dyDescent="0.25">
      <c r="A88" s="14">
        <v>4</v>
      </c>
      <c r="B88" s="27" t="s">
        <v>190</v>
      </c>
      <c r="C88" s="14" t="s">
        <v>108</v>
      </c>
      <c r="D88" s="14">
        <v>35</v>
      </c>
      <c r="E88" s="35">
        <f t="shared" si="4"/>
        <v>17.895215841867646</v>
      </c>
    </row>
    <row r="89" spans="1:5" ht="15.75" x14ac:dyDescent="0.25">
      <c r="A89" s="14">
        <v>5</v>
      </c>
      <c r="B89" s="27" t="s">
        <v>191</v>
      </c>
      <c r="C89" s="14" t="s">
        <v>108</v>
      </c>
      <c r="D89" s="14">
        <v>20</v>
      </c>
      <c r="E89" s="35">
        <f t="shared" si="4"/>
        <v>10.22583762392437</v>
      </c>
    </row>
    <row r="90" spans="1:5" ht="15.75" x14ac:dyDescent="0.25">
      <c r="A90" s="14">
        <v>6</v>
      </c>
      <c r="B90" s="27" t="s">
        <v>195</v>
      </c>
      <c r="C90" s="14" t="s">
        <v>108</v>
      </c>
      <c r="D90" s="14">
        <v>8</v>
      </c>
      <c r="E90" s="35">
        <f t="shared" si="4"/>
        <v>4.0903350495697479</v>
      </c>
    </row>
    <row r="91" spans="1:5" ht="15.75" x14ac:dyDescent="0.25">
      <c r="A91" s="14">
        <v>7</v>
      </c>
      <c r="B91" s="42" t="s">
        <v>192</v>
      </c>
      <c r="C91" s="14" t="s">
        <v>108</v>
      </c>
      <c r="D91" s="14">
        <v>20</v>
      </c>
      <c r="E91" s="35">
        <f t="shared" si="4"/>
        <v>10.22583762392437</v>
      </c>
    </row>
    <row r="92" spans="1:5" x14ac:dyDescent="0.25">
      <c r="A92" s="14">
        <v>8</v>
      </c>
      <c r="B92" s="14" t="s">
        <v>193</v>
      </c>
      <c r="C92" s="14" t="s">
        <v>108</v>
      </c>
      <c r="D92" s="14">
        <v>10</v>
      </c>
      <c r="E92" s="35">
        <f t="shared" si="4"/>
        <v>5.1129188119621851</v>
      </c>
    </row>
    <row r="93" spans="1:5" x14ac:dyDescent="0.25">
      <c r="A93" s="14">
        <v>9</v>
      </c>
      <c r="B93" s="14" t="s">
        <v>194</v>
      </c>
      <c r="C93" s="14" t="s">
        <v>108</v>
      </c>
      <c r="D93" s="14">
        <v>15</v>
      </c>
      <c r="E93" s="35">
        <f t="shared" si="4"/>
        <v>7.6693782179432777</v>
      </c>
    </row>
    <row r="94" spans="1:5" x14ac:dyDescent="0.25">
      <c r="E94" s="35"/>
    </row>
    <row r="95" spans="1:5" ht="15.75" x14ac:dyDescent="0.25">
      <c r="A95" s="14">
        <v>1</v>
      </c>
      <c r="B95" s="43" t="s">
        <v>111</v>
      </c>
      <c r="C95" s="14" t="s">
        <v>103</v>
      </c>
      <c r="D95" s="14">
        <v>30</v>
      </c>
      <c r="E95" s="35">
        <f t="shared" si="4"/>
        <v>15.338756435886555</v>
      </c>
    </row>
    <row r="96" spans="1:5" ht="31.5" x14ac:dyDescent="0.25">
      <c r="A96" s="14">
        <v>2</v>
      </c>
      <c r="B96" s="43" t="s">
        <v>164</v>
      </c>
      <c r="C96" s="14" t="s">
        <v>165</v>
      </c>
      <c r="D96" s="14">
        <v>10</v>
      </c>
      <c r="E96" s="35">
        <f t="shared" si="4"/>
        <v>5.1129188119621851</v>
      </c>
    </row>
    <row r="97" spans="1:9" ht="15.75" x14ac:dyDescent="0.25">
      <c r="B97" s="42"/>
    </row>
    <row r="98" spans="1:9" ht="15.75" x14ac:dyDescent="0.25">
      <c r="B98" s="43" t="s">
        <v>112</v>
      </c>
      <c r="C98"/>
      <c r="D98"/>
      <c r="E98"/>
      <c r="F98"/>
      <c r="G98"/>
      <c r="H98"/>
      <c r="I98"/>
    </row>
    <row r="99" spans="1:9" ht="15.75" x14ac:dyDescent="0.25">
      <c r="A99" s="14">
        <v>1</v>
      </c>
      <c r="B99" s="42" t="s">
        <v>113</v>
      </c>
      <c r="C99" t="s">
        <v>101</v>
      </c>
      <c r="D99" s="44">
        <v>25</v>
      </c>
      <c r="E99" s="35">
        <f t="shared" ref="E99:E134" si="5" xml:space="preserve"> D99/1.95583</f>
        <v>12.782297029905463</v>
      </c>
      <c r="F99"/>
      <c r="G99"/>
      <c r="H99"/>
      <c r="I99"/>
    </row>
    <row r="100" spans="1:9" ht="15.75" x14ac:dyDescent="0.25">
      <c r="A100" s="14">
        <v>2</v>
      </c>
      <c r="B100" s="42" t="s">
        <v>52</v>
      </c>
      <c r="C100" t="s">
        <v>101</v>
      </c>
      <c r="D100" s="44">
        <v>25</v>
      </c>
      <c r="E100" s="35">
        <f t="shared" si="5"/>
        <v>12.782297029905463</v>
      </c>
      <c r="F100" s="42"/>
      <c r="G100" s="42"/>
      <c r="H100"/>
      <c r="I100"/>
    </row>
    <row r="101" spans="1:9" ht="15.75" x14ac:dyDescent="0.25">
      <c r="A101" s="14">
        <v>3</v>
      </c>
      <c r="B101" s="42" t="s">
        <v>114</v>
      </c>
      <c r="C101" t="s">
        <v>101</v>
      </c>
      <c r="D101" s="44">
        <v>25</v>
      </c>
      <c r="E101" s="35">
        <f t="shared" si="5"/>
        <v>12.782297029905463</v>
      </c>
      <c r="F101"/>
      <c r="G101"/>
      <c r="H101"/>
      <c r="I101"/>
    </row>
    <row r="102" spans="1:9" ht="15.75" x14ac:dyDescent="0.25">
      <c r="A102" s="14">
        <v>4</v>
      </c>
      <c r="B102" s="42" t="s">
        <v>115</v>
      </c>
      <c r="C102" t="s">
        <v>101</v>
      </c>
      <c r="D102" s="44">
        <v>25</v>
      </c>
      <c r="E102" s="35">
        <f t="shared" si="5"/>
        <v>12.782297029905463</v>
      </c>
      <c r="F102"/>
      <c r="G102"/>
      <c r="H102" s="42"/>
      <c r="I102" s="42"/>
    </row>
    <row r="103" spans="1:9" ht="15.75" x14ac:dyDescent="0.25">
      <c r="A103" s="14">
        <v>5</v>
      </c>
      <c r="B103" s="42" t="s">
        <v>58</v>
      </c>
      <c r="C103" t="s">
        <v>101</v>
      </c>
      <c r="D103" s="44">
        <v>25</v>
      </c>
      <c r="E103" s="35">
        <f t="shared" si="5"/>
        <v>12.782297029905463</v>
      </c>
      <c r="F103"/>
      <c r="G103"/>
      <c r="H103" s="42"/>
      <c r="I103" s="42"/>
    </row>
    <row r="104" spans="1:9" ht="15.75" x14ac:dyDescent="0.25">
      <c r="A104" s="14">
        <v>6</v>
      </c>
      <c r="B104" s="42" t="s">
        <v>59</v>
      </c>
      <c r="C104" t="s">
        <v>101</v>
      </c>
      <c r="D104" s="44">
        <v>25</v>
      </c>
      <c r="E104" s="35">
        <f t="shared" si="5"/>
        <v>12.782297029905463</v>
      </c>
      <c r="F104" s="42"/>
      <c r="G104" s="42"/>
      <c r="H104"/>
      <c r="I104"/>
    </row>
    <row r="105" spans="1:9" ht="15.75" x14ac:dyDescent="0.25">
      <c r="A105" s="14">
        <v>7</v>
      </c>
      <c r="B105" s="42" t="s">
        <v>116</v>
      </c>
      <c r="C105" t="s">
        <v>101</v>
      </c>
      <c r="D105" s="44">
        <v>25</v>
      </c>
      <c r="E105" s="35">
        <f t="shared" si="5"/>
        <v>12.782297029905463</v>
      </c>
      <c r="F105"/>
      <c r="G105"/>
      <c r="H105"/>
      <c r="I105"/>
    </row>
    <row r="106" spans="1:9" ht="15.75" x14ac:dyDescent="0.25">
      <c r="A106" s="14">
        <v>8</v>
      </c>
      <c r="B106" s="42" t="s">
        <v>117</v>
      </c>
      <c r="C106" t="s">
        <v>101</v>
      </c>
      <c r="D106" s="44">
        <v>25</v>
      </c>
      <c r="E106" s="35">
        <f t="shared" si="5"/>
        <v>12.782297029905463</v>
      </c>
      <c r="F106"/>
      <c r="G106"/>
      <c r="H106"/>
      <c r="I106"/>
    </row>
    <row r="107" spans="1:9" ht="15.75" x14ac:dyDescent="0.25">
      <c r="A107" s="14">
        <v>9</v>
      </c>
      <c r="B107" s="42" t="s">
        <v>118</v>
      </c>
      <c r="C107" t="s">
        <v>101</v>
      </c>
      <c r="D107" s="44">
        <v>25</v>
      </c>
      <c r="E107" s="35">
        <f t="shared" si="5"/>
        <v>12.782297029905463</v>
      </c>
      <c r="F107"/>
      <c r="G107"/>
      <c r="H107"/>
      <c r="I107"/>
    </row>
    <row r="108" spans="1:9" ht="15.75" x14ac:dyDescent="0.25">
      <c r="A108" s="14">
        <v>10</v>
      </c>
      <c r="B108" s="42" t="s">
        <v>119</v>
      </c>
      <c r="C108" t="s">
        <v>101</v>
      </c>
      <c r="D108" s="44">
        <v>25</v>
      </c>
      <c r="E108" s="35">
        <f t="shared" si="5"/>
        <v>12.782297029905463</v>
      </c>
      <c r="F108"/>
      <c r="G108"/>
      <c r="H108"/>
      <c r="I108"/>
    </row>
    <row r="109" spans="1:9" ht="15.75" x14ac:dyDescent="0.25">
      <c r="A109" s="14">
        <v>11</v>
      </c>
      <c r="B109" s="42" t="s">
        <v>120</v>
      </c>
      <c r="C109" t="s">
        <v>101</v>
      </c>
      <c r="D109" s="44">
        <v>25</v>
      </c>
      <c r="E109" s="35">
        <f t="shared" si="5"/>
        <v>12.782297029905463</v>
      </c>
      <c r="F109" s="42"/>
      <c r="G109" s="42"/>
      <c r="H109"/>
      <c r="I109"/>
    </row>
    <row r="110" spans="1:9" ht="15.75" x14ac:dyDescent="0.25">
      <c r="A110" s="14">
        <v>12</v>
      </c>
      <c r="B110" s="42" t="s">
        <v>121</v>
      </c>
      <c r="C110" t="s">
        <v>101</v>
      </c>
      <c r="D110" s="44">
        <v>25</v>
      </c>
      <c r="E110" s="35">
        <f t="shared" si="5"/>
        <v>12.782297029905463</v>
      </c>
      <c r="F110" s="42"/>
      <c r="G110" s="42"/>
      <c r="H110"/>
      <c r="I110"/>
    </row>
    <row r="111" spans="1:9" ht="15.75" x14ac:dyDescent="0.25">
      <c r="A111" s="14">
        <v>13</v>
      </c>
      <c r="B111" s="42" t="s">
        <v>122</v>
      </c>
      <c r="C111" t="s">
        <v>101</v>
      </c>
      <c r="D111" s="44">
        <v>25</v>
      </c>
      <c r="E111" s="35">
        <f t="shared" si="5"/>
        <v>12.782297029905463</v>
      </c>
      <c r="F111"/>
      <c r="G111"/>
      <c r="H111"/>
      <c r="I111"/>
    </row>
    <row r="112" spans="1:9" ht="15.75" x14ac:dyDescent="0.25">
      <c r="A112" s="14">
        <v>14</v>
      </c>
      <c r="B112" s="42" t="s">
        <v>67</v>
      </c>
      <c r="C112" t="s">
        <v>101</v>
      </c>
      <c r="D112" s="44">
        <v>25</v>
      </c>
      <c r="E112" s="35">
        <f t="shared" si="5"/>
        <v>12.782297029905463</v>
      </c>
      <c r="F112" s="42"/>
      <c r="G112" s="42"/>
      <c r="H112"/>
      <c r="I112"/>
    </row>
    <row r="113" spans="1:9" ht="15.75" x14ac:dyDescent="0.25">
      <c r="A113" s="14">
        <v>15</v>
      </c>
      <c r="B113" s="42" t="s">
        <v>123</v>
      </c>
      <c r="C113" t="s">
        <v>101</v>
      </c>
      <c r="D113" s="44">
        <v>25</v>
      </c>
      <c r="E113" s="35">
        <f t="shared" si="5"/>
        <v>12.782297029905463</v>
      </c>
      <c r="F113"/>
      <c r="G113"/>
      <c r="H113"/>
      <c r="I113"/>
    </row>
    <row r="114" spans="1:9" ht="15.75" x14ac:dyDescent="0.25">
      <c r="A114" s="14">
        <v>16</v>
      </c>
      <c r="B114" s="42" t="s">
        <v>124</v>
      </c>
      <c r="C114" t="s">
        <v>101</v>
      </c>
      <c r="D114" s="44">
        <v>25</v>
      </c>
      <c r="E114" s="35">
        <f t="shared" si="5"/>
        <v>12.782297029905463</v>
      </c>
      <c r="F114"/>
      <c r="G114"/>
      <c r="H114"/>
      <c r="I114"/>
    </row>
    <row r="115" spans="1:9" ht="15.75" x14ac:dyDescent="0.25">
      <c r="A115" s="14">
        <v>17</v>
      </c>
      <c r="B115" s="42" t="s">
        <v>125</v>
      </c>
      <c r="C115" t="s">
        <v>101</v>
      </c>
      <c r="D115" s="44">
        <v>25</v>
      </c>
      <c r="E115" s="35">
        <f t="shared" si="5"/>
        <v>12.782297029905463</v>
      </c>
      <c r="F115" s="42"/>
      <c r="G115" s="42"/>
      <c r="H115"/>
      <c r="I115"/>
    </row>
    <row r="116" spans="1:9" ht="15.75" x14ac:dyDescent="0.25">
      <c r="A116" s="14">
        <v>18</v>
      </c>
      <c r="B116" s="42" t="s">
        <v>71</v>
      </c>
      <c r="C116" t="s">
        <v>101</v>
      </c>
      <c r="D116" s="44">
        <v>25</v>
      </c>
      <c r="E116" s="35">
        <f t="shared" si="5"/>
        <v>12.782297029905463</v>
      </c>
      <c r="F116" s="42"/>
      <c r="G116" s="42"/>
      <c r="H116"/>
      <c r="I116"/>
    </row>
    <row r="117" spans="1:9" ht="15.75" x14ac:dyDescent="0.25">
      <c r="A117" s="14">
        <v>19</v>
      </c>
      <c r="B117" s="42" t="s">
        <v>126</v>
      </c>
      <c r="C117" t="s">
        <v>101</v>
      </c>
      <c r="D117" s="44">
        <v>25</v>
      </c>
      <c r="E117" s="35">
        <f t="shared" si="5"/>
        <v>12.782297029905463</v>
      </c>
      <c r="F117"/>
      <c r="G117"/>
      <c r="H117"/>
      <c r="I117"/>
    </row>
    <row r="118" spans="1:9" ht="15.75" x14ac:dyDescent="0.25">
      <c r="A118" s="14">
        <v>20</v>
      </c>
      <c r="B118" s="42" t="s">
        <v>73</v>
      </c>
      <c r="C118" t="s">
        <v>101</v>
      </c>
      <c r="D118" s="44">
        <v>25</v>
      </c>
      <c r="E118" s="35">
        <f t="shared" si="5"/>
        <v>12.782297029905463</v>
      </c>
      <c r="F118" s="42"/>
      <c r="G118" s="42"/>
      <c r="H118"/>
      <c r="I118"/>
    </row>
    <row r="119" spans="1:9" ht="15.75" x14ac:dyDescent="0.25">
      <c r="A119" s="14">
        <v>21</v>
      </c>
      <c r="B119" s="42" t="s">
        <v>127</v>
      </c>
      <c r="C119" t="s">
        <v>101</v>
      </c>
      <c r="D119" s="44">
        <v>25</v>
      </c>
      <c r="E119" s="35">
        <f t="shared" si="5"/>
        <v>12.782297029905463</v>
      </c>
      <c r="F119"/>
      <c r="G119"/>
      <c r="H119"/>
      <c r="I119"/>
    </row>
    <row r="120" spans="1:9" ht="15.75" x14ac:dyDescent="0.25">
      <c r="A120" s="14">
        <v>22</v>
      </c>
      <c r="B120" s="42" t="s">
        <v>128</v>
      </c>
      <c r="C120" t="s">
        <v>101</v>
      </c>
      <c r="D120" s="44">
        <v>25</v>
      </c>
      <c r="E120" s="35">
        <f t="shared" si="5"/>
        <v>12.782297029905463</v>
      </c>
      <c r="F120" s="42"/>
      <c r="G120" s="42"/>
      <c r="H120"/>
      <c r="I120"/>
    </row>
    <row r="121" spans="1:9" ht="15.75" x14ac:dyDescent="0.25">
      <c r="A121" s="14">
        <v>23</v>
      </c>
      <c r="B121" s="42" t="s">
        <v>172</v>
      </c>
      <c r="C121" t="s">
        <v>101</v>
      </c>
      <c r="D121" s="45">
        <v>80</v>
      </c>
      <c r="E121" s="35">
        <f t="shared" si="5"/>
        <v>40.903350495697481</v>
      </c>
      <c r="F121"/>
      <c r="G121"/>
      <c r="H121"/>
      <c r="I121"/>
    </row>
    <row r="122" spans="1:9" ht="15.75" x14ac:dyDescent="0.25">
      <c r="A122" s="14">
        <v>24</v>
      </c>
      <c r="B122" s="42" t="s">
        <v>129</v>
      </c>
      <c r="C122" t="s">
        <v>101</v>
      </c>
      <c r="D122" s="44">
        <v>35</v>
      </c>
      <c r="E122" s="35">
        <f t="shared" si="5"/>
        <v>17.895215841867646</v>
      </c>
      <c r="F122"/>
      <c r="G122"/>
      <c r="H122" s="42"/>
      <c r="I122" s="42"/>
    </row>
    <row r="123" spans="1:9" ht="15.75" x14ac:dyDescent="0.25">
      <c r="A123" s="14">
        <v>25</v>
      </c>
      <c r="B123" s="42" t="s">
        <v>130</v>
      </c>
      <c r="C123" t="s">
        <v>101</v>
      </c>
      <c r="D123" s="45">
        <v>25</v>
      </c>
      <c r="E123" s="35">
        <f t="shared" si="5"/>
        <v>12.782297029905463</v>
      </c>
      <c r="F123"/>
      <c r="G123"/>
      <c r="H123" s="42"/>
      <c r="I123" s="42"/>
    </row>
    <row r="124" spans="1:9" ht="15.75" x14ac:dyDescent="0.25">
      <c r="A124" s="14">
        <v>26</v>
      </c>
      <c r="B124" s="42" t="s">
        <v>188</v>
      </c>
      <c r="C124" t="s">
        <v>101</v>
      </c>
      <c r="D124" s="44">
        <v>35</v>
      </c>
      <c r="E124" s="35">
        <f t="shared" si="5"/>
        <v>17.895215841867646</v>
      </c>
      <c r="F124"/>
      <c r="G124"/>
      <c r="H124" s="42"/>
      <c r="I124" s="42"/>
    </row>
    <row r="125" spans="1:9" ht="15.75" x14ac:dyDescent="0.25">
      <c r="A125" s="14">
        <v>27</v>
      </c>
      <c r="B125" s="42" t="s">
        <v>77</v>
      </c>
      <c r="C125" t="s">
        <v>101</v>
      </c>
      <c r="D125" s="45">
        <v>35</v>
      </c>
      <c r="E125" s="35">
        <f t="shared" si="5"/>
        <v>17.895215841867646</v>
      </c>
      <c r="F125"/>
      <c r="G125"/>
      <c r="H125"/>
      <c r="I125"/>
    </row>
    <row r="126" spans="1:9" ht="15.75" x14ac:dyDescent="0.25">
      <c r="A126" s="14">
        <v>28</v>
      </c>
      <c r="B126" s="42" t="s">
        <v>81</v>
      </c>
      <c r="C126" t="s">
        <v>101</v>
      </c>
      <c r="D126">
        <v>35</v>
      </c>
      <c r="E126" s="35">
        <f t="shared" si="5"/>
        <v>17.895215841867646</v>
      </c>
      <c r="F126"/>
      <c r="G126"/>
      <c r="H126"/>
      <c r="I126"/>
    </row>
    <row r="127" spans="1:9" ht="15.75" x14ac:dyDescent="0.25">
      <c r="A127" s="14">
        <v>29</v>
      </c>
      <c r="B127" s="42" t="s">
        <v>131</v>
      </c>
      <c r="C127" t="s">
        <v>101</v>
      </c>
      <c r="D127">
        <v>45</v>
      </c>
      <c r="E127" s="35">
        <f t="shared" si="5"/>
        <v>23.008134653829831</v>
      </c>
      <c r="F127"/>
      <c r="G127"/>
      <c r="H127"/>
      <c r="I127"/>
    </row>
    <row r="128" spans="1:9" ht="15.75" x14ac:dyDescent="0.25">
      <c r="A128" s="14">
        <v>30</v>
      </c>
      <c r="B128" s="42" t="s">
        <v>133</v>
      </c>
      <c r="C128" t="s">
        <v>101</v>
      </c>
      <c r="D128">
        <v>45</v>
      </c>
      <c r="E128" s="35">
        <f t="shared" si="5"/>
        <v>23.008134653829831</v>
      </c>
      <c r="F128"/>
      <c r="G128"/>
      <c r="H128"/>
      <c r="I128"/>
    </row>
    <row r="129" spans="1:9" ht="15.75" x14ac:dyDescent="0.25">
      <c r="A129" s="14">
        <v>31</v>
      </c>
      <c r="B129" s="42" t="s">
        <v>178</v>
      </c>
      <c r="C129" t="s">
        <v>101</v>
      </c>
      <c r="D129">
        <v>80</v>
      </c>
      <c r="E129" s="35">
        <f t="shared" si="5"/>
        <v>40.903350495697481</v>
      </c>
      <c r="F129"/>
      <c r="G129"/>
      <c r="H129"/>
      <c r="I129"/>
    </row>
    <row r="130" spans="1:9" ht="15.75" x14ac:dyDescent="0.25">
      <c r="A130" s="14">
        <v>32</v>
      </c>
      <c r="B130" s="42" t="s">
        <v>174</v>
      </c>
      <c r="C130" t="s">
        <v>101</v>
      </c>
      <c r="D130">
        <v>170</v>
      </c>
      <c r="E130" s="35">
        <f t="shared" si="5"/>
        <v>86.919619803357151</v>
      </c>
      <c r="F130"/>
      <c r="G130"/>
      <c r="H130"/>
      <c r="I130"/>
    </row>
    <row r="131" spans="1:9" ht="15.75" x14ac:dyDescent="0.25">
      <c r="A131" s="14">
        <v>33</v>
      </c>
      <c r="B131" s="42" t="s">
        <v>134</v>
      </c>
      <c r="C131" t="s">
        <v>101</v>
      </c>
      <c r="D131">
        <v>35</v>
      </c>
      <c r="E131" s="35">
        <f t="shared" si="5"/>
        <v>17.895215841867646</v>
      </c>
      <c r="F131"/>
      <c r="G131"/>
      <c r="H131"/>
      <c r="I131"/>
    </row>
    <row r="132" spans="1:9" ht="15.75" x14ac:dyDescent="0.25">
      <c r="A132" s="14">
        <v>34</v>
      </c>
      <c r="B132" s="42" t="s">
        <v>132</v>
      </c>
      <c r="C132" t="s">
        <v>101</v>
      </c>
      <c r="D132">
        <v>50</v>
      </c>
      <c r="E132" s="35">
        <f t="shared" si="5"/>
        <v>25.564594059810926</v>
      </c>
      <c r="F132"/>
      <c r="G132"/>
      <c r="H132"/>
      <c r="I132"/>
    </row>
    <row r="133" spans="1:9" ht="15.75" x14ac:dyDescent="0.25">
      <c r="A133" s="14">
        <v>35</v>
      </c>
      <c r="B133" s="42" t="s">
        <v>135</v>
      </c>
      <c r="C133" t="s">
        <v>101</v>
      </c>
      <c r="D133">
        <v>10</v>
      </c>
      <c r="E133" s="35">
        <f t="shared" si="5"/>
        <v>5.1129188119621851</v>
      </c>
      <c r="F133" s="42"/>
      <c r="G133" s="42"/>
      <c r="H133"/>
      <c r="I133"/>
    </row>
    <row r="134" spans="1:9" ht="15.75" x14ac:dyDescent="0.25">
      <c r="A134" s="14">
        <v>36</v>
      </c>
      <c r="B134" s="42" t="s">
        <v>173</v>
      </c>
      <c r="C134" t="s">
        <v>101</v>
      </c>
      <c r="D134">
        <v>100</v>
      </c>
      <c r="E134" s="35">
        <f t="shared" si="5"/>
        <v>51.129188119621851</v>
      </c>
      <c r="F134" s="42"/>
      <c r="G134" s="42"/>
      <c r="H134"/>
      <c r="I134"/>
    </row>
    <row r="135" spans="1:9" ht="15.75" x14ac:dyDescent="0.25">
      <c r="B135" s="42"/>
      <c r="C135"/>
      <c r="D135"/>
      <c r="E135"/>
      <c r="F135" s="46"/>
      <c r="G135" s="46"/>
      <c r="H135"/>
      <c r="I135"/>
    </row>
    <row r="136" spans="1:9" ht="15.75" x14ac:dyDescent="0.25">
      <c r="B136" s="43" t="s">
        <v>175</v>
      </c>
      <c r="C136"/>
      <c r="D136"/>
      <c r="E136"/>
      <c r="F136"/>
      <c r="G136"/>
      <c r="H136"/>
      <c r="I136"/>
    </row>
    <row r="137" spans="1:9" ht="15.75" x14ac:dyDescent="0.25">
      <c r="A137" s="14">
        <v>1</v>
      </c>
      <c r="B137" s="42" t="s">
        <v>136</v>
      </c>
      <c r="C137" t="s">
        <v>101</v>
      </c>
      <c r="D137">
        <v>20</v>
      </c>
      <c r="E137" s="35">
        <f t="shared" ref="E137:E138" si="6" xml:space="preserve"> D137/1.95583</f>
        <v>10.22583762392437</v>
      </c>
      <c r="F137"/>
      <c r="G137"/>
      <c r="H137"/>
      <c r="I137"/>
    </row>
    <row r="138" spans="1:9" ht="15.75" x14ac:dyDescent="0.25">
      <c r="A138" s="14">
        <v>2</v>
      </c>
      <c r="B138" s="42" t="s">
        <v>137</v>
      </c>
      <c r="C138" t="s">
        <v>101</v>
      </c>
      <c r="D138">
        <v>20</v>
      </c>
      <c r="E138" s="35">
        <f t="shared" si="6"/>
        <v>10.22583762392437</v>
      </c>
      <c r="F138"/>
      <c r="G138"/>
      <c r="H138" s="42"/>
      <c r="I138" s="42"/>
    </row>
    <row r="139" spans="1:9" ht="15.75" x14ac:dyDescent="0.25">
      <c r="B139" s="42"/>
      <c r="C139"/>
      <c r="D139"/>
      <c r="E139"/>
      <c r="F139"/>
      <c r="G139"/>
      <c r="H139" s="42"/>
      <c r="I139" s="42"/>
    </row>
    <row r="140" spans="1:9" ht="15.75" x14ac:dyDescent="0.25">
      <c r="B140" s="42"/>
      <c r="C140"/>
      <c r="D140"/>
      <c r="E140"/>
      <c r="F140"/>
      <c r="G140"/>
      <c r="H140"/>
      <c r="I140"/>
    </row>
    <row r="141" spans="1:9" x14ac:dyDescent="0.25">
      <c r="B141" s="40" t="s">
        <v>138</v>
      </c>
    </row>
    <row r="142" spans="1:9" x14ac:dyDescent="0.25">
      <c r="A142" s="14">
        <v>1</v>
      </c>
      <c r="B142" s="14" t="s">
        <v>139</v>
      </c>
      <c r="C142" s="14" t="s">
        <v>101</v>
      </c>
      <c r="D142" s="14">
        <v>5</v>
      </c>
      <c r="E142" s="35">
        <f t="shared" ref="E142:E143" si="7" xml:space="preserve"> D142/1.95583</f>
        <v>2.5564594059810926</v>
      </c>
    </row>
    <row r="143" spans="1:9" x14ac:dyDescent="0.25">
      <c r="A143" s="14">
        <v>2</v>
      </c>
      <c r="B143" s="14" t="s">
        <v>140</v>
      </c>
      <c r="C143" s="14" t="s">
        <v>101</v>
      </c>
      <c r="D143" s="14">
        <v>5</v>
      </c>
      <c r="E143" s="35">
        <f t="shared" si="7"/>
        <v>2.5564594059810926</v>
      </c>
    </row>
    <row r="145" spans="1:5" x14ac:dyDescent="0.25">
      <c r="B145" s="14" t="s">
        <v>141</v>
      </c>
    </row>
    <row r="146" spans="1:5" x14ac:dyDescent="0.25">
      <c r="A146" s="14">
        <v>1</v>
      </c>
      <c r="B146" s="14" t="s">
        <v>142</v>
      </c>
      <c r="C146" s="14" t="s">
        <v>101</v>
      </c>
      <c r="D146" s="14">
        <v>15</v>
      </c>
      <c r="E146" s="35">
        <f t="shared" ref="E146:E147" si="8" xml:space="preserve"> D146/1.95583</f>
        <v>7.6693782179432777</v>
      </c>
    </row>
    <row r="147" spans="1:5" x14ac:dyDescent="0.25">
      <c r="A147" s="14">
        <v>2</v>
      </c>
      <c r="B147" s="14" t="s">
        <v>166</v>
      </c>
      <c r="C147" s="14" t="s">
        <v>101</v>
      </c>
      <c r="D147" s="14">
        <v>120</v>
      </c>
      <c r="E147" s="35">
        <f t="shared" si="8"/>
        <v>61.355025743546221</v>
      </c>
    </row>
    <row r="148" spans="1:5" ht="60" x14ac:dyDescent="0.25">
      <c r="A148" s="14">
        <v>3</v>
      </c>
      <c r="B148" s="14" t="s">
        <v>167</v>
      </c>
      <c r="C148" s="14" t="s">
        <v>101</v>
      </c>
      <c r="D148" s="13" t="s">
        <v>168</v>
      </c>
      <c r="E148" s="13"/>
    </row>
    <row r="149" spans="1:5" x14ac:dyDescent="0.25">
      <c r="A149" s="14">
        <v>4</v>
      </c>
      <c r="B149" s="14" t="s">
        <v>169</v>
      </c>
      <c r="C149" s="14" t="s">
        <v>101</v>
      </c>
      <c r="D149" s="14">
        <v>3</v>
      </c>
      <c r="E149" s="35">
        <f t="shared" ref="E149" si="9" xml:space="preserve"> D149/1.95583</f>
        <v>1.5338756435886556</v>
      </c>
    </row>
    <row r="150" spans="1:5" ht="120" x14ac:dyDescent="0.25">
      <c r="A150" s="14">
        <v>5</v>
      </c>
      <c r="B150" s="14" t="s">
        <v>170</v>
      </c>
      <c r="C150" s="14" t="s">
        <v>101</v>
      </c>
      <c r="D150" s="13" t="s">
        <v>171</v>
      </c>
      <c r="E150" s="13"/>
    </row>
  </sheetData>
  <mergeCells count="10">
    <mergeCell ref="A1:H1"/>
    <mergeCell ref="A2:H2"/>
    <mergeCell ref="A6:A7"/>
    <mergeCell ref="B6:B7"/>
    <mergeCell ref="C6:C7"/>
    <mergeCell ref="E6:H6"/>
    <mergeCell ref="A3:H3"/>
    <mergeCell ref="F7:G7"/>
    <mergeCell ref="D7:E7"/>
    <mergeCell ref="H7:I7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Стефка Матейчина</cp:lastModifiedBy>
  <cp:lastPrinted>2025-07-31T10:46:35Z</cp:lastPrinted>
  <dcterms:created xsi:type="dcterms:W3CDTF">2019-05-29T08:54:45Z</dcterms:created>
  <dcterms:modified xsi:type="dcterms:W3CDTF">2025-08-19T10:43:02Z</dcterms:modified>
</cp:coreProperties>
</file>