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BAL_MONT9837\Desktop\"/>
    </mc:Choice>
  </mc:AlternateContent>
  <bookViews>
    <workbookView xWindow="0" yWindow="0" windowWidth="28800" windowHeight="11730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2" i="2" l="1"/>
  <c r="E441" i="2"/>
  <c r="E440" i="2"/>
  <c r="E439" i="2"/>
  <c r="E438" i="2"/>
  <c r="E437" i="2"/>
  <c r="E436" i="2"/>
  <c r="E435" i="2"/>
  <c r="E434" i="2"/>
  <c r="E433" i="2" l="1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A2" i="2" l="1"/>
</calcChain>
</file>

<file path=xl/sharedStrings.xml><?xml version="1.0" encoding="utf-8"?>
<sst xmlns="http://schemas.openxmlformats.org/spreadsheetml/2006/main" count="1498" uniqueCount="904">
  <si>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</si>
  <si>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</si>
  <si>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</si>
  <si>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</si>
  <si>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</si>
  <si>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</si>
  <si>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</si>
  <si>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</si>
  <si>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</si>
  <si>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</si>
  <si>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</si>
  <si>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</si>
  <si>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</si>
  <si>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</si>
  <si>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</si>
  <si>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</si>
  <si>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</si>
  <si>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</si>
  <si>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</si>
  <si>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Цена, заплащана от: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</si>
  <si>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</si>
  <si>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</si>
  <si>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</si>
  <si>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</si>
  <si>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>ZZ021Z6</t>
  </si>
  <si>
    <t>Медицинско освидетелстване по искане на застрахователна компания</t>
  </si>
  <si>
    <t>ZU99291</t>
  </si>
  <si>
    <t xml:space="preserve">Венозна инжекция </t>
  </si>
  <si>
    <t>ZU99293</t>
  </si>
  <si>
    <t>Венозна инфузия на лечебно в-во назначено от лекар и закупено от пациента</t>
  </si>
  <si>
    <t>ZU99295</t>
  </si>
  <si>
    <t>Вземане на венозна кръв за изследване</t>
  </si>
  <si>
    <t>ZU89611</t>
  </si>
  <si>
    <t xml:space="preserve">Измерване на арт.налягане </t>
  </si>
  <si>
    <t>ZU99290</t>
  </si>
  <si>
    <t>Мускулна инжекция</t>
  </si>
  <si>
    <t>ZU99292</t>
  </si>
  <si>
    <t>Подкожна инжекция</t>
  </si>
  <si>
    <t>ZU38994</t>
  </si>
  <si>
    <t>Локална анестезия с проба</t>
  </si>
  <si>
    <t>ZZ029Z0</t>
  </si>
  <si>
    <t>Издаване на мед. документ неизискващ преглед</t>
  </si>
  <si>
    <t>ZFC0002</t>
  </si>
  <si>
    <t>Потребителска такса</t>
  </si>
  <si>
    <t>ZU8398D</t>
  </si>
  <si>
    <t>Потребителска такса пенсионер</t>
  </si>
  <si>
    <t>ZU445ZX</t>
  </si>
  <si>
    <t>Превръзка асептична голяма</t>
  </si>
  <si>
    <t>ZU445ZU</t>
  </si>
  <si>
    <t>Превръзка асептична малка</t>
  </si>
  <si>
    <t>ZU445ZV</t>
  </si>
  <si>
    <t>Превръзка асептична средна</t>
  </si>
  <si>
    <t>DP0K05P</t>
  </si>
  <si>
    <t>Превръзка септична голяма</t>
  </si>
  <si>
    <t>ZU44AZ1</t>
  </si>
  <si>
    <t>Превръзка септична малка</t>
  </si>
  <si>
    <t>ZU44AZ2</t>
  </si>
  <si>
    <t>Превръзка септична средна</t>
  </si>
  <si>
    <t>ZU00069</t>
  </si>
  <si>
    <t>Преглед от болничен специалист</t>
  </si>
  <si>
    <t>ZU9322K</t>
  </si>
  <si>
    <t>ZFB0000</t>
  </si>
  <si>
    <t xml:space="preserve">По желание на клиента - за придружител на лежащо болен в стационара(на ден). </t>
  </si>
  <si>
    <t>IR0013P</t>
  </si>
  <si>
    <t xml:space="preserve">Ползване на ВИП стая се заплаща допълнително (на ден ), независимо от начина на прием. </t>
  </si>
  <si>
    <t>IR0014P</t>
  </si>
  <si>
    <t>Ползване на легло във ВИП стая с две легла - за пациент извън КП</t>
  </si>
  <si>
    <t>IR0016P</t>
  </si>
  <si>
    <t>Ползване на легло във ВИП стая с две легла - за пациент по КП</t>
  </si>
  <si>
    <t>IR0015P</t>
  </si>
  <si>
    <t>Такса болничен престой ( за един ден )</t>
  </si>
  <si>
    <t>ZU38995</t>
  </si>
  <si>
    <t>Поставяне на абокат</t>
  </si>
  <si>
    <t>ZZ029Z6</t>
  </si>
  <si>
    <t>Издаване на документ изискващ преглед</t>
  </si>
  <si>
    <t>ZU39929</t>
  </si>
  <si>
    <t>Вземане на венозна кръв за изследване с поставяне на абокат</t>
  </si>
  <si>
    <t>ZU8682H</t>
  </si>
  <si>
    <t>Вторична асептична превръзка голяма</t>
  </si>
  <si>
    <t>ZU8682D</t>
  </si>
  <si>
    <t>Вторична асептична превръзка малка</t>
  </si>
  <si>
    <t>ZU8682F</t>
  </si>
  <si>
    <t>Вторична асептична превръзка средна</t>
  </si>
  <si>
    <t>ZFC0003</t>
  </si>
  <si>
    <t>МДД - Потребителска такса</t>
  </si>
  <si>
    <t>ZU97844A</t>
  </si>
  <si>
    <t>Сваляне на конци и превръзка включително консуматив</t>
  </si>
  <si>
    <t>.0012346</t>
  </si>
  <si>
    <t>Използвани медикаменти ( лв. ) от болнична аптека</t>
  </si>
  <si>
    <t>ZU70211</t>
  </si>
  <si>
    <t>Колпоскопия</t>
  </si>
  <si>
    <t>ZU858IB</t>
  </si>
  <si>
    <t>Диатермокоагулация</t>
  </si>
  <si>
    <t>ZU96181</t>
  </si>
  <si>
    <t>Поставяне на песар</t>
  </si>
  <si>
    <t>ZU97743</t>
  </si>
  <si>
    <t>Поставяне на интраутеринен песар (спирала)</t>
  </si>
  <si>
    <t>ZU68120</t>
  </si>
  <si>
    <t>Хистероскопия</t>
  </si>
  <si>
    <t>ZU97714</t>
  </si>
  <si>
    <t>Отстраняване на спирала</t>
  </si>
  <si>
    <t>DP0B2Z1</t>
  </si>
  <si>
    <t>Вземане на ендометриална цитонамазка</t>
  </si>
  <si>
    <t>ZU858I0</t>
  </si>
  <si>
    <t>Марсупилизация на бартолинова киста и абсцес</t>
  </si>
  <si>
    <t>P60101A</t>
  </si>
  <si>
    <t>Прекъсване на бременност по желание</t>
  </si>
  <si>
    <t>ZU89116</t>
  </si>
  <si>
    <t>NST /запис на детски сърдечни тонове/</t>
  </si>
  <si>
    <t>P701025</t>
  </si>
  <si>
    <t>Абразио пробатория</t>
  </si>
  <si>
    <t>ZU68162</t>
  </si>
  <si>
    <t>Биопсия ендометриална</t>
  </si>
  <si>
    <t>ZU8949D</t>
  </si>
  <si>
    <t>Биопсия коли утери</t>
  </si>
  <si>
    <t>P62305E</t>
  </si>
  <si>
    <t>ЛЕЕТ конизацио</t>
  </si>
  <si>
    <t>ZU88740</t>
  </si>
  <si>
    <t xml:space="preserve">УЗД  </t>
  </si>
  <si>
    <t>ZU8874K</t>
  </si>
  <si>
    <t>УЗД  с доплер</t>
  </si>
  <si>
    <t>ZU70212</t>
  </si>
  <si>
    <t>Оперативни интервенции с малък обем</t>
  </si>
  <si>
    <t>ZU70213</t>
  </si>
  <si>
    <t>Оперативни интервенции със среден обем</t>
  </si>
  <si>
    <t>ZU70214</t>
  </si>
  <si>
    <t>Оперативни интервенции с голям обем</t>
  </si>
  <si>
    <t>Оперативни интервенции с много голям обем</t>
  </si>
  <si>
    <t>ZU97844</t>
  </si>
  <si>
    <t>Сваляне на конци</t>
  </si>
  <si>
    <t>ZU9784I</t>
  </si>
  <si>
    <t>Сваляне на конци и превръзка, включително консуматив</t>
  </si>
  <si>
    <t>ZU3404V</t>
  </si>
  <si>
    <t>ZU48290A</t>
  </si>
  <si>
    <t>Ректоскопия</t>
  </si>
  <si>
    <t>ZU45230</t>
  </si>
  <si>
    <t xml:space="preserve">Фиброколоноскопия </t>
  </si>
  <si>
    <t>ZU4523DB</t>
  </si>
  <si>
    <t>Фиброколоноскопия с биопсия</t>
  </si>
  <si>
    <t>ZU88775</t>
  </si>
  <si>
    <t xml:space="preserve">Доплерова сонография на периферни съдове </t>
  </si>
  <si>
    <t>ZU98201</t>
  </si>
  <si>
    <t xml:space="preserve">Изваждане на кърлеж </t>
  </si>
  <si>
    <t>ZU96373</t>
  </si>
  <si>
    <t>Клизма</t>
  </si>
  <si>
    <t>ZU9659B</t>
  </si>
  <si>
    <t>Хирургична обработка на рана с превръзка</t>
  </si>
  <si>
    <t>ZZ714Z7</t>
  </si>
  <si>
    <t>ZZ714Z8</t>
  </si>
  <si>
    <t>ZZ714Z9</t>
  </si>
  <si>
    <t>ZZ714Z91</t>
  </si>
  <si>
    <t>ZU81910</t>
  </si>
  <si>
    <t>Диагностична и терапевтична пункция на става</t>
  </si>
  <si>
    <t>ZU97130</t>
  </si>
  <si>
    <t>Сваляне на гипсова имобилизация горен крайник</t>
  </si>
  <si>
    <t>ZU79890</t>
  </si>
  <si>
    <t>ZU93538</t>
  </si>
  <si>
    <t>Гипсова имобилизация на крайник, включително консуматив</t>
  </si>
  <si>
    <t>ZU93539</t>
  </si>
  <si>
    <t xml:space="preserve">Отстраняване на гипсова имобилизация на долен крайник </t>
  </si>
  <si>
    <t>ZU22221</t>
  </si>
  <si>
    <t>Артроскопия на колянна става</t>
  </si>
  <si>
    <t>ZU9819B</t>
  </si>
  <si>
    <t>Изваждане на чуждо тяло под рентгенов контрол</t>
  </si>
  <si>
    <t>K18000Z</t>
  </si>
  <si>
    <t>Озонотерапия при дискоза под обща анестезия</t>
  </si>
  <si>
    <t>ZU9820D</t>
  </si>
  <si>
    <t>Екстракция на чуждо тяло от хранопровода под обща анестезия</t>
  </si>
  <si>
    <t>ZU21010</t>
  </si>
  <si>
    <t>Предна тампонада на носа</t>
  </si>
  <si>
    <t>ZU21030</t>
  </si>
  <si>
    <t>Локално медикаментозно лечение при епистакси (каутеризация)</t>
  </si>
  <si>
    <t>ZU98120</t>
  </si>
  <si>
    <t>Неоперативно отстраняване на чужди тела от носа</t>
  </si>
  <si>
    <t>ZU21314</t>
  </si>
  <si>
    <t>Отваряне абцес на носната преграда</t>
  </si>
  <si>
    <t>ZU22010</t>
  </si>
  <si>
    <t>Пункция и промивка на максиларен синус</t>
  </si>
  <si>
    <t>ZU280ZC</t>
  </si>
  <si>
    <t>Инцизия на перитонзиларен асбцес</t>
  </si>
  <si>
    <t>ZU26912</t>
  </si>
  <si>
    <t xml:space="preserve">Сондиране или бужиране на канал на паротидна или субмандибуларна жлеза </t>
  </si>
  <si>
    <t>ZU44144</t>
  </si>
  <si>
    <t>Вземане на биопсия от устна кухина, фаринкс, ларинкс</t>
  </si>
  <si>
    <t>ZU96520</t>
  </si>
  <si>
    <t>Отстраняване на церумен</t>
  </si>
  <si>
    <t>ZU98110</t>
  </si>
  <si>
    <t>Отстраняване на чужди тела от слуховия канал или тъпанчевата кухина</t>
  </si>
  <si>
    <t>ZU18020</t>
  </si>
  <si>
    <t>Инцизия на фурункул в слуховия проход</t>
  </si>
  <si>
    <t>ZU9811E</t>
  </si>
  <si>
    <t>Отстраняване на полипи от слуховия проход и тъпанчевата кухина</t>
  </si>
  <si>
    <t>ZU9541N</t>
  </si>
  <si>
    <t>Бинокулярна микроскопия на тъпанче или кухината на средното ухо</t>
  </si>
  <si>
    <t>ZU20090</t>
  </si>
  <si>
    <t>Парацентеза</t>
  </si>
  <si>
    <t>ZU95412</t>
  </si>
  <si>
    <t>Аудиометрия</t>
  </si>
  <si>
    <t>ZU9541E</t>
  </si>
  <si>
    <t xml:space="preserve">Тимпано/импедансометрия </t>
  </si>
  <si>
    <t>ZU858Е5</t>
  </si>
  <si>
    <t>Репозиция на счупени и разместени носни кости</t>
  </si>
  <si>
    <t>ZU26913</t>
  </si>
  <si>
    <t xml:space="preserve">Бужиране на хранопровод- за един сеанс </t>
  </si>
  <si>
    <t>ZU4223Y</t>
  </si>
  <si>
    <t>Езофагоскопия</t>
  </si>
  <si>
    <t>ZU95240</t>
  </si>
  <si>
    <t xml:space="preserve">Електронистагмография </t>
  </si>
  <si>
    <t>ZU95231</t>
  </si>
  <si>
    <t xml:space="preserve">Евокирани потенциали </t>
  </si>
  <si>
    <t>ZUORL1</t>
  </si>
  <si>
    <t>ZUORL2</t>
  </si>
  <si>
    <t>ZUORL3</t>
  </si>
  <si>
    <t>ZU95017</t>
  </si>
  <si>
    <t>Определяне на рефракцията със сферични лещи субективно</t>
  </si>
  <si>
    <t>ZU95018</t>
  </si>
  <si>
    <t>Определяне на рефракцията при астигматизъм субективно</t>
  </si>
  <si>
    <t>ZU95013</t>
  </si>
  <si>
    <t>Обективно определяне на рефракцията</t>
  </si>
  <si>
    <t>ZU9509I</t>
  </si>
  <si>
    <t>Определяне на зрителна острота при деца до 6г.</t>
  </si>
  <si>
    <t>ZU16292</t>
  </si>
  <si>
    <t>Скиаскопия на деца до 6г.</t>
  </si>
  <si>
    <t>ZU95060</t>
  </si>
  <si>
    <t xml:space="preserve">Изследване на цветното зрение </t>
  </si>
  <si>
    <t>ZU16290</t>
  </si>
  <si>
    <t>Биомикроскопия</t>
  </si>
  <si>
    <t>ZU9509J</t>
  </si>
  <si>
    <t>Диафаноскопия</t>
  </si>
  <si>
    <t>ZU16210</t>
  </si>
  <si>
    <t>Офталмоскопия</t>
  </si>
  <si>
    <t>ZU95021</t>
  </si>
  <si>
    <t>Екзофталмометрия</t>
  </si>
  <si>
    <t>ZU95260</t>
  </si>
  <si>
    <t>Проследяване на вътреочно налягане - тонометрия</t>
  </si>
  <si>
    <t>ZU14243</t>
  </si>
  <si>
    <t>Бинокулярно изследване на ретина, включително периферна с триогледална леща</t>
  </si>
  <si>
    <t>ZU9822H</t>
  </si>
  <si>
    <t xml:space="preserve">Отстраняване на чужди тела от конюктива и роговица </t>
  </si>
  <si>
    <t>ZU98221</t>
  </si>
  <si>
    <t>Отстраняване на тумор от конюктива, клепач или биопсия (амбулаторни операции)</t>
  </si>
  <si>
    <t>ZU97849</t>
  </si>
  <si>
    <t>Отстраняване на шев от корнея и склера</t>
  </si>
  <si>
    <t>ZU09428</t>
  </si>
  <si>
    <t xml:space="preserve">Сондиране на стеноза на слъзните пътища </t>
  </si>
  <si>
    <t>ZU09429</t>
  </si>
  <si>
    <t>Сондиране на стеноза на слъзните пътища при деца до 3 години</t>
  </si>
  <si>
    <t>ZU9821B</t>
  </si>
  <si>
    <t>Пластична корекция на ектропиум, ентропиум</t>
  </si>
  <si>
    <t>ZU96516</t>
  </si>
  <si>
    <t>Операция на птеригиум</t>
  </si>
  <si>
    <t>ZF15002</t>
  </si>
  <si>
    <t>Операция на халацион (амбулаторно)</t>
  </si>
  <si>
    <t>K121381</t>
  </si>
  <si>
    <t>Шев на клепач при перфоративни наранявания</t>
  </si>
  <si>
    <t>K121382</t>
  </si>
  <si>
    <t>Субконюктивни инжекции</t>
  </si>
  <si>
    <t>ZU95130</t>
  </si>
  <si>
    <t>УЗД на очна ябълка</t>
  </si>
  <si>
    <t>ZU8911G</t>
  </si>
  <si>
    <t>Упражнения на синаптофора- 15 дни</t>
  </si>
  <si>
    <t>ZU0942B</t>
  </si>
  <si>
    <t>Инцизия на слъзна торбичка при дакриоцистит</t>
  </si>
  <si>
    <t>ZU10913</t>
  </si>
  <si>
    <t>Ретробулбарна инжекция</t>
  </si>
  <si>
    <t>ZU8911E</t>
  </si>
  <si>
    <t>Кератометрия</t>
  </si>
  <si>
    <t>ZU8911F</t>
  </si>
  <si>
    <t>Аномалоскопия (при далтонизъм)</t>
  </si>
  <si>
    <t>ZU95052</t>
  </si>
  <si>
    <t>Периметрия</t>
  </si>
  <si>
    <t>ZU8911H</t>
  </si>
  <si>
    <t>Витреоретинална инжекция</t>
  </si>
  <si>
    <t>ZUOPH1</t>
  </si>
  <si>
    <t>ZUOPH2</t>
  </si>
  <si>
    <t>ZUOPH3</t>
  </si>
  <si>
    <t>ZU88771</t>
  </si>
  <si>
    <t xml:space="preserve">Доплерова сонография </t>
  </si>
  <si>
    <t>ZU89142</t>
  </si>
  <si>
    <t>Електроенцефалография</t>
  </si>
  <si>
    <t>ZU891C2</t>
  </si>
  <si>
    <t>ЕЕГ с допълнителни активационни процедури</t>
  </si>
  <si>
    <t>ZU93082</t>
  </si>
  <si>
    <t>Електромиография/иглена/</t>
  </si>
  <si>
    <t>DZ1057D</t>
  </si>
  <si>
    <t>Скорост на провеждане по сетивни и двигателни влакна</t>
  </si>
  <si>
    <t>ZU162A6</t>
  </si>
  <si>
    <t>F-вълна</t>
  </si>
  <si>
    <t>ZU162A8</t>
  </si>
  <si>
    <t>Миастенна реакция</t>
  </si>
  <si>
    <t>ZU03314</t>
  </si>
  <si>
    <t>Лумбална пункция с изследване на ликвор</t>
  </si>
  <si>
    <t>ZU162AA</t>
  </si>
  <si>
    <t>H-Refleks</t>
  </si>
  <si>
    <t>ZU8952C</t>
  </si>
  <si>
    <t>ЕКГ</t>
  </si>
  <si>
    <t>ZU88725</t>
  </si>
  <si>
    <t>Ехокардиография</t>
  </si>
  <si>
    <t>ZU89614</t>
  </si>
  <si>
    <t>Холтер-АН</t>
  </si>
  <si>
    <t>ZU89501</t>
  </si>
  <si>
    <t>Холтер-ЕКГ</t>
  </si>
  <si>
    <t>ZU89437</t>
  </si>
  <si>
    <t>Велоергометрия</t>
  </si>
  <si>
    <t>ZU99597</t>
  </si>
  <si>
    <t>Манту с отчитане</t>
  </si>
  <si>
    <t>ZU33222</t>
  </si>
  <si>
    <t>Фибробронхоскопия</t>
  </si>
  <si>
    <t>ZU33240</t>
  </si>
  <si>
    <t>Фибробронхоскопия с биопсия</t>
  </si>
  <si>
    <t>ZU89372</t>
  </si>
  <si>
    <t>Функционално изследване на дишането</t>
  </si>
  <si>
    <t>ZU8937Y</t>
  </si>
  <si>
    <t>Функционално изследване на дишането БПТ</t>
  </si>
  <si>
    <t>ZU93947</t>
  </si>
  <si>
    <t>Индивидуални инхалации с лекарствено вещество (на сеанс)</t>
  </si>
  <si>
    <t>ZU93948</t>
  </si>
  <si>
    <t>Амбулаторни промивки за стимулирани храчки</t>
  </si>
  <si>
    <t>ZU34041</t>
  </si>
  <si>
    <t>Плеврална пункция</t>
  </si>
  <si>
    <t>ZU89018</t>
  </si>
  <si>
    <t xml:space="preserve">Изследване за сънна апнея (24 часа) с анализ  </t>
  </si>
  <si>
    <t>ZU89019</t>
  </si>
  <si>
    <t>Титриране на СА с CPAP</t>
  </si>
  <si>
    <t>ZU38506</t>
  </si>
  <si>
    <t xml:space="preserve"> Вена юголарис екстерна</t>
  </si>
  <si>
    <t>ZU38507</t>
  </si>
  <si>
    <t>:Вена юголарис интерна</t>
  </si>
  <si>
    <t>ZU38509</t>
  </si>
  <si>
    <t>:Вена субклавия-надключичен метод</t>
  </si>
  <si>
    <t>ZU38508</t>
  </si>
  <si>
    <t>:Вена субклавия-подключичен метод</t>
  </si>
  <si>
    <t>ZU3850A</t>
  </si>
  <si>
    <t>:Вена феморалис</t>
  </si>
  <si>
    <t>ZU03910</t>
  </si>
  <si>
    <t>Спинална анестезия</t>
  </si>
  <si>
    <t>ZU99298</t>
  </si>
  <si>
    <t>РИВА</t>
  </si>
  <si>
    <t>ZU8902R</t>
  </si>
  <si>
    <t>Епидурална анестезия</t>
  </si>
  <si>
    <t>ZU3996B</t>
  </si>
  <si>
    <t xml:space="preserve">Епидурална анестезия с катетърна техника </t>
  </si>
  <si>
    <t>ZU89027</t>
  </si>
  <si>
    <t>Краткотрайна венозна анестезия</t>
  </si>
  <si>
    <t>ZU8902I</t>
  </si>
  <si>
    <t>Краткотрайна венозна анестезия при ендоскопски изследвания на ГИТ</t>
  </si>
  <si>
    <t>ZU3850B</t>
  </si>
  <si>
    <t>Асиларен блок</t>
  </si>
  <si>
    <t>ZKP0161</t>
  </si>
  <si>
    <t>Продължителна венозна анестезия без интубация</t>
  </si>
  <si>
    <t>ZU9999F</t>
  </si>
  <si>
    <t>Продължителна венозна анестезия с интубация</t>
  </si>
  <si>
    <t>ZU3996F</t>
  </si>
  <si>
    <t>Продължителна инхалационна анестезия с интубация</t>
  </si>
  <si>
    <t>ZM0000G</t>
  </si>
  <si>
    <t>Тест за чувствителност /алергологичен/</t>
  </si>
  <si>
    <t>ZM0001G</t>
  </si>
  <si>
    <t>Интензивно лечение с АВ ( за 24 часа )</t>
  </si>
  <si>
    <t>ZU88715</t>
  </si>
  <si>
    <t>Трансфонтанелна ехография</t>
  </si>
  <si>
    <t>ZU8826M</t>
  </si>
  <si>
    <t>Ехография на тазобедрени стави</t>
  </si>
  <si>
    <t>ZU8826N</t>
  </si>
  <si>
    <t>Фототерапия (до 2 часа)</t>
  </si>
  <si>
    <t>ZZ71Z91</t>
  </si>
  <si>
    <t>КонсултацияУчилище за родители (за сеанс 30 мин.)</t>
  </si>
  <si>
    <t>ZU89373</t>
  </si>
  <si>
    <t>Спирометрия</t>
  </si>
  <si>
    <t>ZU858IE</t>
  </si>
  <si>
    <t>УЗД /коремни органи; пикочо-полова система; щитовидна жлеза/</t>
  </si>
  <si>
    <t>ZU45135</t>
  </si>
  <si>
    <t>Фиброгастроскопия</t>
  </si>
  <si>
    <t>ZU8887B</t>
  </si>
  <si>
    <t>Фиброгастроскопия с биопсия</t>
  </si>
  <si>
    <t>ZU45230A</t>
  </si>
  <si>
    <t>ZU4523D</t>
  </si>
  <si>
    <t>ZU48290</t>
  </si>
  <si>
    <t>ZU55220</t>
  </si>
  <si>
    <t>Поставяне на катетер за  временен съдов достъп за ХД</t>
  </si>
  <si>
    <t>ZU0483M</t>
  </si>
  <si>
    <t xml:space="preserve">Лечебна коремна пункция </t>
  </si>
  <si>
    <t>ZU55222</t>
  </si>
  <si>
    <t xml:space="preserve">Диализна процедура </t>
  </si>
  <si>
    <t>IR00134</t>
  </si>
  <si>
    <t>Кинезитерапия - на процедура</t>
  </si>
  <si>
    <t>ZU93270</t>
  </si>
  <si>
    <t>Специализирани кинезитерапевтични методи/методи на Кабат и Бобат/</t>
  </si>
  <si>
    <t>ZU9317H</t>
  </si>
  <si>
    <t>Частичен масаж (крайници, гръб, яка и др.)</t>
  </si>
  <si>
    <t>ZU9321B</t>
  </si>
  <si>
    <t xml:space="preserve">Крио-компресо терапия </t>
  </si>
  <si>
    <t>ZU93171</t>
  </si>
  <si>
    <t>Мануален масаж на цяло тяло</t>
  </si>
  <si>
    <t>ZU93130</t>
  </si>
  <si>
    <t>Постизометрична релаксация</t>
  </si>
  <si>
    <t>ZU93383</t>
  </si>
  <si>
    <t>Суспенсионна и пулитерапия с мрежи на Роше</t>
  </si>
  <si>
    <t>ZU9335W</t>
  </si>
  <si>
    <t xml:space="preserve">Парафинолечебни процедури- на апликация </t>
  </si>
  <si>
    <t>ZU042Z0</t>
  </si>
  <si>
    <t>Криотерапия (на поле)</t>
  </si>
  <si>
    <t>IR00120</t>
  </si>
  <si>
    <t xml:space="preserve">Терапия с нискочестотни , високочестотни  и средночестотни токове  </t>
  </si>
  <si>
    <t>ZU93083</t>
  </si>
  <si>
    <t>Електродиагностика</t>
  </si>
  <si>
    <t>ZU93384</t>
  </si>
  <si>
    <t>Електростимулация</t>
  </si>
  <si>
    <t>ZU00091</t>
  </si>
  <si>
    <t xml:space="preserve">Лечение с ултразвук </t>
  </si>
  <si>
    <t>ZU9321F</t>
  </si>
  <si>
    <t xml:space="preserve">Магнитно поле </t>
  </si>
  <si>
    <t>IR00119</t>
  </si>
  <si>
    <t xml:space="preserve">Облъчване със солукс, общи и еритемни УВЛ облъчвания и други  </t>
  </si>
  <si>
    <t>ZU99885</t>
  </si>
  <si>
    <t xml:space="preserve">Лазертерапия на кожни повърхности </t>
  </si>
  <si>
    <t>ZU93070</t>
  </si>
  <si>
    <t>Сантиметрия и ъглометрия на един крайник</t>
  </si>
  <si>
    <t>ZU894DE</t>
  </si>
  <si>
    <t>ММТ на един мускул или муск.група</t>
  </si>
  <si>
    <t>ZU894DD</t>
  </si>
  <si>
    <t xml:space="preserve">ММТ на няколко мускула или  муск.групи </t>
  </si>
  <si>
    <t>ZU894DG</t>
  </si>
  <si>
    <t>Тестуване на спастични парализи</t>
  </si>
  <si>
    <t>ZU94194</t>
  </si>
  <si>
    <t>Мануално-терапевтичен преглед и деблокаж</t>
  </si>
  <si>
    <t>ZU94195</t>
  </si>
  <si>
    <t>Шрот-терапия за 1 сеанс</t>
  </si>
  <si>
    <t>IR0009Q</t>
  </si>
  <si>
    <t xml:space="preserve">Два вида електропроцедури/магнитно поле + ЛФК за пет дни </t>
  </si>
  <si>
    <t>IR0009R</t>
  </si>
  <si>
    <t xml:space="preserve">Два вида електропроцедури/магнитно поле + ЛФК за седем дни </t>
  </si>
  <si>
    <t>IR0009P</t>
  </si>
  <si>
    <t xml:space="preserve">Два вида електропроцедури/магнитно поле + ЛФК за три дни </t>
  </si>
  <si>
    <t>IR0009T</t>
  </si>
  <si>
    <t xml:space="preserve">Два вида електропроцедури/магнитно поле + масаж за пет дни  </t>
  </si>
  <si>
    <t>IR0009F</t>
  </si>
  <si>
    <t xml:space="preserve">Два вида електропроцедури/магнитно поле + масаж за седем дни </t>
  </si>
  <si>
    <t>IR0009S</t>
  </si>
  <si>
    <t xml:space="preserve">Два вида електропроцедури/магнитно поле + масаж за три дни </t>
  </si>
  <si>
    <t>IR0009N</t>
  </si>
  <si>
    <t xml:space="preserve">Два вида електропроцедури/магнитно поле за пет дни </t>
  </si>
  <si>
    <t>IR0009C</t>
  </si>
  <si>
    <t xml:space="preserve">Два вида електропроцедури/магнитно поле за седем дни </t>
  </si>
  <si>
    <t>IR0009M</t>
  </si>
  <si>
    <t xml:space="preserve">Два вида електропроцедури/магнитно поле за три дни </t>
  </si>
  <si>
    <t>ZU9311L</t>
  </si>
  <si>
    <t xml:space="preserve">Два вида процедури за пет дни: електропроцедура/магнитно поле + ЛФК </t>
  </si>
  <si>
    <t>ZU9311S</t>
  </si>
  <si>
    <t>Два вида процедури за пет дни: електропроцедура/магнитно поле + масаж</t>
  </si>
  <si>
    <t>ZU9311M</t>
  </si>
  <si>
    <t>Два вида процедури за седем дни: електропроцедура/магнитно поле + ЛФК</t>
  </si>
  <si>
    <t>ZU9311T</t>
  </si>
  <si>
    <t>Два вида процедури за седем дни: електропроцедура/магнитно поле + масаж</t>
  </si>
  <si>
    <t>ZU9311R</t>
  </si>
  <si>
    <t xml:space="preserve">Два вида процедури за три дни: електропроцедура/магнитно поле + масаж </t>
  </si>
  <si>
    <t>ZU9311N</t>
  </si>
  <si>
    <t>Два вида процедури за три дни: електропроцедура/магнитно поле +  ЛФК</t>
  </si>
  <si>
    <t>IR0009Z</t>
  </si>
  <si>
    <t xml:space="preserve">Три вида електропроцедури/магнитно поле + ЛФК за пет дни </t>
  </si>
  <si>
    <t>IR0009@</t>
  </si>
  <si>
    <t xml:space="preserve">Три вида електропроцедури/магнитно поле + ЛФК за седем дни </t>
  </si>
  <si>
    <t>IR0009Y</t>
  </si>
  <si>
    <t xml:space="preserve">Три вида електропроцедури/магнитно поле + ЛФК за три дни </t>
  </si>
  <si>
    <t>IR0002E</t>
  </si>
  <si>
    <t xml:space="preserve">Три вида електропроцедури/магнитно поле + масаж за пет дни </t>
  </si>
  <si>
    <t>IR0009L</t>
  </si>
  <si>
    <t xml:space="preserve">Три вида електропроцедури/магнитно поле + масаж за седем дни </t>
  </si>
  <si>
    <t>IR0002D</t>
  </si>
  <si>
    <t xml:space="preserve">Три вида електропроцедури/магнитно поле + масаж за три дни </t>
  </si>
  <si>
    <t>IR0009H</t>
  </si>
  <si>
    <t xml:space="preserve">Три вида електропроцедури/магнитно поле за пет дни </t>
  </si>
  <si>
    <t>IR0009W</t>
  </si>
  <si>
    <t xml:space="preserve">Три вида електропроцедури/магнитно поле за седем дни </t>
  </si>
  <si>
    <t>IR0009V</t>
  </si>
  <si>
    <t xml:space="preserve">Три вида електропроцедури/магнитно поле за три дни </t>
  </si>
  <si>
    <t>ZZ027ZZ</t>
  </si>
  <si>
    <t xml:space="preserve">Специализирани психиатрични прегледи с издаване на документ </t>
  </si>
  <si>
    <t>ZZ714Z2</t>
  </si>
  <si>
    <t>ZZ714Z4</t>
  </si>
  <si>
    <t>DH8B051</t>
  </si>
  <si>
    <t>Морфология на еритроцити</t>
  </si>
  <si>
    <t>ZU99192</t>
  </si>
  <si>
    <t>Пълна кръвна картина на хематологичен анализатор</t>
  </si>
  <si>
    <t>DH49058</t>
  </si>
  <si>
    <t xml:space="preserve">СУЕ  </t>
  </si>
  <si>
    <t>DH82052</t>
  </si>
  <si>
    <t>Диференциално броене</t>
  </si>
  <si>
    <t>DH7X051</t>
  </si>
  <si>
    <t>Ретикулоцити</t>
  </si>
  <si>
    <t>ZU3899K</t>
  </si>
  <si>
    <t>Време на кървене</t>
  </si>
  <si>
    <t>ZU3899L</t>
  </si>
  <si>
    <t xml:space="preserve">Време на съсирване </t>
  </si>
  <si>
    <t>DH7U020</t>
  </si>
  <si>
    <t>Протромбинов индекс</t>
  </si>
  <si>
    <t>DH4L021</t>
  </si>
  <si>
    <t xml:space="preserve">Фибриноген </t>
  </si>
  <si>
    <t>DH0C050</t>
  </si>
  <si>
    <t>АРТТ</t>
  </si>
  <si>
    <t>DH4F020</t>
  </si>
  <si>
    <t>D- димери</t>
  </si>
  <si>
    <t>DCDT05</t>
  </si>
  <si>
    <t>Кръвна захар</t>
  </si>
  <si>
    <t>DH4105H</t>
  </si>
  <si>
    <t>Общ билирубин</t>
  </si>
  <si>
    <t>DCDT05L</t>
  </si>
  <si>
    <t>Кръвно-захарен профил</t>
  </si>
  <si>
    <t>DCV5000</t>
  </si>
  <si>
    <t xml:space="preserve">Урея </t>
  </si>
  <si>
    <t>DC97000</t>
  </si>
  <si>
    <t xml:space="preserve">Креатинин </t>
  </si>
  <si>
    <t>DCV3000</t>
  </si>
  <si>
    <t>Пикочна киселина</t>
  </si>
  <si>
    <t>DC81000</t>
  </si>
  <si>
    <t>Общ холестерол</t>
  </si>
  <si>
    <t>DCWD000</t>
  </si>
  <si>
    <t>HDL-холестерол</t>
  </si>
  <si>
    <t>DCWG000</t>
  </si>
  <si>
    <t>LDL-холестерол</t>
  </si>
  <si>
    <t>DCTG000</t>
  </si>
  <si>
    <t xml:space="preserve">Триглицериди </t>
  </si>
  <si>
    <t>DCQ9000</t>
  </si>
  <si>
    <t>Общ белтък</t>
  </si>
  <si>
    <t>DC22000</t>
  </si>
  <si>
    <t>Албумин</t>
  </si>
  <si>
    <t>ZU850Z9</t>
  </si>
  <si>
    <t>ALAT</t>
  </si>
  <si>
    <t>ZU850Z8</t>
  </si>
  <si>
    <t>ASAT</t>
  </si>
  <si>
    <t>DCD5001</t>
  </si>
  <si>
    <t>GGTP</t>
  </si>
  <si>
    <t>DCDK0W1</t>
  </si>
  <si>
    <t>AФ</t>
  </si>
  <si>
    <t>DH4107J</t>
  </si>
  <si>
    <t xml:space="preserve">CPK </t>
  </si>
  <si>
    <t>DC97005</t>
  </si>
  <si>
    <t>CPK- MB</t>
  </si>
  <si>
    <t>DCJN006</t>
  </si>
  <si>
    <t xml:space="preserve">LDH </t>
  </si>
  <si>
    <t>DCW3000</t>
  </si>
  <si>
    <t>Директен билирубин</t>
  </si>
  <si>
    <t>DC31000</t>
  </si>
  <si>
    <t>Алфа амилаза</t>
  </si>
  <si>
    <t>DM4N017</t>
  </si>
  <si>
    <t>Тест за инфекциозна мононуклеоза</t>
  </si>
  <si>
    <t>DC6P030</t>
  </si>
  <si>
    <t xml:space="preserve">Ca </t>
  </si>
  <si>
    <t>DCNP001</t>
  </si>
  <si>
    <t>Фосфор</t>
  </si>
  <si>
    <t>DCPH000</t>
  </si>
  <si>
    <t xml:space="preserve">K </t>
  </si>
  <si>
    <t>DC7Q080</t>
  </si>
  <si>
    <t xml:space="preserve">Cl </t>
  </si>
  <si>
    <t>DCRH030</t>
  </si>
  <si>
    <t xml:space="preserve">Na </t>
  </si>
  <si>
    <t>DCJ6000</t>
  </si>
  <si>
    <t xml:space="preserve">Fe </t>
  </si>
  <si>
    <t>DCJ1000</t>
  </si>
  <si>
    <t>ЖСК</t>
  </si>
  <si>
    <t>DCKQ001</t>
  </si>
  <si>
    <t>Mg</t>
  </si>
  <si>
    <t>DG00055</t>
  </si>
  <si>
    <t>Отделяне на серум</t>
  </si>
  <si>
    <t>DCGX020</t>
  </si>
  <si>
    <t>Общ имуноглобулин А</t>
  </si>
  <si>
    <t>DH71087</t>
  </si>
  <si>
    <t>Общ имуноглобулин G</t>
  </si>
  <si>
    <t>DH7108C</t>
  </si>
  <si>
    <t>Общ имуноглобулин M</t>
  </si>
  <si>
    <t>DCW7000</t>
  </si>
  <si>
    <t>C R P</t>
  </si>
  <si>
    <t>DCFP050</t>
  </si>
  <si>
    <t>Гликиран хемоглобин</t>
  </si>
  <si>
    <t>ZU83999</t>
  </si>
  <si>
    <t>Качествено изследване на урина + седимент</t>
  </si>
  <si>
    <t>DH7108D</t>
  </si>
  <si>
    <t xml:space="preserve">Пълна урина на апарат </t>
  </si>
  <si>
    <t>DD9E032</t>
  </si>
  <si>
    <t>Електролити в урината</t>
  </si>
  <si>
    <t>DCQ9003</t>
  </si>
  <si>
    <t>Урина - количество белтък</t>
  </si>
  <si>
    <t>DC31030</t>
  </si>
  <si>
    <t>Амилаза в урина</t>
  </si>
  <si>
    <t>DC20060</t>
  </si>
  <si>
    <t>Микроалбуминурия</t>
  </si>
  <si>
    <t>DCW50K0</t>
  </si>
  <si>
    <t>Окултни кръвоизливи</t>
  </si>
  <si>
    <t>DE02051</t>
  </si>
  <si>
    <t>Химическо изследване на конкремент</t>
  </si>
  <si>
    <t>DC000P0</t>
  </si>
  <si>
    <t xml:space="preserve">Кръвно-газов анализ </t>
  </si>
  <si>
    <t>DM9Q00V</t>
  </si>
  <si>
    <t>ТSH</t>
  </si>
  <si>
    <t>DCSX000</t>
  </si>
  <si>
    <t>FT4</t>
  </si>
  <si>
    <t>DCTL000</t>
  </si>
  <si>
    <t>FT3</t>
  </si>
  <si>
    <t>DCPU008</t>
  </si>
  <si>
    <t>PSA</t>
  </si>
  <si>
    <t>DC77000</t>
  </si>
  <si>
    <t>CEA</t>
  </si>
  <si>
    <t>DC77001</t>
  </si>
  <si>
    <t>CEA 125</t>
  </si>
  <si>
    <t>DC6S000</t>
  </si>
  <si>
    <t>CA - 15-3</t>
  </si>
  <si>
    <t>DC6V000</t>
  </si>
  <si>
    <t>CA - 19-9</t>
  </si>
  <si>
    <t>DC3Q000</t>
  </si>
  <si>
    <t>Алфа фетопротеин</t>
  </si>
  <si>
    <t>DCXJ007</t>
  </si>
  <si>
    <t>Тропонин</t>
  </si>
  <si>
    <t>DCDT05E</t>
  </si>
  <si>
    <t>ОГТТ - 75g Glucosae</t>
  </si>
  <si>
    <t>DM0W08Y</t>
  </si>
  <si>
    <t>Изследване на ликвор</t>
  </si>
  <si>
    <t>ZU4223M</t>
  </si>
  <si>
    <t>Вземане на намазки за микробиологично изследване</t>
  </si>
  <si>
    <t>DM0W53W</t>
  </si>
  <si>
    <t>Посявка на материал с антибиограма-еднократно</t>
  </si>
  <si>
    <t>DM0W5FW</t>
  </si>
  <si>
    <t>Посявка на материал</t>
  </si>
  <si>
    <t>DM0W054</t>
  </si>
  <si>
    <t>Хемокултура - еднократно</t>
  </si>
  <si>
    <t>DO07008</t>
  </si>
  <si>
    <t>Доказване на HIV антитела с имунологичен метод ELISA</t>
  </si>
  <si>
    <t>DM2Y04E</t>
  </si>
  <si>
    <t>Изследване за токсоплазмоза</t>
  </si>
  <si>
    <t>ZU91593</t>
  </si>
  <si>
    <t>Изследване за хламиди</t>
  </si>
  <si>
    <t>DO07005</t>
  </si>
  <si>
    <t>Серологично изследване за маркери на хепатитен вирус по метод ELISA за хепатитен вирус А</t>
  </si>
  <si>
    <t>DOIM00B</t>
  </si>
  <si>
    <t>Серологично изследване за маркери на хепатитен вирус по метод ELISA за хепатитен вирус В (HBcAg)</t>
  </si>
  <si>
    <t>DOIM00D</t>
  </si>
  <si>
    <t>Серологично изследване за маркери на хепатитен вирус по метод ELISA за хепатитен вирус В (HBsAg)</t>
  </si>
  <si>
    <t>DO07007</t>
  </si>
  <si>
    <t>Серологично изследване за маркери на хепатитен вирус по метод ELISA за хепатитен вирус С</t>
  </si>
  <si>
    <t>DM4N000</t>
  </si>
  <si>
    <t>Изследване на туберкулоза, инфекциозна мононуклеоза, цитомегаловирус - по метода ELISA</t>
  </si>
  <si>
    <t>DM1H00D</t>
  </si>
  <si>
    <t>Лаймска болест - ELISA</t>
  </si>
  <si>
    <t>DM9D00N</t>
  </si>
  <si>
    <t>Антистрептолизинов титър</t>
  </si>
  <si>
    <t>DCR00W0</t>
  </si>
  <si>
    <t>Ревматоиден фактор</t>
  </si>
  <si>
    <t>DOIM00L</t>
  </si>
  <si>
    <t>Серологично изследване на морбили по метод ELISA</t>
  </si>
  <si>
    <t>DM5000D</t>
  </si>
  <si>
    <t>Серологично изследване на херпес симплекс - 1/2 по метод ELISA IGG</t>
  </si>
  <si>
    <t>DM5100D</t>
  </si>
  <si>
    <t>Серологично изследване на херпес симплекс - 1/2 по метод ELISA IGM</t>
  </si>
  <si>
    <t>DM8R00D</t>
  </si>
  <si>
    <t>Серологично изследване на РУБЕОЛА по метод ELISA IGM</t>
  </si>
  <si>
    <t>DM4A00D</t>
  </si>
  <si>
    <t>Серологично изследване на хеликобактер пилори метод ELISA IGG</t>
  </si>
  <si>
    <t>DV0902A</t>
  </si>
  <si>
    <t>RPR</t>
  </si>
  <si>
    <t>DP0Z0NG</t>
  </si>
  <si>
    <t>Хемоаглутинационен тест ТРНА</t>
  </si>
  <si>
    <t>DMBF006</t>
  </si>
  <si>
    <t>Серологично изследване на грип /бърз тест/</t>
  </si>
  <si>
    <t>ZU87177</t>
  </si>
  <si>
    <t>ZU8717H</t>
  </si>
  <si>
    <t>ZU8715B</t>
  </si>
  <si>
    <t>ZU8715E</t>
  </si>
  <si>
    <t>ZU8715H</t>
  </si>
  <si>
    <t>ZU8715K</t>
  </si>
  <si>
    <t>ZU8817C</t>
  </si>
  <si>
    <t>ZU8715M</t>
  </si>
  <si>
    <t>ZU88376</t>
  </si>
  <si>
    <t>ZU8743S</t>
  </si>
  <si>
    <t>ZU88260</t>
  </si>
  <si>
    <t>ZU88263</t>
  </si>
  <si>
    <t>ZU8826I</t>
  </si>
  <si>
    <t>ZU8826K</t>
  </si>
  <si>
    <t>ZU87420</t>
  </si>
  <si>
    <t>Томография на гръден кош и бял дроб</t>
  </si>
  <si>
    <t>ZU87433</t>
  </si>
  <si>
    <t>Ребра, гръдна кост, фарингс, ларингс</t>
  </si>
  <si>
    <t>ZU87440</t>
  </si>
  <si>
    <t xml:space="preserve">Рентгенография на бял дроб </t>
  </si>
  <si>
    <t>ZU8877O</t>
  </si>
  <si>
    <t>Корем (БУМ)</t>
  </si>
  <si>
    <t>ZU87610</t>
  </si>
  <si>
    <t>ZU87692</t>
  </si>
  <si>
    <t>ZU87735</t>
  </si>
  <si>
    <t>Екскреторна (венозна) урография</t>
  </si>
  <si>
    <t>ZU87739</t>
  </si>
  <si>
    <t>Цистография</t>
  </si>
  <si>
    <t>ZU87354</t>
  </si>
  <si>
    <t>Мамография</t>
  </si>
  <si>
    <t>ZU88730</t>
  </si>
  <si>
    <t xml:space="preserve">Ехография на млечна жлеза </t>
  </si>
  <si>
    <t>ZU87411</t>
  </si>
  <si>
    <t>Компютърна томография на гръден кош</t>
  </si>
  <si>
    <t>ZU88011</t>
  </si>
  <si>
    <t>Компютърна томография на коремни органи</t>
  </si>
  <si>
    <t>B2W22ZZ</t>
  </si>
  <si>
    <t>B200ZZZ</t>
  </si>
  <si>
    <t>Компютърна томография на главен мозък</t>
  </si>
  <si>
    <t>B200ZZA</t>
  </si>
  <si>
    <t>Компютърна томография с друга локализация</t>
  </si>
  <si>
    <t>ZU88380</t>
  </si>
  <si>
    <t>Компютърна томография на шия</t>
  </si>
  <si>
    <t>B200ZZBA</t>
  </si>
  <si>
    <t>ZU88971</t>
  </si>
  <si>
    <t>Ядрено-магнитен резонанс</t>
  </si>
  <si>
    <t>ZMR0007</t>
  </si>
  <si>
    <t>Издаване на дубликат на образно изследване /СД носител/</t>
  </si>
  <si>
    <t>B200ZZC</t>
  </si>
  <si>
    <t>Поставяне на абокат и аплициране на контрастна материя за образно-диагностично изследване</t>
  </si>
  <si>
    <t>DP0B0FA</t>
  </si>
  <si>
    <t>Цитологично изследване - 2 проби</t>
  </si>
  <si>
    <t>DZ1057C</t>
  </si>
  <si>
    <t>Хистобиопсично изследване - 2 проби</t>
  </si>
  <si>
    <t>DP012M1</t>
  </si>
  <si>
    <t>Аутопсия по желание на близките</t>
  </si>
  <si>
    <t>DP012M3</t>
  </si>
  <si>
    <t>Аутопсия с издаване на протокол по искане на застрахователен орган</t>
  </si>
  <si>
    <t>DP012M4</t>
  </si>
  <si>
    <t xml:space="preserve">Съхранение - престой на труп </t>
  </si>
  <si>
    <t>DQ03006</t>
  </si>
  <si>
    <t>Съхранение на труп в хладилна камера (за денонощие)</t>
  </si>
  <si>
    <t>DQ03009</t>
  </si>
  <si>
    <t xml:space="preserve">Издаване на документ за кремация </t>
  </si>
  <si>
    <t>ZM00016</t>
  </si>
  <si>
    <t>Издаване копие на аутопсионен протокол</t>
  </si>
  <si>
    <t>ZFB000E</t>
  </si>
  <si>
    <t>За избор на лекар- специалист за извършване на конкретна  интервенция, манипулация или друга специфична част от диагностично -лечебния процес.</t>
  </si>
  <si>
    <t>B200ZZB</t>
  </si>
  <si>
    <t>За избор на медицински екип за извършване на конкретна  интервенция, манипулация или друга специфична част от диагностично -лечебния процес.</t>
  </si>
  <si>
    <t>ZF5523B</t>
  </si>
  <si>
    <t>За избор на медицински екип от съответните необходими специалисти за транспортиране на пациент до друго лечебно заведение :     за друг медицински специалист</t>
  </si>
  <si>
    <t>ZF5523A</t>
  </si>
  <si>
    <t>За избор на медицински екип от съответните необходими специалисти за транспортиране на пациент до друго лечебно заведение:       за лекар специалист</t>
  </si>
  <si>
    <t>ZF5523C</t>
  </si>
  <si>
    <t>За обслужване на сключен договор, като страна - изпълнител, с предмет медицинска дейност.</t>
  </si>
  <si>
    <t>ZFB000C</t>
  </si>
  <si>
    <t>Такса за работа на локалната етична комисия на МБАЛ Д-р Стамен Илиев АД - гр. Монтана по изпълнението на договори на лечебното заведение за клинични проучвания.</t>
  </si>
  <si>
    <t>ZM00013</t>
  </si>
  <si>
    <t>ZFB000D</t>
  </si>
  <si>
    <t>Издаване копие на ИЗ</t>
  </si>
  <si>
    <t>ZM00017</t>
  </si>
  <si>
    <t xml:space="preserve">Съдебно-мед. заключение -дубликат </t>
  </si>
  <si>
    <t>ZM00018</t>
  </si>
  <si>
    <t>Такса за изпращане на ТЕЛК решение по пощата</t>
  </si>
  <si>
    <t>TEST01</t>
  </si>
  <si>
    <t>Бърз тест за COVID-19</t>
  </si>
  <si>
    <t>TEST02</t>
  </si>
  <si>
    <t>TESTPCR</t>
  </si>
  <si>
    <t>Тест за PCR</t>
  </si>
  <si>
    <t xml:space="preserve">120.00 </t>
  </si>
  <si>
    <t xml:space="preserve">10.00 </t>
  </si>
  <si>
    <t xml:space="preserve">35.00 </t>
  </si>
  <si>
    <t xml:space="preserve">5.00 </t>
  </si>
  <si>
    <t>15.00</t>
  </si>
  <si>
    <t xml:space="preserve">20.00 </t>
  </si>
  <si>
    <t xml:space="preserve">5.80 </t>
  </si>
  <si>
    <t xml:space="preserve">1.00 </t>
  </si>
  <si>
    <t xml:space="preserve">24.00 </t>
  </si>
  <si>
    <t xml:space="preserve">15.00 </t>
  </si>
  <si>
    <t xml:space="preserve">18.00 </t>
  </si>
  <si>
    <t xml:space="preserve">75.00 </t>
  </si>
  <si>
    <t xml:space="preserve">45.00 </t>
  </si>
  <si>
    <t xml:space="preserve">60.00 </t>
  </si>
  <si>
    <t xml:space="preserve">30.00 </t>
  </si>
  <si>
    <t xml:space="preserve">50.00 </t>
  </si>
  <si>
    <t>30.00</t>
  </si>
  <si>
    <t>10.00</t>
  </si>
  <si>
    <t xml:space="preserve">40.00 </t>
  </si>
  <si>
    <t xml:space="preserve">2.90 </t>
  </si>
  <si>
    <t>0.01</t>
  </si>
  <si>
    <t xml:space="preserve">100.00 </t>
  </si>
  <si>
    <t>40.00</t>
  </si>
  <si>
    <t>100.00</t>
  </si>
  <si>
    <t>500.00</t>
  </si>
  <si>
    <t xml:space="preserve">70.00 </t>
  </si>
  <si>
    <t xml:space="preserve">25.00 </t>
  </si>
  <si>
    <t xml:space="preserve">12.00 </t>
  </si>
  <si>
    <t xml:space="preserve">80.00 </t>
  </si>
  <si>
    <t xml:space="preserve">700.00 </t>
  </si>
  <si>
    <t>60.00</t>
  </si>
  <si>
    <t xml:space="preserve">90.00 </t>
  </si>
  <si>
    <t xml:space="preserve">85.00 </t>
  </si>
  <si>
    <t xml:space="preserve">115.00 </t>
  </si>
  <si>
    <t xml:space="preserve">65.00 </t>
  </si>
  <si>
    <t xml:space="preserve">105.00 </t>
  </si>
  <si>
    <t xml:space="preserve">145.00 </t>
  </si>
  <si>
    <t xml:space="preserve">63.00 </t>
  </si>
  <si>
    <t xml:space="preserve">36.00 </t>
  </si>
  <si>
    <t xml:space="preserve">300.00 </t>
  </si>
  <si>
    <t>5.00</t>
  </si>
  <si>
    <t>27.00</t>
  </si>
  <si>
    <t>75.00</t>
  </si>
  <si>
    <t>брой</t>
  </si>
  <si>
    <t>ден</t>
  </si>
  <si>
    <t xml:space="preserve">км </t>
  </si>
  <si>
    <t>МБАЛ "Д-р Стамен Илиев" АД- гр. Монтана</t>
  </si>
  <si>
    <t xml:space="preserve">Утвърден ценоразпис на всички предоставяни медицински и други услуги от:Д-р Тодор Борисов Тодоров - Ипълнителен директор </t>
  </si>
  <si>
    <t>МБАЛ "Д-р Стамен Илиев" АД</t>
  </si>
  <si>
    <t>111047073</t>
  </si>
  <si>
    <t>Монтана</t>
  </si>
  <si>
    <t>Сирма войвода</t>
  </si>
  <si>
    <t>Д-р Тодор Борисов Тодоров</t>
  </si>
  <si>
    <t>mbalmont@net-surf.net</t>
  </si>
  <si>
    <t>300.00</t>
  </si>
  <si>
    <t>DC00001</t>
  </si>
  <si>
    <t>Пакет хематология</t>
  </si>
  <si>
    <t>DC00002</t>
  </si>
  <si>
    <t>Пакет хемокоагулация - FG/ PTI/ APTT/ DD</t>
  </si>
  <si>
    <t>DC00003</t>
  </si>
  <si>
    <t>Пакет биохимия - до 5 показателя</t>
  </si>
  <si>
    <t>DC00004</t>
  </si>
  <si>
    <t>Пакет биохимия - от 5 до 10 показателя</t>
  </si>
  <si>
    <t>DC00005</t>
  </si>
  <si>
    <t>Пакет биохимия - над 10 показателя</t>
  </si>
  <si>
    <t>DC00006</t>
  </si>
  <si>
    <t>Урина - общо</t>
  </si>
  <si>
    <t>DMBF007</t>
  </si>
  <si>
    <t>Серологично изследване за маркери на хепатитен вирус по метода ELISA за хепатитен вирус Е /HEV/</t>
  </si>
  <si>
    <t>DMBF008</t>
  </si>
  <si>
    <t>Клостридиум дифисиле /бърз тест/</t>
  </si>
  <si>
    <t>DMBF009</t>
  </si>
  <si>
    <t>Изследване за туберкулоза /директен микроскопски препарат/</t>
  </si>
  <si>
    <t>DMBF010</t>
  </si>
  <si>
    <t>Изследване за туберкулоза /посявка/</t>
  </si>
  <si>
    <t>600.00</t>
  </si>
  <si>
    <t>Пробонабиране - тестове  за Covid 19</t>
  </si>
  <si>
    <t>1229211001</t>
  </si>
  <si>
    <t>пред касата</t>
  </si>
  <si>
    <t>фактура и касова бележка</t>
  </si>
  <si>
    <t>K18000B</t>
  </si>
  <si>
    <t>K18000C</t>
  </si>
  <si>
    <t>K18000D</t>
  </si>
  <si>
    <t>K18000E</t>
  </si>
  <si>
    <t xml:space="preserve">Чревен пасаж </t>
  </si>
  <si>
    <t>ZU9659BC</t>
  </si>
  <si>
    <t>Протокол - етапна епикриза за ТЕЛК</t>
  </si>
  <si>
    <t>Сляне на конци</t>
  </si>
  <si>
    <t>Поставяне / сваляне на уретрален катетер вкл. консуматив</t>
  </si>
  <si>
    <t>Поставяне - смяна на дрен с консуматив</t>
  </si>
  <si>
    <t>ZU9659C</t>
  </si>
  <si>
    <t>K18000A</t>
  </si>
  <si>
    <t>Локална инфилтрационна/проводна анестезия</t>
  </si>
  <si>
    <t xml:space="preserve">Репозиция на фрактура/става </t>
  </si>
  <si>
    <t xml:space="preserve">Репозиция на фрактура под Ро" - скопичен контрол с фиксация с К - игла, включително консуматив </t>
  </si>
  <si>
    <t>Оперативни интервенции със много голям обем</t>
  </si>
  <si>
    <t>Измерване на арт. налягане</t>
  </si>
  <si>
    <t>Тестова психологична диагностика-  интелект, познавателни и други психични функции</t>
  </si>
  <si>
    <t>Личностна психологична оценка / MMPl</t>
  </si>
  <si>
    <t>B200ZZBB</t>
  </si>
  <si>
    <t>B200ZZD</t>
  </si>
  <si>
    <t>Череп</t>
  </si>
  <si>
    <t xml:space="preserve">Лицев череп </t>
  </si>
  <si>
    <t xml:space="preserve">Синуси </t>
  </si>
  <si>
    <t xml:space="preserve">Орбити </t>
  </si>
  <si>
    <t xml:space="preserve">Носни кости </t>
  </si>
  <si>
    <t xml:space="preserve">Долна челюст </t>
  </si>
  <si>
    <t>Специални центражи</t>
  </si>
  <si>
    <t>Турско седло</t>
  </si>
  <si>
    <t>Рентгенография на всеки отдел от гръбначния стълб</t>
  </si>
  <si>
    <t>Сакроилиачни стави</t>
  </si>
  <si>
    <t xml:space="preserve">Таз </t>
  </si>
  <si>
    <t xml:space="preserve">Тазобедрени стави </t>
  </si>
  <si>
    <t xml:space="preserve">Горен крайник </t>
  </si>
  <si>
    <t>Долен крайник</t>
  </si>
  <si>
    <t>Рентгеново изследване на хранопровод и стомах</t>
  </si>
  <si>
    <t>Компютърна томография на един отдел от гръбначен стълб</t>
  </si>
  <si>
    <t>Консултация на направено КТ изследване в друго звено по образна диагностика със специалист от ООД-Монтана</t>
  </si>
  <si>
    <t>Консултация на направено  МР изследване в друго звено по образна диагностика със специалист от ООД-Монтана</t>
  </si>
  <si>
    <t>Консултация на направено  ММГ изследване в друго звено по образна диагностика със специалист от ООД-Монтана</t>
  </si>
  <si>
    <t>ZM00019</t>
  </si>
  <si>
    <t>ZM00020</t>
  </si>
  <si>
    <t>ZM00021</t>
  </si>
  <si>
    <t>ZM00022</t>
  </si>
  <si>
    <t>ZM00023</t>
  </si>
  <si>
    <t>ZM00024</t>
  </si>
  <si>
    <t>Oпределяне на кръвна група ABO по кръстосан метод и Rh (D) антиген</t>
  </si>
  <si>
    <t>Определяне на подгрупи на А антигена А1/А2</t>
  </si>
  <si>
    <t>Определяне на Rh фенотип /CcDEe/ и Kell антиген</t>
  </si>
  <si>
    <t>Определяне имуноглобулиновата характеристика на фиксирани върху еритроцити антитела (диференциран директен тест на Coombs)</t>
  </si>
  <si>
    <t>Скрининг за антиеритроцитни антитела ( авто - и алоеритроантитела чрез аглутинационен, ензимен и индиректен антиглобулинов тест)</t>
  </si>
  <si>
    <t>Венепункция</t>
  </si>
  <si>
    <t>Издаване копие на медицински документ ( епикриза, фиш за преглед, амбулаторен лист )</t>
  </si>
  <si>
    <t>Пациент в лева</t>
  </si>
  <si>
    <t>Пациент  в  евро</t>
  </si>
  <si>
    <t>KI00001</t>
  </si>
  <si>
    <t>KI00002</t>
  </si>
  <si>
    <t>Административна такса за разглеждане на договор за провеждане на клинично изпитване на територията на ЛЗ</t>
  </si>
  <si>
    <t>АДМИНИСТРАТИВНА ТАКСА ЗА СТАРТИРАНЕ НА КЛИНИЧНОТО ИЗПИТВАНЕ( еднократна, след подписан Договор)</t>
  </si>
  <si>
    <t>KI00003</t>
  </si>
  <si>
    <t>АДМИНИСТРАТИВНА ТАКСА ЗА  РАЗГЛЕЖДАНЕ НА АНЕКС КЪМ ДОГОВОР ЗА ПРОВЕЖДАНЕ НА КЛИНИЧНО ИЗПИТВАНЕ</t>
  </si>
  <si>
    <t>KI00004</t>
  </si>
  <si>
    <t>АДМИНИСТРАТИВНА ТАКСА ЗА РАЗГЛЕЖДАНЕ НА ДОГОВОР ЗА СПОМАГАТЕЛНИ УСЛУГИ</t>
  </si>
  <si>
    <t>KI00005</t>
  </si>
  <si>
    <t>ТАКСА СЪХРАНЕНИЕ НА  ИЗПИТВАНИТЕ ЛЕКАРСТВЕНИ ПРОДУКТИ В БОЛНИЧНАТА АПТЕКА, ВКЛ. И ДЕЙНОСТИ ПО ПОЛУЧАВАНЕ, ПРИГОТВЯНЕ И ОТПУСКАНЕ  НА ЛЕКАРСТВЕНИЯ ПРОДУКТ ОТ МАГИСТЪР ФАРМАЦЕВТ(годишна</t>
  </si>
  <si>
    <t>KI00006</t>
  </si>
  <si>
    <t>ТАКСА ЗА ПРЕДОСТАВЯНЕ НА ПРОСТРАНСТВО ЗА СЪХРАНЕНИЕ НА ДОКУМЕНТАЦИЯТА СЛЕД ЗАТВАРЯНЕ НА ЦЕНТЪРА – за 15 години</t>
  </si>
  <si>
    <t>KI00007</t>
  </si>
  <si>
    <t>ТАКСА ЗА ПРЕДОСТАВЯНЕ НА ПРОСТРАНСТВО ЗА СЪХРАНЕНИЕ НА ДОКУМЕНТАЦИЯТА СЛЕД ЗАТВАРЯНЕ НА ЦЕНТЪРА – от 15 до 20 години</t>
  </si>
  <si>
    <t>KI00008</t>
  </si>
  <si>
    <t>ГОДИШНА ТАКСА ЗА ПРОВЕЖДАНЕ НА МОНИТОРИНГ НА КЛИНИЧНОТО ИЗПИТВАНЕ ОТ СТРАНА НА ЛИЦЕТО ПО ЧЛ.107а от ЗЛПХМ</t>
  </si>
  <si>
    <t>KI00009</t>
  </si>
  <si>
    <t xml:space="preserve">АДМИНИСТРАТИВНА ТАКСА ЗА  ЗАКРИВАНЕ НА ЦЕНТЪР (еднократна, при затваряне на центъра)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</si>
</sst>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name val="Tahoma"/>
      <family val="2"/>
      <charset val="204"/>
    </font>
    <font>
      <sz val="10"/>
      <name val="Arial"/>
      <family val="2"/>
      <charset val="204"/>
    </font>
    <font>
      <sz val="10"/>
      <name val="Tahoma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8" fillId="0" borderId="0"/>
  </cellStyleXfs>
  <cellXfs count="97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6" fillId="2" borderId="13" xfId="0" applyNumberFormat="1" applyFont="1" applyFill="1" applyBorder="1" applyAlignment="1" applyProtection="1">
      <alignment horizontal="left" vertical="top" wrapText="1"/>
    </xf>
    <xf numFmtId="0" fontId="16" fillId="2" borderId="13" xfId="0" applyFont="1" applyFill="1" applyBorder="1"/>
    <xf numFmtId="0" fontId="17" fillId="2" borderId="13" xfId="0" applyNumberFormat="1" applyFont="1" applyFill="1" applyBorder="1" applyAlignment="1" applyProtection="1">
      <alignment horizontal="left" vertical="top" wrapText="1"/>
    </xf>
    <xf numFmtId="0" fontId="0" fillId="2" borderId="13" xfId="0" applyFill="1" applyBorder="1"/>
    <xf numFmtId="0" fontId="16" fillId="2" borderId="13" xfId="2" applyNumberFormat="1" applyFont="1" applyFill="1" applyBorder="1" applyAlignment="1" applyProtection="1">
      <alignment horizontal="left" vertical="top" wrapText="1"/>
    </xf>
    <xf numFmtId="0" fontId="19" fillId="0" borderId="13" xfId="0" applyNumberFormat="1" applyFont="1" applyFill="1" applyBorder="1" applyAlignment="1" applyProtection="1">
      <alignment horizontal="left" vertical="top" wrapText="1"/>
    </xf>
    <xf numFmtId="2" fontId="19" fillId="0" borderId="13" xfId="0" applyNumberFormat="1" applyFont="1" applyFill="1" applyBorder="1" applyAlignment="1" applyProtection="1">
      <alignment horizontal="right" vertical="top" wrapText="1"/>
    </xf>
    <xf numFmtId="0" fontId="10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13" fillId="0" borderId="13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2" fontId="16" fillId="2" borderId="13" xfId="0" applyNumberFormat="1" applyFont="1" applyFill="1" applyBorder="1" applyAlignment="1" applyProtection="1">
      <alignment horizontal="right" vertical="top" wrapText="1"/>
    </xf>
    <xf numFmtId="2" fontId="20" fillId="2" borderId="14" xfId="0" applyNumberFormat="1" applyFont="1" applyFill="1" applyBorder="1" applyAlignment="1" applyProtection="1">
      <alignment horizontal="right" vertical="top" wrapText="1"/>
    </xf>
    <xf numFmtId="2" fontId="20" fillId="2" borderId="15" xfId="0" applyNumberFormat="1" applyFont="1" applyFill="1" applyBorder="1" applyAlignment="1" applyProtection="1">
      <alignment horizontal="right" vertical="top" wrapText="1"/>
    </xf>
    <xf numFmtId="2" fontId="20" fillId="2" borderId="13" xfId="0" applyNumberFormat="1" applyFont="1" applyFill="1" applyBorder="1" applyAlignment="1" applyProtection="1">
      <alignment horizontal="right" vertical="top" wrapText="1"/>
    </xf>
    <xf numFmtId="2" fontId="16" fillId="2" borderId="13" xfId="0" applyNumberFormat="1" applyFont="1" applyFill="1" applyBorder="1" applyAlignment="1">
      <alignment horizontal="right"/>
    </xf>
    <xf numFmtId="2" fontId="18" fillId="2" borderId="13" xfId="0" applyNumberFormat="1" applyFont="1" applyFill="1" applyBorder="1" applyAlignment="1">
      <alignment horizontal="right"/>
    </xf>
    <xf numFmtId="2" fontId="0" fillId="2" borderId="13" xfId="0" applyNumberFormat="1" applyFill="1" applyBorder="1" applyAlignment="1">
      <alignment horizontal="right"/>
    </xf>
    <xf numFmtId="2" fontId="19" fillId="0" borderId="18" xfId="0" applyNumberFormat="1" applyFont="1" applyFill="1" applyBorder="1" applyAlignment="1" applyProtection="1">
      <alignment horizontal="right" vertical="top" wrapText="1"/>
    </xf>
    <xf numFmtId="0" fontId="19" fillId="0" borderId="18" xfId="0" applyNumberFormat="1" applyFont="1" applyFill="1" applyBorder="1" applyAlignment="1" applyProtection="1">
      <alignment horizontal="left" vertical="top" wrapText="1"/>
    </xf>
    <xf numFmtId="0" fontId="20" fillId="2" borderId="21" xfId="0" applyNumberFormat="1" applyFont="1" applyFill="1" applyBorder="1" applyAlignment="1" applyProtection="1">
      <alignment horizontal="left" vertical="top" wrapText="1"/>
    </xf>
    <xf numFmtId="0" fontId="20" fillId="0" borderId="21" xfId="0" applyNumberFormat="1" applyFont="1" applyFill="1" applyBorder="1" applyAlignment="1" applyProtection="1">
      <alignment horizontal="left" vertical="top" wrapText="1"/>
    </xf>
    <xf numFmtId="0" fontId="20" fillId="2" borderId="20" xfId="0" applyNumberFormat="1" applyFont="1" applyFill="1" applyBorder="1" applyAlignment="1" applyProtection="1">
      <alignment horizontal="left" vertical="top" wrapText="1"/>
    </xf>
    <xf numFmtId="0" fontId="20" fillId="2" borderId="13" xfId="0" applyNumberFormat="1" applyFont="1" applyFill="1" applyBorder="1" applyAlignment="1" applyProtection="1">
      <alignment horizontal="left" vertical="top" wrapText="1"/>
    </xf>
    <xf numFmtId="0" fontId="20" fillId="2" borderId="22" xfId="0" applyNumberFormat="1" applyFont="1" applyFill="1" applyBorder="1" applyAlignment="1" applyProtection="1">
      <alignment horizontal="left" vertical="top" wrapText="1"/>
    </xf>
    <xf numFmtId="0" fontId="0" fillId="2" borderId="13" xfId="0" applyFill="1" applyBorder="1" applyAlignment="1">
      <alignment wrapText="1"/>
    </xf>
    <xf numFmtId="0" fontId="17" fillId="2" borderId="16" xfId="0" applyNumberFormat="1" applyFont="1" applyFill="1" applyBorder="1" applyAlignment="1" applyProtection="1">
      <alignment horizontal="left" vertical="top" wrapText="1"/>
    </xf>
    <xf numFmtId="0" fontId="17" fillId="2" borderId="17" xfId="0" applyNumberFormat="1" applyFont="1" applyFill="1" applyBorder="1" applyAlignment="1" applyProtection="1">
      <alignment horizontal="left" vertical="top" wrapText="1"/>
    </xf>
    <xf numFmtId="2" fontId="17" fillId="2" borderId="13" xfId="0" applyNumberFormat="1" applyFont="1" applyFill="1" applyBorder="1" applyAlignment="1" applyProtection="1">
      <alignment horizontal="right" vertical="top" wrapText="1"/>
    </xf>
    <xf numFmtId="2" fontId="16" fillId="2" borderId="13" xfId="2" applyNumberFormat="1" applyFont="1" applyFill="1" applyBorder="1" applyAlignment="1" applyProtection="1">
      <alignment horizontal="right" vertical="top" wrapText="1"/>
    </xf>
    <xf numFmtId="0" fontId="16" fillId="2" borderId="13" xfId="0" applyFont="1" applyFill="1" applyBorder="1" applyAlignment="1">
      <alignment wrapText="1"/>
    </xf>
    <xf numFmtId="2" fontId="16" fillId="2" borderId="13" xfId="0" applyNumberFormat="1" applyFont="1" applyFill="1" applyBorder="1"/>
    <xf numFmtId="2" fontId="17" fillId="2" borderId="16" xfId="0" applyNumberFormat="1" applyFont="1" applyFill="1" applyBorder="1" applyAlignment="1" applyProtection="1">
      <alignment horizontal="right" vertical="top" wrapText="1"/>
    </xf>
    <xf numFmtId="2" fontId="17" fillId="2" borderId="17" xfId="0" applyNumberFormat="1" applyFont="1" applyFill="1" applyBorder="1" applyAlignment="1" applyProtection="1">
      <alignment horizontal="right" vertical="top" wrapText="1"/>
    </xf>
    <xf numFmtId="2" fontId="18" fillId="2" borderId="13" xfId="2" applyNumberFormat="1" applyFont="1" applyFill="1" applyBorder="1" applyAlignment="1" applyProtection="1">
      <alignment horizontal="right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22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7" fillId="0" borderId="13" xfId="0" applyFont="1" applyBorder="1" applyAlignment="1">
      <alignment vertical="center"/>
    </xf>
    <xf numFmtId="0" fontId="17" fillId="0" borderId="13" xfId="0" applyFont="1" applyBorder="1" applyAlignment="1">
      <alignment vertical="center" wrapText="1"/>
    </xf>
    <xf numFmtId="0" fontId="0" fillId="0" borderId="13" xfId="0" applyBorder="1" applyAlignment="1">
      <alignment horizontal="justify" vertical="center"/>
    </xf>
    <xf numFmtId="2" fontId="17" fillId="0" borderId="13" xfId="0" applyNumberFormat="1" applyFont="1" applyBorder="1" applyAlignment="1">
      <alignment vertical="center"/>
    </xf>
    <xf numFmtId="0" fontId="0" fillId="0" borderId="13" xfId="0" applyBorder="1" applyAlignment="1">
      <alignment wrapText="1"/>
    </xf>
  </cellXfs>
  <cellStyles count="3">
    <cellStyle name="Normal_Sheet1" xfId="2"/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balmont@net-surf.ne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="80" zoomScaleNormal="100" zoomScaleSheetLayoutView="80" workbookViewId="0">
      <selection activeCell="A18" sqref="A18:F18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65" t="s">
        <v>799</v>
      </c>
      <c r="B1" s="66"/>
      <c r="C1" s="66"/>
      <c r="D1" s="66"/>
      <c r="E1" s="66"/>
      <c r="F1" s="67"/>
    </row>
    <row r="2" spans="1:6" ht="15.75" x14ac:dyDescent="0.25">
      <c r="A2" s="62" t="s">
        <v>1</v>
      </c>
      <c r="B2" s="63"/>
      <c r="C2" s="63"/>
      <c r="D2" s="63"/>
      <c r="E2" s="63"/>
      <c r="F2" s="64"/>
    </row>
    <row r="3" spans="1:6" ht="15.75" x14ac:dyDescent="0.25">
      <c r="A3" s="3" t="s">
        <v>4</v>
      </c>
      <c r="B3" s="23" t="s">
        <v>800</v>
      </c>
      <c r="C3" s="4" t="s">
        <v>5</v>
      </c>
      <c r="D3" s="23" t="s">
        <v>828</v>
      </c>
      <c r="E3" s="4" t="s">
        <v>6</v>
      </c>
      <c r="F3" s="24" t="s">
        <v>801</v>
      </c>
    </row>
    <row r="4" spans="1:6" ht="15.75" x14ac:dyDescent="0.25">
      <c r="A4" s="68"/>
      <c r="B4" s="69"/>
      <c r="C4" s="69"/>
      <c r="D4" s="69"/>
      <c r="E4" s="69"/>
      <c r="F4" s="70"/>
    </row>
    <row r="5" spans="1:6" ht="15.75" x14ac:dyDescent="0.25">
      <c r="A5" s="62" t="s">
        <v>0</v>
      </c>
      <c r="B5" s="63"/>
      <c r="C5" s="63"/>
      <c r="D5" s="63"/>
      <c r="E5" s="63"/>
      <c r="F5" s="64"/>
    </row>
    <row r="6" spans="1:6" ht="15.75" x14ac:dyDescent="0.25">
      <c r="A6" s="3" t="s">
        <v>7</v>
      </c>
      <c r="B6" s="8" t="s">
        <v>801</v>
      </c>
      <c r="C6" s="4" t="s">
        <v>8</v>
      </c>
      <c r="D6" s="8" t="s">
        <v>801</v>
      </c>
      <c r="E6" s="4" t="s">
        <v>9</v>
      </c>
      <c r="F6" s="7" t="s">
        <v>801</v>
      </c>
    </row>
    <row r="7" spans="1:6" ht="15.75" x14ac:dyDescent="0.25">
      <c r="A7" s="62" t="s">
        <v>11</v>
      </c>
      <c r="B7" s="63"/>
      <c r="C7" s="63"/>
      <c r="D7" s="63"/>
      <c r="E7" s="63"/>
      <c r="F7" s="64"/>
    </row>
    <row r="8" spans="1:6" ht="15.75" x14ac:dyDescent="0.25">
      <c r="A8" s="3" t="s">
        <v>10</v>
      </c>
      <c r="B8" s="9" t="s">
        <v>802</v>
      </c>
      <c r="C8" s="4" t="s">
        <v>14</v>
      </c>
      <c r="D8" s="9">
        <v>4</v>
      </c>
      <c r="E8" s="4" t="s">
        <v>13</v>
      </c>
      <c r="F8" s="7"/>
    </row>
    <row r="9" spans="1:6" ht="15.75" x14ac:dyDescent="0.25">
      <c r="A9" s="71" t="s">
        <v>11</v>
      </c>
      <c r="B9" s="72"/>
      <c r="C9" s="72"/>
      <c r="D9" s="72"/>
      <c r="E9" s="72"/>
      <c r="F9" s="73"/>
    </row>
    <row r="10" spans="1:6" ht="15.75" x14ac:dyDescent="0.25">
      <c r="A10" s="68" t="s">
        <v>803</v>
      </c>
      <c r="B10" s="69"/>
      <c r="C10" s="69"/>
      <c r="D10" s="69"/>
      <c r="E10" s="69"/>
      <c r="F10" s="70"/>
    </row>
    <row r="11" spans="1:6" ht="15.75" x14ac:dyDescent="0.25">
      <c r="A11" s="62" t="s">
        <v>12</v>
      </c>
      <c r="B11" s="63"/>
      <c r="C11" s="63"/>
      <c r="D11" s="63"/>
      <c r="E11" s="63"/>
      <c r="F11" s="64"/>
    </row>
    <row r="12" spans="1:6" ht="16.5" thickBot="1" x14ac:dyDescent="0.3">
      <c r="A12" s="5" t="s">
        <v>2</v>
      </c>
      <c r="B12" s="37" t="s">
        <v>804</v>
      </c>
      <c r="C12" s="6" t="s">
        <v>3</v>
      </c>
      <c r="D12" s="10">
        <v>96305150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80"/>
      <c r="B14" s="66"/>
      <c r="C14" s="66"/>
      <c r="D14" s="66"/>
      <c r="E14" s="66"/>
      <c r="F14" s="67"/>
    </row>
    <row r="15" spans="1:6" ht="23.25" customHeight="1" x14ac:dyDescent="0.25">
      <c r="A15" s="81" t="s">
        <v>16</v>
      </c>
      <c r="B15" s="82"/>
      <c r="C15" s="82"/>
      <c r="D15" s="82"/>
      <c r="E15" s="82"/>
      <c r="F15" s="83"/>
    </row>
    <row r="16" spans="1:6" ht="15.75" x14ac:dyDescent="0.25">
      <c r="A16" s="77" t="s">
        <v>829</v>
      </c>
      <c r="B16" s="78"/>
      <c r="C16" s="78"/>
      <c r="D16" s="78"/>
      <c r="E16" s="78"/>
      <c r="F16" s="79"/>
    </row>
    <row r="17" spans="1:6" ht="42.75" customHeight="1" x14ac:dyDescent="0.25">
      <c r="A17" s="74" t="s">
        <v>17</v>
      </c>
      <c r="B17" s="75"/>
      <c r="C17" s="75"/>
      <c r="D17" s="75"/>
      <c r="E17" s="75"/>
      <c r="F17" s="76"/>
    </row>
    <row r="18" spans="1:6" ht="59.25" customHeight="1" x14ac:dyDescent="0.25">
      <c r="A18" s="77" t="s">
        <v>830</v>
      </c>
      <c r="B18" s="78"/>
      <c r="C18" s="78"/>
      <c r="D18" s="78"/>
      <c r="E18" s="78"/>
      <c r="F18" s="79"/>
    </row>
    <row r="19" spans="1:6" ht="42.75" customHeight="1" x14ac:dyDescent="0.25">
      <c r="A19" s="74" t="s">
        <v>18</v>
      </c>
      <c r="B19" s="75"/>
      <c r="C19" s="75"/>
      <c r="D19" s="75"/>
      <c r="E19" s="75"/>
      <c r="F19" s="76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2"/>
  <sheetViews>
    <sheetView topLeftCell="A407" zoomScale="87" zoomScaleNormal="87" workbookViewId="0">
      <selection activeCell="L438" sqref="L438"/>
    </sheetView>
  </sheetViews>
  <sheetFormatPr defaultColWidth="9.140625" defaultRowHeight="15" x14ac:dyDescent="0.25"/>
  <cols>
    <col min="1" max="1" width="12.28515625" style="14" customWidth="1"/>
    <col min="2" max="2" width="68.7109375" style="14" customWidth="1"/>
    <col min="3" max="4" width="10.28515625" style="14" customWidth="1"/>
    <col min="5" max="5" width="13.28515625" style="14" customWidth="1"/>
    <col min="6" max="7" width="10.28515625" style="14" customWidth="1"/>
    <col min="8" max="16384" width="9.140625" style="14"/>
  </cols>
  <sheetData>
    <row r="1" spans="1:7" s="13" customFormat="1" ht="50.25" customHeight="1" x14ac:dyDescent="0.25">
      <c r="A1" s="84" t="s">
        <v>798</v>
      </c>
      <c r="B1" s="84"/>
      <c r="C1" s="84"/>
      <c r="D1" s="84"/>
      <c r="E1" s="84"/>
      <c r="F1" s="84"/>
      <c r="G1" s="84"/>
    </row>
    <row r="2" spans="1:7" ht="49.5" customHeight="1" x14ac:dyDescent="0.25">
      <c r="A2" s="85" t="str">
        <f>InfoHospital!A1</f>
        <v>МБАЛ "Д-р Стамен Илиев" АД</v>
      </c>
      <c r="B2" s="85"/>
      <c r="C2" s="85"/>
      <c r="D2" s="85"/>
      <c r="E2" s="85"/>
      <c r="F2" s="85"/>
      <c r="G2" s="85"/>
    </row>
    <row r="3" spans="1:7" ht="49.5" customHeight="1" x14ac:dyDescent="0.25">
      <c r="A3" s="91" t="s">
        <v>797</v>
      </c>
      <c r="B3" s="91"/>
      <c r="C3" s="91"/>
      <c r="D3" s="91"/>
      <c r="E3" s="91"/>
      <c r="F3" s="91"/>
      <c r="G3" s="91"/>
    </row>
    <row r="4" spans="1:7" ht="15.75" x14ac:dyDescent="0.25">
      <c r="A4" s="22" t="s">
        <v>4</v>
      </c>
      <c r="B4" s="21">
        <v>111047073</v>
      </c>
      <c r="C4" s="20"/>
      <c r="D4" s="20"/>
      <c r="E4" s="20"/>
      <c r="F4" s="20"/>
      <c r="G4" s="20"/>
    </row>
    <row r="5" spans="1:7" ht="25.5" customHeight="1" x14ac:dyDescent="0.25">
      <c r="A5" s="15"/>
      <c r="B5" s="15"/>
      <c r="C5" s="15"/>
      <c r="D5" s="15"/>
      <c r="E5" s="15"/>
      <c r="F5" s="15"/>
      <c r="G5" s="15"/>
    </row>
    <row r="6" spans="1:7" s="17" customFormat="1" ht="24.75" customHeight="1" x14ac:dyDescent="0.25">
      <c r="A6" s="86" t="s">
        <v>21</v>
      </c>
      <c r="B6" s="86" t="s">
        <v>15</v>
      </c>
      <c r="C6" s="86" t="s">
        <v>23</v>
      </c>
      <c r="D6" s="88" t="s">
        <v>19</v>
      </c>
      <c r="E6" s="89"/>
      <c r="F6" s="89"/>
      <c r="G6" s="90"/>
    </row>
    <row r="7" spans="1:7" s="18" customFormat="1" ht="51.75" customHeight="1" x14ac:dyDescent="0.25">
      <c r="A7" s="87"/>
      <c r="B7" s="87"/>
      <c r="C7" s="87"/>
      <c r="D7" s="32" t="s">
        <v>884</v>
      </c>
      <c r="E7" s="32" t="s">
        <v>885</v>
      </c>
      <c r="F7" s="32" t="s">
        <v>20</v>
      </c>
      <c r="G7" s="32" t="s">
        <v>22</v>
      </c>
    </row>
    <row r="8" spans="1:7" s="19" customFormat="1" ht="12.75" x14ac:dyDescent="0.25">
      <c r="A8" s="25" t="s">
        <v>24</v>
      </c>
      <c r="B8" s="25" t="s">
        <v>25</v>
      </c>
      <c r="C8" s="35" t="s">
        <v>794</v>
      </c>
      <c r="D8" s="38" t="s">
        <v>751</v>
      </c>
      <c r="E8" s="38">
        <f>D8/1.95583</f>
        <v>61.355025743546221</v>
      </c>
      <c r="F8" s="33"/>
      <c r="G8" s="33"/>
    </row>
    <row r="9" spans="1:7" s="19" customFormat="1" ht="12.75" x14ac:dyDescent="0.25">
      <c r="A9" s="25" t="s">
        <v>26</v>
      </c>
      <c r="B9" s="25" t="s">
        <v>27</v>
      </c>
      <c r="C9" s="35" t="s">
        <v>794</v>
      </c>
      <c r="D9" s="38">
        <v>20</v>
      </c>
      <c r="E9" s="38">
        <f t="shared" ref="E9:E72" si="0">D9/1.95583</f>
        <v>10.22583762392437</v>
      </c>
      <c r="F9" s="33"/>
      <c r="G9" s="33"/>
    </row>
    <row r="10" spans="1:7" s="19" customFormat="1" ht="25.5" x14ac:dyDescent="0.25">
      <c r="A10" s="25" t="s">
        <v>28</v>
      </c>
      <c r="B10" s="25" t="s">
        <v>29</v>
      </c>
      <c r="C10" s="35" t="s">
        <v>794</v>
      </c>
      <c r="D10" s="38">
        <v>40</v>
      </c>
      <c r="E10" s="38">
        <f t="shared" si="0"/>
        <v>20.45167524784874</v>
      </c>
      <c r="F10" s="33"/>
      <c r="G10" s="33"/>
    </row>
    <row r="11" spans="1:7" s="19" customFormat="1" ht="12.75" x14ac:dyDescent="0.25">
      <c r="A11" s="25" t="s">
        <v>30</v>
      </c>
      <c r="B11" s="25" t="s">
        <v>31</v>
      </c>
      <c r="C11" s="35" t="s">
        <v>794</v>
      </c>
      <c r="D11" s="38">
        <v>10</v>
      </c>
      <c r="E11" s="38">
        <f t="shared" si="0"/>
        <v>5.1129188119621851</v>
      </c>
      <c r="F11" s="33"/>
      <c r="G11" s="33"/>
    </row>
    <row r="12" spans="1:7" s="19" customFormat="1" ht="12.75" x14ac:dyDescent="0.25">
      <c r="A12" s="25" t="s">
        <v>32</v>
      </c>
      <c r="B12" s="25" t="s">
        <v>33</v>
      </c>
      <c r="C12" s="35" t="s">
        <v>794</v>
      </c>
      <c r="D12" s="38">
        <v>15</v>
      </c>
      <c r="E12" s="38">
        <f t="shared" si="0"/>
        <v>7.6693782179432777</v>
      </c>
      <c r="F12" s="33"/>
      <c r="G12" s="33"/>
    </row>
    <row r="13" spans="1:7" s="19" customFormat="1" ht="12.75" x14ac:dyDescent="0.25">
      <c r="A13" s="25" t="s">
        <v>34</v>
      </c>
      <c r="B13" s="25" t="s">
        <v>35</v>
      </c>
      <c r="C13" s="35" t="s">
        <v>794</v>
      </c>
      <c r="D13" s="38">
        <v>10</v>
      </c>
      <c r="E13" s="38">
        <f t="shared" si="0"/>
        <v>5.1129188119621851</v>
      </c>
      <c r="F13" s="33"/>
      <c r="G13" s="33"/>
    </row>
    <row r="14" spans="1:7" s="19" customFormat="1" ht="12.75" x14ac:dyDescent="0.25">
      <c r="A14" s="25" t="s">
        <v>36</v>
      </c>
      <c r="B14" s="25" t="s">
        <v>37</v>
      </c>
      <c r="C14" s="35" t="s">
        <v>794</v>
      </c>
      <c r="D14" s="38">
        <v>10</v>
      </c>
      <c r="E14" s="38">
        <f t="shared" si="0"/>
        <v>5.1129188119621851</v>
      </c>
      <c r="F14" s="33"/>
      <c r="G14" s="33"/>
    </row>
    <row r="15" spans="1:7" s="16" customFormat="1" ht="12.75" x14ac:dyDescent="0.25">
      <c r="A15" s="25" t="s">
        <v>38</v>
      </c>
      <c r="B15" s="25" t="s">
        <v>39</v>
      </c>
      <c r="C15" s="35" t="s">
        <v>794</v>
      </c>
      <c r="D15" s="38" t="s">
        <v>755</v>
      </c>
      <c r="E15" s="38">
        <f t="shared" si="0"/>
        <v>7.6693782179432777</v>
      </c>
      <c r="F15" s="33"/>
      <c r="G15" s="33"/>
    </row>
    <row r="16" spans="1:7" s="16" customFormat="1" ht="12.75" x14ac:dyDescent="0.25">
      <c r="A16" s="25" t="s">
        <v>40</v>
      </c>
      <c r="B16" s="25" t="s">
        <v>41</v>
      </c>
      <c r="C16" s="35" t="s">
        <v>794</v>
      </c>
      <c r="D16" s="38">
        <v>30</v>
      </c>
      <c r="E16" s="38">
        <f t="shared" si="0"/>
        <v>15.338756435886555</v>
      </c>
      <c r="F16" s="33"/>
      <c r="G16" s="33"/>
    </row>
    <row r="17" spans="1:7" s="19" customFormat="1" ht="12.75" x14ac:dyDescent="0.25">
      <c r="A17" s="25" t="s">
        <v>42</v>
      </c>
      <c r="B17" s="25" t="s">
        <v>43</v>
      </c>
      <c r="C17" s="35" t="s">
        <v>794</v>
      </c>
      <c r="D17" s="38" t="s">
        <v>757</v>
      </c>
      <c r="E17" s="38">
        <f t="shared" si="0"/>
        <v>2.965492910938067</v>
      </c>
      <c r="F17" s="33"/>
      <c r="G17" s="33"/>
    </row>
    <row r="18" spans="1:7" s="19" customFormat="1" ht="12.75" x14ac:dyDescent="0.25">
      <c r="A18" s="25" t="s">
        <v>44</v>
      </c>
      <c r="B18" s="25" t="s">
        <v>45</v>
      </c>
      <c r="C18" s="35" t="s">
        <v>794</v>
      </c>
      <c r="D18" s="38" t="s">
        <v>758</v>
      </c>
      <c r="E18" s="38">
        <f t="shared" si="0"/>
        <v>0.51129188119621849</v>
      </c>
      <c r="F18" s="33"/>
      <c r="G18" s="33"/>
    </row>
    <row r="19" spans="1:7" s="19" customFormat="1" ht="12.75" x14ac:dyDescent="0.25">
      <c r="A19" s="25" t="s">
        <v>46</v>
      </c>
      <c r="B19" s="25" t="s">
        <v>47</v>
      </c>
      <c r="C19" s="35" t="s">
        <v>794</v>
      </c>
      <c r="D19" s="38">
        <v>30</v>
      </c>
      <c r="E19" s="38">
        <f t="shared" si="0"/>
        <v>15.338756435886555</v>
      </c>
      <c r="F19" s="33"/>
      <c r="G19" s="33"/>
    </row>
    <row r="20" spans="1:7" s="16" customFormat="1" ht="12.75" x14ac:dyDescent="0.25">
      <c r="A20" s="25" t="s">
        <v>48</v>
      </c>
      <c r="B20" s="25" t="s">
        <v>49</v>
      </c>
      <c r="C20" s="35" t="s">
        <v>794</v>
      </c>
      <c r="D20" s="38">
        <v>20</v>
      </c>
      <c r="E20" s="38">
        <f t="shared" si="0"/>
        <v>10.22583762392437</v>
      </c>
      <c r="F20" s="33"/>
      <c r="G20" s="33"/>
    </row>
    <row r="21" spans="1:7" s="16" customFormat="1" ht="12.75" x14ac:dyDescent="0.25">
      <c r="A21" s="25" t="s">
        <v>50</v>
      </c>
      <c r="B21" s="25" t="s">
        <v>51</v>
      </c>
      <c r="C21" s="35" t="s">
        <v>794</v>
      </c>
      <c r="D21" s="38">
        <v>25</v>
      </c>
      <c r="E21" s="38">
        <f t="shared" si="0"/>
        <v>12.782297029905463</v>
      </c>
      <c r="F21" s="33"/>
      <c r="G21" s="33"/>
    </row>
    <row r="22" spans="1:7" s="16" customFormat="1" ht="12.75" x14ac:dyDescent="0.25">
      <c r="A22" s="25" t="s">
        <v>52</v>
      </c>
      <c r="B22" s="25" t="s">
        <v>53</v>
      </c>
      <c r="C22" s="35" t="s">
        <v>794</v>
      </c>
      <c r="D22" s="38" t="s">
        <v>762</v>
      </c>
      <c r="E22" s="38">
        <f t="shared" si="0"/>
        <v>38.346891089716387</v>
      </c>
      <c r="F22" s="33"/>
      <c r="G22" s="33"/>
    </row>
    <row r="23" spans="1:7" s="16" customFormat="1" ht="12.75" x14ac:dyDescent="0.25">
      <c r="A23" s="25" t="s">
        <v>54</v>
      </c>
      <c r="B23" s="25" t="s">
        <v>55</v>
      </c>
      <c r="C23" s="35" t="s">
        <v>794</v>
      </c>
      <c r="D23" s="38" t="s">
        <v>763</v>
      </c>
      <c r="E23" s="38">
        <f t="shared" si="0"/>
        <v>23.008134653829831</v>
      </c>
      <c r="F23" s="33"/>
      <c r="G23" s="33"/>
    </row>
    <row r="24" spans="1:7" s="16" customFormat="1" ht="12.75" x14ac:dyDescent="0.25">
      <c r="A24" s="25" t="s">
        <v>56</v>
      </c>
      <c r="B24" s="25" t="s">
        <v>57</v>
      </c>
      <c r="C24" s="35" t="s">
        <v>794</v>
      </c>
      <c r="D24" s="38" t="s">
        <v>764</v>
      </c>
      <c r="E24" s="38">
        <f t="shared" si="0"/>
        <v>30.677512871773111</v>
      </c>
      <c r="F24" s="33"/>
      <c r="G24" s="33"/>
    </row>
    <row r="25" spans="1:7" s="16" customFormat="1" ht="12.75" x14ac:dyDescent="0.25">
      <c r="A25" s="25" t="s">
        <v>58</v>
      </c>
      <c r="B25" s="25" t="s">
        <v>59</v>
      </c>
      <c r="C25" s="35" t="s">
        <v>794</v>
      </c>
      <c r="D25" s="38">
        <v>50</v>
      </c>
      <c r="E25" s="38">
        <f t="shared" si="0"/>
        <v>25.564594059810926</v>
      </c>
      <c r="F25" s="33"/>
      <c r="G25" s="33"/>
    </row>
    <row r="26" spans="1:7" s="16" customFormat="1" ht="12.75" x14ac:dyDescent="0.25">
      <c r="A26" s="25" t="s">
        <v>60</v>
      </c>
      <c r="B26" s="25" t="s">
        <v>837</v>
      </c>
      <c r="C26" s="35" t="s">
        <v>795</v>
      </c>
      <c r="D26" s="38">
        <v>40</v>
      </c>
      <c r="E26" s="38">
        <f t="shared" si="0"/>
        <v>20.45167524784874</v>
      </c>
      <c r="F26" s="33"/>
      <c r="G26" s="33"/>
    </row>
    <row r="27" spans="1:7" s="16" customFormat="1" ht="25.5" x14ac:dyDescent="0.25">
      <c r="A27" s="25" t="s">
        <v>61</v>
      </c>
      <c r="B27" s="25" t="s">
        <v>62</v>
      </c>
      <c r="C27" s="35" t="s">
        <v>795</v>
      </c>
      <c r="D27" s="38">
        <v>15</v>
      </c>
      <c r="E27" s="38">
        <f t="shared" si="0"/>
        <v>7.6693782179432777</v>
      </c>
      <c r="F27" s="33"/>
      <c r="G27" s="33"/>
    </row>
    <row r="28" spans="1:7" s="16" customFormat="1" ht="25.5" x14ac:dyDescent="0.25">
      <c r="A28" s="25" t="s">
        <v>63</v>
      </c>
      <c r="B28" s="25" t="s">
        <v>64</v>
      </c>
      <c r="C28" s="35" t="s">
        <v>795</v>
      </c>
      <c r="D28" s="38" t="s">
        <v>766</v>
      </c>
      <c r="E28" s="38">
        <f t="shared" si="0"/>
        <v>25.564594059810926</v>
      </c>
      <c r="F28" s="33"/>
      <c r="G28" s="33"/>
    </row>
    <row r="29" spans="1:7" x14ac:dyDescent="0.25">
      <c r="A29" s="25" t="s">
        <v>65</v>
      </c>
      <c r="B29" s="25" t="s">
        <v>66</v>
      </c>
      <c r="C29" s="35" t="s">
        <v>795</v>
      </c>
      <c r="D29" s="38">
        <v>50</v>
      </c>
      <c r="E29" s="38">
        <f t="shared" si="0"/>
        <v>25.564594059810926</v>
      </c>
      <c r="F29" s="33"/>
      <c r="G29" s="33"/>
    </row>
    <row r="30" spans="1:7" x14ac:dyDescent="0.25">
      <c r="A30" s="25" t="s">
        <v>67</v>
      </c>
      <c r="B30" s="25" t="s">
        <v>68</v>
      </c>
      <c r="C30" s="35" t="s">
        <v>795</v>
      </c>
      <c r="D30" s="38">
        <v>20</v>
      </c>
      <c r="E30" s="38">
        <f t="shared" si="0"/>
        <v>10.22583762392437</v>
      </c>
      <c r="F30" s="33"/>
      <c r="G30" s="33"/>
    </row>
    <row r="31" spans="1:7" x14ac:dyDescent="0.25">
      <c r="A31" s="25" t="s">
        <v>69</v>
      </c>
      <c r="B31" s="25" t="s">
        <v>70</v>
      </c>
      <c r="C31" s="35" t="s">
        <v>794</v>
      </c>
      <c r="D31" s="38">
        <v>80</v>
      </c>
      <c r="E31" s="38">
        <f t="shared" si="0"/>
        <v>40.903350495697481</v>
      </c>
      <c r="F31" s="33"/>
      <c r="G31" s="33"/>
    </row>
    <row r="32" spans="1:7" x14ac:dyDescent="0.25">
      <c r="A32" s="25" t="s">
        <v>71</v>
      </c>
      <c r="B32" s="25" t="s">
        <v>72</v>
      </c>
      <c r="C32" s="35" t="s">
        <v>794</v>
      </c>
      <c r="D32" s="38">
        <v>20</v>
      </c>
      <c r="E32" s="38">
        <f t="shared" si="0"/>
        <v>10.22583762392437</v>
      </c>
      <c r="F32" s="33"/>
      <c r="G32" s="33"/>
    </row>
    <row r="33" spans="1:7" x14ac:dyDescent="0.25">
      <c r="A33" s="25" t="s">
        <v>73</v>
      </c>
      <c r="B33" s="25" t="s">
        <v>74</v>
      </c>
      <c r="C33" s="35" t="s">
        <v>794</v>
      </c>
      <c r="D33" s="38">
        <v>50</v>
      </c>
      <c r="E33" s="38">
        <f t="shared" si="0"/>
        <v>25.564594059810926</v>
      </c>
      <c r="F33" s="33"/>
      <c r="G33" s="33"/>
    </row>
    <row r="34" spans="1:7" x14ac:dyDescent="0.25">
      <c r="A34" s="25" t="s">
        <v>75</v>
      </c>
      <c r="B34" s="25" t="s">
        <v>76</v>
      </c>
      <c r="C34" s="35" t="s">
        <v>794</v>
      </c>
      <c r="D34" s="38">
        <v>20</v>
      </c>
      <c r="E34" s="38">
        <f t="shared" si="0"/>
        <v>10.22583762392437</v>
      </c>
      <c r="F34" s="33"/>
      <c r="G34" s="33"/>
    </row>
    <row r="35" spans="1:7" x14ac:dyDescent="0.25">
      <c r="A35" s="25" t="s">
        <v>77</v>
      </c>
      <c r="B35" s="25" t="s">
        <v>78</v>
      </c>
      <c r="C35" s="35" t="s">
        <v>794</v>
      </c>
      <c r="D35" s="38">
        <v>30</v>
      </c>
      <c r="E35" s="38">
        <f t="shared" si="0"/>
        <v>15.338756435886555</v>
      </c>
      <c r="F35" s="33"/>
      <c r="G35" s="33"/>
    </row>
    <row r="36" spans="1:7" x14ac:dyDescent="0.25">
      <c r="A36" s="25" t="s">
        <v>79</v>
      </c>
      <c r="B36" s="25" t="s">
        <v>80</v>
      </c>
      <c r="C36" s="35" t="s">
        <v>794</v>
      </c>
      <c r="D36" s="38">
        <v>20</v>
      </c>
      <c r="E36" s="38">
        <f t="shared" si="0"/>
        <v>10.22583762392437</v>
      </c>
      <c r="F36" s="34"/>
      <c r="G36" s="34"/>
    </row>
    <row r="37" spans="1:7" x14ac:dyDescent="0.25">
      <c r="A37" s="25" t="s">
        <v>81</v>
      </c>
      <c r="B37" s="25" t="s">
        <v>82</v>
      </c>
      <c r="C37" s="35" t="s">
        <v>794</v>
      </c>
      <c r="D37" s="38">
        <v>25</v>
      </c>
      <c r="E37" s="38">
        <f t="shared" si="0"/>
        <v>12.782297029905463</v>
      </c>
      <c r="F37" s="34"/>
      <c r="G37" s="34"/>
    </row>
    <row r="38" spans="1:7" x14ac:dyDescent="0.25">
      <c r="A38" s="25" t="s">
        <v>83</v>
      </c>
      <c r="B38" s="25" t="s">
        <v>84</v>
      </c>
      <c r="C38" s="35" t="s">
        <v>794</v>
      </c>
      <c r="D38" s="38" t="s">
        <v>770</v>
      </c>
      <c r="E38" s="38">
        <f t="shared" si="0"/>
        <v>1.4827464554690335</v>
      </c>
      <c r="F38" s="34"/>
      <c r="G38" s="34"/>
    </row>
    <row r="39" spans="1:7" x14ac:dyDescent="0.25">
      <c r="A39" s="25" t="s">
        <v>85</v>
      </c>
      <c r="B39" s="25" t="s">
        <v>86</v>
      </c>
      <c r="C39" s="36" t="s">
        <v>796</v>
      </c>
      <c r="D39" s="38">
        <v>30</v>
      </c>
      <c r="E39" s="38">
        <f t="shared" si="0"/>
        <v>15.338756435886555</v>
      </c>
      <c r="F39" s="34"/>
      <c r="G39" s="34"/>
    </row>
    <row r="40" spans="1:7" x14ac:dyDescent="0.25">
      <c r="A40" s="25" t="s">
        <v>128</v>
      </c>
      <c r="B40" s="25" t="s">
        <v>838</v>
      </c>
      <c r="C40" s="36" t="s">
        <v>794</v>
      </c>
      <c r="D40" s="38">
        <v>20</v>
      </c>
      <c r="E40" s="38">
        <f t="shared" si="0"/>
        <v>10.22583762392437</v>
      </c>
      <c r="F40" s="34"/>
      <c r="G40" s="34"/>
    </row>
    <row r="41" spans="1:7" x14ac:dyDescent="0.25">
      <c r="A41" s="25" t="s">
        <v>87</v>
      </c>
      <c r="B41" s="25" t="s">
        <v>88</v>
      </c>
      <c r="C41" s="36" t="s">
        <v>794</v>
      </c>
      <c r="D41" s="38" t="s">
        <v>771</v>
      </c>
      <c r="E41" s="38">
        <f t="shared" si="0"/>
        <v>5.1129188119621851E-3</v>
      </c>
      <c r="F41" s="34"/>
      <c r="G41" s="34"/>
    </row>
    <row r="42" spans="1:7" x14ac:dyDescent="0.25">
      <c r="A42" s="25" t="s">
        <v>89</v>
      </c>
      <c r="B42" s="25" t="s">
        <v>90</v>
      </c>
      <c r="C42" s="36" t="s">
        <v>794</v>
      </c>
      <c r="D42" s="38">
        <v>50</v>
      </c>
      <c r="E42" s="38">
        <f t="shared" si="0"/>
        <v>25.564594059810926</v>
      </c>
      <c r="F42" s="34"/>
      <c r="G42" s="34"/>
    </row>
    <row r="43" spans="1:7" x14ac:dyDescent="0.25">
      <c r="A43" s="25" t="s">
        <v>91</v>
      </c>
      <c r="B43" s="25" t="s">
        <v>92</v>
      </c>
      <c r="C43" s="36" t="s">
        <v>794</v>
      </c>
      <c r="D43" s="38">
        <v>80</v>
      </c>
      <c r="E43" s="38">
        <f t="shared" si="0"/>
        <v>40.903350495697481</v>
      </c>
      <c r="F43" s="34"/>
      <c r="G43" s="34"/>
    </row>
    <row r="44" spans="1:7" x14ac:dyDescent="0.25">
      <c r="A44" s="25" t="s">
        <v>93</v>
      </c>
      <c r="B44" s="25" t="s">
        <v>94</v>
      </c>
      <c r="C44" s="36" t="s">
        <v>794</v>
      </c>
      <c r="D44" s="38">
        <v>80</v>
      </c>
      <c r="E44" s="38">
        <f t="shared" si="0"/>
        <v>40.903350495697481</v>
      </c>
      <c r="F44" s="34"/>
      <c r="G44" s="34"/>
    </row>
    <row r="45" spans="1:7" x14ac:dyDescent="0.25">
      <c r="A45" s="25" t="s">
        <v>95</v>
      </c>
      <c r="B45" s="25" t="s">
        <v>96</v>
      </c>
      <c r="C45" s="36" t="s">
        <v>794</v>
      </c>
      <c r="D45" s="38">
        <v>80</v>
      </c>
      <c r="E45" s="38">
        <f t="shared" si="0"/>
        <v>40.903350495697481</v>
      </c>
      <c r="F45" s="34"/>
      <c r="G45" s="34"/>
    </row>
    <row r="46" spans="1:7" x14ac:dyDescent="0.25">
      <c r="A46" s="25" t="s">
        <v>97</v>
      </c>
      <c r="B46" s="25" t="s">
        <v>98</v>
      </c>
      <c r="C46" s="36" t="s">
        <v>794</v>
      </c>
      <c r="D46" s="38">
        <v>100</v>
      </c>
      <c r="E46" s="38">
        <f t="shared" si="0"/>
        <v>51.129188119621851</v>
      </c>
      <c r="F46" s="34"/>
      <c r="G46" s="34"/>
    </row>
    <row r="47" spans="1:7" x14ac:dyDescent="0.25">
      <c r="A47" s="25" t="s">
        <v>99</v>
      </c>
      <c r="B47" s="25" t="s">
        <v>100</v>
      </c>
      <c r="C47" s="36" t="s">
        <v>794</v>
      </c>
      <c r="D47" s="38">
        <v>50</v>
      </c>
      <c r="E47" s="38">
        <f t="shared" si="0"/>
        <v>25.564594059810926</v>
      </c>
      <c r="F47" s="34"/>
      <c r="G47" s="34"/>
    </row>
    <row r="48" spans="1:7" x14ac:dyDescent="0.25">
      <c r="A48" s="25" t="s">
        <v>101</v>
      </c>
      <c r="B48" s="25" t="s">
        <v>102</v>
      </c>
      <c r="C48" s="36" t="s">
        <v>794</v>
      </c>
      <c r="D48" s="38" t="s">
        <v>765</v>
      </c>
      <c r="E48" s="38">
        <f t="shared" si="0"/>
        <v>15.338756435886555</v>
      </c>
      <c r="F48" s="34"/>
      <c r="G48" s="34"/>
    </row>
    <row r="49" spans="1:7" x14ac:dyDescent="0.25">
      <c r="A49" s="25" t="s">
        <v>103</v>
      </c>
      <c r="B49" s="25" t="s">
        <v>104</v>
      </c>
      <c r="C49" s="36" t="s">
        <v>794</v>
      </c>
      <c r="D49" s="38" t="s">
        <v>772</v>
      </c>
      <c r="E49" s="38">
        <f t="shared" si="0"/>
        <v>51.129188119621851</v>
      </c>
      <c r="F49" s="34"/>
      <c r="G49" s="34"/>
    </row>
    <row r="50" spans="1:7" x14ac:dyDescent="0.25">
      <c r="A50" s="25" t="s">
        <v>105</v>
      </c>
      <c r="B50" s="25" t="s">
        <v>106</v>
      </c>
      <c r="C50" s="36" t="s">
        <v>794</v>
      </c>
      <c r="D50" s="38">
        <v>250</v>
      </c>
      <c r="E50" s="38">
        <f t="shared" si="0"/>
        <v>127.82297029905462</v>
      </c>
      <c r="F50" s="34"/>
      <c r="G50" s="34"/>
    </row>
    <row r="51" spans="1:7" x14ac:dyDescent="0.25">
      <c r="A51" s="25" t="s">
        <v>107</v>
      </c>
      <c r="B51" s="25" t="s">
        <v>108</v>
      </c>
      <c r="C51" s="36" t="s">
        <v>794</v>
      </c>
      <c r="D51" s="38">
        <v>40</v>
      </c>
      <c r="E51" s="38">
        <f t="shared" si="0"/>
        <v>20.45167524784874</v>
      </c>
      <c r="F51" s="34"/>
      <c r="G51" s="34"/>
    </row>
    <row r="52" spans="1:7" x14ac:dyDescent="0.25">
      <c r="A52" s="25" t="s">
        <v>109</v>
      </c>
      <c r="B52" s="25" t="s">
        <v>110</v>
      </c>
      <c r="C52" s="36" t="s">
        <v>794</v>
      </c>
      <c r="D52" s="38">
        <v>250</v>
      </c>
      <c r="E52" s="38">
        <f t="shared" si="0"/>
        <v>127.82297029905462</v>
      </c>
      <c r="F52" s="34"/>
      <c r="G52" s="34"/>
    </row>
    <row r="53" spans="1:7" x14ac:dyDescent="0.25">
      <c r="A53" s="25" t="s">
        <v>111</v>
      </c>
      <c r="B53" s="25" t="s">
        <v>112</v>
      </c>
      <c r="C53" s="36" t="s">
        <v>794</v>
      </c>
      <c r="D53" s="38">
        <v>40</v>
      </c>
      <c r="E53" s="38">
        <f t="shared" si="0"/>
        <v>20.45167524784874</v>
      </c>
      <c r="F53" s="34"/>
      <c r="G53" s="34"/>
    </row>
    <row r="54" spans="1:7" x14ac:dyDescent="0.25">
      <c r="A54" s="25" t="s">
        <v>113</v>
      </c>
      <c r="B54" s="25" t="s">
        <v>114</v>
      </c>
      <c r="C54" s="36" t="s">
        <v>794</v>
      </c>
      <c r="D54" s="38">
        <v>200</v>
      </c>
      <c r="E54" s="38">
        <f t="shared" si="0"/>
        <v>102.2583762392437</v>
      </c>
      <c r="F54" s="34"/>
      <c r="G54" s="34"/>
    </row>
    <row r="55" spans="1:7" x14ac:dyDescent="0.25">
      <c r="A55" s="25" t="s">
        <v>115</v>
      </c>
      <c r="B55" s="25" t="s">
        <v>116</v>
      </c>
      <c r="C55" s="36" t="s">
        <v>794</v>
      </c>
      <c r="D55" s="38">
        <v>300</v>
      </c>
      <c r="E55" s="38">
        <f t="shared" si="0"/>
        <v>153.38756435886555</v>
      </c>
      <c r="F55" s="34"/>
      <c r="G55" s="34"/>
    </row>
    <row r="56" spans="1:7" x14ac:dyDescent="0.25">
      <c r="A56" s="25" t="s">
        <v>117</v>
      </c>
      <c r="B56" s="25" t="s">
        <v>118</v>
      </c>
      <c r="C56" s="36" t="s">
        <v>794</v>
      </c>
      <c r="D56" s="38">
        <v>40</v>
      </c>
      <c r="E56" s="38">
        <f t="shared" si="0"/>
        <v>20.45167524784874</v>
      </c>
      <c r="F56" s="34"/>
      <c r="G56" s="34"/>
    </row>
    <row r="57" spans="1:7" x14ac:dyDescent="0.25">
      <c r="A57" s="25" t="s">
        <v>119</v>
      </c>
      <c r="B57" s="25" t="s">
        <v>120</v>
      </c>
      <c r="C57" s="36" t="s">
        <v>794</v>
      </c>
      <c r="D57" s="38">
        <v>50</v>
      </c>
      <c r="E57" s="38">
        <f t="shared" si="0"/>
        <v>25.564594059810926</v>
      </c>
      <c r="F57" s="34"/>
      <c r="G57" s="34"/>
    </row>
    <row r="58" spans="1:7" x14ac:dyDescent="0.25">
      <c r="A58" s="25" t="s">
        <v>121</v>
      </c>
      <c r="B58" s="25" t="s">
        <v>122</v>
      </c>
      <c r="C58" s="36" t="s">
        <v>794</v>
      </c>
      <c r="D58" s="38">
        <v>300</v>
      </c>
      <c r="E58" s="38">
        <f t="shared" si="0"/>
        <v>153.38756435886555</v>
      </c>
      <c r="F58" s="34"/>
      <c r="G58" s="34"/>
    </row>
    <row r="59" spans="1:7" x14ac:dyDescent="0.25">
      <c r="A59" s="25" t="s">
        <v>123</v>
      </c>
      <c r="B59" s="25" t="s">
        <v>124</v>
      </c>
      <c r="C59" s="36" t="s">
        <v>794</v>
      </c>
      <c r="D59" s="38">
        <v>600</v>
      </c>
      <c r="E59" s="38">
        <f t="shared" si="0"/>
        <v>306.77512871773109</v>
      </c>
      <c r="F59" s="34"/>
      <c r="G59" s="34"/>
    </row>
    <row r="60" spans="1:7" x14ac:dyDescent="0.25">
      <c r="A60" s="25" t="s">
        <v>125</v>
      </c>
      <c r="B60" s="25" t="s">
        <v>126</v>
      </c>
      <c r="C60" s="36" t="s">
        <v>794</v>
      </c>
      <c r="D60" s="38">
        <v>1000</v>
      </c>
      <c r="E60" s="38">
        <f t="shared" si="0"/>
        <v>511.29188119621847</v>
      </c>
      <c r="F60" s="34"/>
      <c r="G60" s="34"/>
    </row>
    <row r="61" spans="1:7" x14ac:dyDescent="0.25">
      <c r="A61" s="25" t="s">
        <v>130</v>
      </c>
      <c r="B61" s="25" t="s">
        <v>839</v>
      </c>
      <c r="C61" s="36" t="s">
        <v>794</v>
      </c>
      <c r="D61" s="38">
        <v>50</v>
      </c>
      <c r="E61" s="38">
        <f t="shared" si="0"/>
        <v>25.564594059810926</v>
      </c>
      <c r="F61" s="34"/>
      <c r="G61" s="34"/>
    </row>
    <row r="62" spans="1:7" x14ac:dyDescent="0.25">
      <c r="A62" s="25" t="s">
        <v>132</v>
      </c>
      <c r="B62" s="25" t="s">
        <v>840</v>
      </c>
      <c r="C62" s="36" t="s">
        <v>794</v>
      </c>
      <c r="D62" s="38">
        <v>40</v>
      </c>
      <c r="E62" s="38">
        <f t="shared" si="0"/>
        <v>20.45167524784874</v>
      </c>
      <c r="F62" s="34"/>
      <c r="G62" s="34"/>
    </row>
    <row r="63" spans="1:7" x14ac:dyDescent="0.25">
      <c r="A63" s="25" t="s">
        <v>128</v>
      </c>
      <c r="B63" s="25" t="s">
        <v>129</v>
      </c>
      <c r="C63" s="36" t="s">
        <v>794</v>
      </c>
      <c r="D63" s="38">
        <v>20</v>
      </c>
      <c r="E63" s="38">
        <f t="shared" si="0"/>
        <v>10.22583762392437</v>
      </c>
      <c r="F63" s="34"/>
      <c r="G63" s="34"/>
    </row>
    <row r="64" spans="1:7" x14ac:dyDescent="0.25">
      <c r="A64" s="25" t="s">
        <v>130</v>
      </c>
      <c r="B64" s="25" t="s">
        <v>839</v>
      </c>
      <c r="C64" s="36" t="s">
        <v>794</v>
      </c>
      <c r="D64" s="38">
        <v>50</v>
      </c>
      <c r="E64" s="38">
        <f t="shared" si="0"/>
        <v>25.564594059810926</v>
      </c>
      <c r="F64" s="34"/>
      <c r="G64" s="34"/>
    </row>
    <row r="65" spans="1:7" x14ac:dyDescent="0.25">
      <c r="A65" s="25" t="s">
        <v>132</v>
      </c>
      <c r="B65" s="25" t="s">
        <v>840</v>
      </c>
      <c r="C65" s="36" t="s">
        <v>794</v>
      </c>
      <c r="D65" s="38">
        <v>40</v>
      </c>
      <c r="E65" s="38">
        <f t="shared" si="0"/>
        <v>20.45167524784874</v>
      </c>
      <c r="F65" s="34"/>
      <c r="G65" s="34"/>
    </row>
    <row r="66" spans="1:7" x14ac:dyDescent="0.25">
      <c r="A66" s="25" t="s">
        <v>133</v>
      </c>
      <c r="B66" s="25" t="s">
        <v>134</v>
      </c>
      <c r="C66" s="36" t="s">
        <v>794</v>
      </c>
      <c r="D66" s="38">
        <v>80</v>
      </c>
      <c r="E66" s="38">
        <f t="shared" si="0"/>
        <v>40.903350495697481</v>
      </c>
      <c r="F66" s="34"/>
      <c r="G66" s="34"/>
    </row>
    <row r="67" spans="1:7" x14ac:dyDescent="0.25">
      <c r="A67" s="25" t="s">
        <v>135</v>
      </c>
      <c r="B67" s="25" t="s">
        <v>136</v>
      </c>
      <c r="C67" s="36" t="s">
        <v>794</v>
      </c>
      <c r="D67" s="38">
        <v>140</v>
      </c>
      <c r="E67" s="38">
        <f t="shared" si="0"/>
        <v>71.580863367470585</v>
      </c>
      <c r="F67" s="34"/>
      <c r="G67" s="34"/>
    </row>
    <row r="68" spans="1:7" x14ac:dyDescent="0.25">
      <c r="A68" s="25" t="s">
        <v>137</v>
      </c>
      <c r="B68" s="25" t="s">
        <v>138</v>
      </c>
      <c r="C68" s="36" t="s">
        <v>794</v>
      </c>
      <c r="D68" s="38">
        <v>160</v>
      </c>
      <c r="E68" s="38">
        <f t="shared" si="0"/>
        <v>81.806700991394962</v>
      </c>
      <c r="F68" s="34"/>
      <c r="G68" s="34"/>
    </row>
    <row r="69" spans="1:7" x14ac:dyDescent="0.25">
      <c r="A69" s="25" t="s">
        <v>139</v>
      </c>
      <c r="B69" s="25" t="s">
        <v>140</v>
      </c>
      <c r="C69" s="36" t="s">
        <v>794</v>
      </c>
      <c r="D69" s="38">
        <v>50</v>
      </c>
      <c r="E69" s="38">
        <f t="shared" si="0"/>
        <v>25.564594059810926</v>
      </c>
      <c r="F69" s="34"/>
      <c r="G69" s="34"/>
    </row>
    <row r="70" spans="1:7" x14ac:dyDescent="0.25">
      <c r="A70" s="25" t="s">
        <v>141</v>
      </c>
      <c r="B70" s="25" t="s">
        <v>142</v>
      </c>
      <c r="C70" s="36" t="s">
        <v>794</v>
      </c>
      <c r="D70" s="38">
        <v>30</v>
      </c>
      <c r="E70" s="38">
        <f t="shared" si="0"/>
        <v>15.338756435886555</v>
      </c>
      <c r="F70" s="34"/>
      <c r="G70" s="34"/>
    </row>
    <row r="71" spans="1:7" x14ac:dyDescent="0.25">
      <c r="A71" s="25" t="s">
        <v>143</v>
      </c>
      <c r="B71" s="25" t="s">
        <v>144</v>
      </c>
      <c r="C71" s="36" t="s">
        <v>794</v>
      </c>
      <c r="D71" s="38">
        <v>15</v>
      </c>
      <c r="E71" s="38">
        <f t="shared" si="0"/>
        <v>7.6693782179432777</v>
      </c>
      <c r="F71" s="34"/>
      <c r="G71" s="34"/>
    </row>
    <row r="72" spans="1:7" x14ac:dyDescent="0.25">
      <c r="A72" s="25" t="s">
        <v>836</v>
      </c>
      <c r="B72" s="25" t="s">
        <v>146</v>
      </c>
      <c r="C72" s="36" t="s">
        <v>794</v>
      </c>
      <c r="D72" s="38" t="s">
        <v>766</v>
      </c>
      <c r="E72" s="38">
        <f t="shared" si="0"/>
        <v>25.564594059810926</v>
      </c>
      <c r="F72" s="34"/>
      <c r="G72" s="34"/>
    </row>
    <row r="73" spans="1:7" x14ac:dyDescent="0.25">
      <c r="A73" s="25" t="s">
        <v>147</v>
      </c>
      <c r="B73" s="25" t="s">
        <v>122</v>
      </c>
      <c r="C73" s="36" t="s">
        <v>794</v>
      </c>
      <c r="D73" s="38">
        <v>100</v>
      </c>
      <c r="E73" s="38">
        <f t="shared" ref="E73:E136" si="1">D73/1.95583</f>
        <v>51.129188119621851</v>
      </c>
      <c r="F73" s="34"/>
      <c r="G73" s="34"/>
    </row>
    <row r="74" spans="1:7" x14ac:dyDescent="0.25">
      <c r="A74" s="25" t="s">
        <v>148</v>
      </c>
      <c r="B74" s="25" t="s">
        <v>124</v>
      </c>
      <c r="C74" s="36" t="s">
        <v>794</v>
      </c>
      <c r="D74" s="38">
        <v>300</v>
      </c>
      <c r="E74" s="38">
        <f t="shared" si="1"/>
        <v>153.38756435886555</v>
      </c>
      <c r="F74" s="34"/>
      <c r="G74" s="34"/>
    </row>
    <row r="75" spans="1:7" x14ac:dyDescent="0.25">
      <c r="A75" s="25" t="s">
        <v>149</v>
      </c>
      <c r="B75" s="25" t="s">
        <v>126</v>
      </c>
      <c r="C75" s="36" t="s">
        <v>794</v>
      </c>
      <c r="D75" s="38">
        <v>800</v>
      </c>
      <c r="E75" s="38">
        <f t="shared" si="1"/>
        <v>409.03350495697481</v>
      </c>
      <c r="F75" s="34"/>
      <c r="G75" s="34"/>
    </row>
    <row r="76" spans="1:7" x14ac:dyDescent="0.25">
      <c r="A76" s="25" t="s">
        <v>150</v>
      </c>
      <c r="B76" s="25" t="s">
        <v>127</v>
      </c>
      <c r="C76" s="36" t="s">
        <v>794</v>
      </c>
      <c r="D76" s="38">
        <v>1000</v>
      </c>
      <c r="E76" s="38">
        <f t="shared" si="1"/>
        <v>511.29188119621847</v>
      </c>
      <c r="F76" s="34"/>
      <c r="G76" s="34"/>
    </row>
    <row r="77" spans="1:7" x14ac:dyDescent="0.25">
      <c r="A77" s="47" t="s">
        <v>151</v>
      </c>
      <c r="B77" s="50" t="s">
        <v>152</v>
      </c>
      <c r="C77" s="36" t="s">
        <v>794</v>
      </c>
      <c r="D77" s="39">
        <v>50</v>
      </c>
      <c r="E77" s="38">
        <f t="shared" si="1"/>
        <v>25.564594059810926</v>
      </c>
      <c r="F77" s="34"/>
      <c r="G77" s="34"/>
    </row>
    <row r="78" spans="1:7" x14ac:dyDescent="0.25">
      <c r="A78" s="48" t="s">
        <v>145</v>
      </c>
      <c r="B78" s="50" t="s">
        <v>146</v>
      </c>
      <c r="C78" s="36" t="s">
        <v>794</v>
      </c>
      <c r="D78" s="39">
        <v>160</v>
      </c>
      <c r="E78" s="38">
        <f t="shared" si="1"/>
        <v>81.806700991394962</v>
      </c>
      <c r="F78" s="34"/>
      <c r="G78" s="34"/>
    </row>
    <row r="79" spans="1:7" x14ac:dyDescent="0.25">
      <c r="A79" s="48" t="s">
        <v>841</v>
      </c>
      <c r="B79" s="50" t="s">
        <v>843</v>
      </c>
      <c r="C79" s="36" t="s">
        <v>794</v>
      </c>
      <c r="D79" s="39">
        <v>15</v>
      </c>
      <c r="E79" s="38">
        <f t="shared" si="1"/>
        <v>7.6693782179432777</v>
      </c>
      <c r="F79" s="34"/>
      <c r="G79" s="34"/>
    </row>
    <row r="80" spans="1:7" x14ac:dyDescent="0.25">
      <c r="A80" s="47" t="s">
        <v>153</v>
      </c>
      <c r="B80" s="50" t="s">
        <v>154</v>
      </c>
      <c r="C80" s="36" t="s">
        <v>794</v>
      </c>
      <c r="D80" s="39">
        <v>20</v>
      </c>
      <c r="E80" s="38">
        <f t="shared" si="1"/>
        <v>10.22583762392437</v>
      </c>
      <c r="F80" s="34"/>
      <c r="G80" s="34"/>
    </row>
    <row r="81" spans="1:7" x14ac:dyDescent="0.25">
      <c r="A81" s="49" t="s">
        <v>155</v>
      </c>
      <c r="B81" s="51" t="s">
        <v>844</v>
      </c>
      <c r="C81" s="36" t="s">
        <v>794</v>
      </c>
      <c r="D81" s="40" t="s">
        <v>764</v>
      </c>
      <c r="E81" s="38">
        <f t="shared" si="1"/>
        <v>30.677512871773111</v>
      </c>
      <c r="F81" s="34"/>
      <c r="G81" s="34"/>
    </row>
    <row r="82" spans="1:7" x14ac:dyDescent="0.25">
      <c r="A82" s="50" t="s">
        <v>156</v>
      </c>
      <c r="B82" s="51" t="s">
        <v>157</v>
      </c>
      <c r="C82" s="36" t="s">
        <v>794</v>
      </c>
      <c r="D82" s="41" t="s">
        <v>779</v>
      </c>
      <c r="E82" s="38">
        <f t="shared" si="1"/>
        <v>40.903350495697481</v>
      </c>
      <c r="F82" s="34"/>
      <c r="G82" s="34"/>
    </row>
    <row r="83" spans="1:7" x14ac:dyDescent="0.25">
      <c r="A83" s="50" t="s">
        <v>158</v>
      </c>
      <c r="B83" s="50" t="s">
        <v>159</v>
      </c>
      <c r="C83" s="36" t="s">
        <v>794</v>
      </c>
      <c r="D83" s="41">
        <v>20</v>
      </c>
      <c r="E83" s="38">
        <f t="shared" si="1"/>
        <v>10.22583762392437</v>
      </c>
      <c r="F83" s="34"/>
      <c r="G83" s="34"/>
    </row>
    <row r="84" spans="1:7" x14ac:dyDescent="0.25">
      <c r="A84" s="47" t="s">
        <v>160</v>
      </c>
      <c r="B84" s="50" t="s">
        <v>161</v>
      </c>
      <c r="C84" s="36" t="s">
        <v>794</v>
      </c>
      <c r="D84" s="39" t="s">
        <v>780</v>
      </c>
      <c r="E84" s="38">
        <f t="shared" si="1"/>
        <v>357.90431683735295</v>
      </c>
      <c r="F84" s="34"/>
      <c r="G84" s="34"/>
    </row>
    <row r="85" spans="1:7" x14ac:dyDescent="0.25">
      <c r="A85" s="47" t="s">
        <v>162</v>
      </c>
      <c r="B85" s="50" t="s">
        <v>163</v>
      </c>
      <c r="C85" s="36" t="s">
        <v>794</v>
      </c>
      <c r="D85" s="39">
        <v>160</v>
      </c>
      <c r="E85" s="38">
        <f t="shared" si="1"/>
        <v>81.806700991394962</v>
      </c>
      <c r="F85" s="34"/>
      <c r="G85" s="34"/>
    </row>
    <row r="86" spans="1:7" x14ac:dyDescent="0.25">
      <c r="A86" s="47" t="s">
        <v>85</v>
      </c>
      <c r="B86" s="50" t="s">
        <v>131</v>
      </c>
      <c r="C86" s="36" t="s">
        <v>794</v>
      </c>
      <c r="D86" s="39">
        <v>30</v>
      </c>
      <c r="E86" s="38">
        <f t="shared" si="1"/>
        <v>15.338756435886555</v>
      </c>
      <c r="F86" s="34"/>
      <c r="G86" s="34"/>
    </row>
    <row r="87" spans="1:7" x14ac:dyDescent="0.2">
      <c r="A87" s="50" t="s">
        <v>77</v>
      </c>
      <c r="B87" s="50" t="s">
        <v>78</v>
      </c>
      <c r="C87" s="36" t="s">
        <v>794</v>
      </c>
      <c r="D87" s="42">
        <v>30</v>
      </c>
      <c r="E87" s="38">
        <f t="shared" si="1"/>
        <v>15.338756435886555</v>
      </c>
      <c r="F87" s="34"/>
      <c r="G87" s="34"/>
    </row>
    <row r="88" spans="1:7" x14ac:dyDescent="0.2">
      <c r="A88" s="27" t="s">
        <v>81</v>
      </c>
      <c r="B88" s="27" t="s">
        <v>82</v>
      </c>
      <c r="C88" s="36" t="s">
        <v>794</v>
      </c>
      <c r="D88" s="43">
        <v>25</v>
      </c>
      <c r="E88" s="38">
        <f t="shared" si="1"/>
        <v>12.782297029905463</v>
      </c>
      <c r="F88" s="34"/>
      <c r="G88" s="34"/>
    </row>
    <row r="89" spans="1:7" x14ac:dyDescent="0.2">
      <c r="A89" s="27" t="s">
        <v>79</v>
      </c>
      <c r="B89" s="27" t="s">
        <v>80</v>
      </c>
      <c r="C89" s="36" t="s">
        <v>794</v>
      </c>
      <c r="D89" s="43">
        <v>20</v>
      </c>
      <c r="E89" s="38">
        <f t="shared" si="1"/>
        <v>10.22583762392437</v>
      </c>
      <c r="F89" s="34"/>
      <c r="G89" s="34"/>
    </row>
    <row r="90" spans="1:7" x14ac:dyDescent="0.25">
      <c r="A90" s="28" t="s">
        <v>164</v>
      </c>
      <c r="B90" s="28" t="s">
        <v>165</v>
      </c>
      <c r="C90" s="36" t="s">
        <v>794</v>
      </c>
      <c r="D90" s="44">
        <v>700</v>
      </c>
      <c r="E90" s="38">
        <f t="shared" si="1"/>
        <v>357.90431683735295</v>
      </c>
      <c r="F90" s="34"/>
      <c r="G90" s="34"/>
    </row>
    <row r="91" spans="1:7" ht="30" x14ac:dyDescent="0.25">
      <c r="A91" s="28" t="s">
        <v>842</v>
      </c>
      <c r="B91" s="52" t="s">
        <v>845</v>
      </c>
      <c r="C91" s="36" t="s">
        <v>794</v>
      </c>
      <c r="D91" s="44">
        <v>200</v>
      </c>
      <c r="E91" s="38">
        <f t="shared" si="1"/>
        <v>102.2583762392437</v>
      </c>
      <c r="F91" s="34"/>
      <c r="G91" s="34"/>
    </row>
    <row r="92" spans="1:7" x14ac:dyDescent="0.25">
      <c r="A92" s="28" t="s">
        <v>831</v>
      </c>
      <c r="B92" s="28" t="s">
        <v>122</v>
      </c>
      <c r="C92" s="36" t="s">
        <v>794</v>
      </c>
      <c r="D92" s="44">
        <v>420</v>
      </c>
      <c r="E92" s="38">
        <f t="shared" si="1"/>
        <v>214.74259010241178</v>
      </c>
      <c r="F92" s="34"/>
      <c r="G92" s="34"/>
    </row>
    <row r="93" spans="1:7" x14ac:dyDescent="0.25">
      <c r="A93" s="28" t="s">
        <v>832</v>
      </c>
      <c r="B93" s="28" t="s">
        <v>124</v>
      </c>
      <c r="C93" s="36" t="s">
        <v>794</v>
      </c>
      <c r="D93" s="44">
        <v>560</v>
      </c>
      <c r="E93" s="38">
        <f t="shared" si="1"/>
        <v>286.32345346988234</v>
      </c>
      <c r="F93" s="34"/>
      <c r="G93" s="34"/>
    </row>
    <row r="94" spans="1:7" x14ac:dyDescent="0.25">
      <c r="A94" s="28" t="s">
        <v>833</v>
      </c>
      <c r="B94" s="28" t="s">
        <v>126</v>
      </c>
      <c r="C94" s="36" t="s">
        <v>794</v>
      </c>
      <c r="D94" s="44">
        <v>860</v>
      </c>
      <c r="E94" s="38">
        <f t="shared" si="1"/>
        <v>439.71101782874791</v>
      </c>
      <c r="F94" s="34"/>
      <c r="G94" s="34"/>
    </row>
    <row r="95" spans="1:7" x14ac:dyDescent="0.25">
      <c r="A95" s="28" t="s">
        <v>834</v>
      </c>
      <c r="B95" s="28" t="s">
        <v>846</v>
      </c>
      <c r="C95" s="36" t="s">
        <v>794</v>
      </c>
      <c r="D95" s="44">
        <v>1200</v>
      </c>
      <c r="E95" s="38">
        <f t="shared" si="1"/>
        <v>613.55025743546219</v>
      </c>
      <c r="F95" s="34"/>
      <c r="G95" s="34"/>
    </row>
    <row r="96" spans="1:7" x14ac:dyDescent="0.25">
      <c r="A96" s="27" t="s">
        <v>166</v>
      </c>
      <c r="B96" s="27" t="s">
        <v>167</v>
      </c>
      <c r="C96" s="36" t="s">
        <v>794</v>
      </c>
      <c r="D96" s="55" t="s">
        <v>764</v>
      </c>
      <c r="E96" s="38">
        <f t="shared" si="1"/>
        <v>30.677512871773111</v>
      </c>
      <c r="F96" s="34"/>
      <c r="G96" s="34"/>
    </row>
    <row r="97" spans="1:7" x14ac:dyDescent="0.25">
      <c r="A97" s="27" t="s">
        <v>168</v>
      </c>
      <c r="B97" s="27" t="s">
        <v>169</v>
      </c>
      <c r="C97" s="36" t="s">
        <v>794</v>
      </c>
      <c r="D97" s="55" t="s">
        <v>777</v>
      </c>
      <c r="E97" s="38">
        <f t="shared" si="1"/>
        <v>12.782297029905463</v>
      </c>
      <c r="F97" s="34"/>
      <c r="G97" s="34"/>
    </row>
    <row r="98" spans="1:7" x14ac:dyDescent="0.25">
      <c r="A98" s="27" t="s">
        <v>170</v>
      </c>
      <c r="B98" s="27" t="s">
        <v>171</v>
      </c>
      <c r="C98" s="36" t="s">
        <v>794</v>
      </c>
      <c r="D98" s="55" t="s">
        <v>777</v>
      </c>
      <c r="E98" s="38">
        <f t="shared" si="1"/>
        <v>12.782297029905463</v>
      </c>
      <c r="F98" s="34"/>
      <c r="G98" s="34"/>
    </row>
    <row r="99" spans="1:7" x14ac:dyDescent="0.25">
      <c r="A99" s="27" t="s">
        <v>172</v>
      </c>
      <c r="B99" s="27" t="s">
        <v>173</v>
      </c>
      <c r="C99" s="36" t="s">
        <v>794</v>
      </c>
      <c r="D99" s="55" t="s">
        <v>756</v>
      </c>
      <c r="E99" s="38">
        <f t="shared" si="1"/>
        <v>10.22583762392437</v>
      </c>
      <c r="F99" s="34"/>
      <c r="G99" s="34"/>
    </row>
    <row r="100" spans="1:7" x14ac:dyDescent="0.25">
      <c r="A100" s="27" t="s">
        <v>174</v>
      </c>
      <c r="B100" s="27" t="s">
        <v>175</v>
      </c>
      <c r="C100" s="36" t="s">
        <v>794</v>
      </c>
      <c r="D100" s="55" t="s">
        <v>777</v>
      </c>
      <c r="E100" s="38">
        <f t="shared" si="1"/>
        <v>12.782297029905463</v>
      </c>
      <c r="F100" s="34"/>
      <c r="G100" s="34"/>
    </row>
    <row r="101" spans="1:7" x14ac:dyDescent="0.25">
      <c r="A101" s="27" t="s">
        <v>176</v>
      </c>
      <c r="B101" s="27" t="s">
        <v>177</v>
      </c>
      <c r="C101" s="36" t="s">
        <v>794</v>
      </c>
      <c r="D101" s="55" t="s">
        <v>777</v>
      </c>
      <c r="E101" s="38">
        <f t="shared" si="1"/>
        <v>12.782297029905463</v>
      </c>
      <c r="F101" s="34"/>
      <c r="G101" s="34"/>
    </row>
    <row r="102" spans="1:7" x14ac:dyDescent="0.25">
      <c r="A102" s="27" t="s">
        <v>178</v>
      </c>
      <c r="B102" s="27" t="s">
        <v>179</v>
      </c>
      <c r="C102" s="36" t="s">
        <v>794</v>
      </c>
      <c r="D102" s="55" t="s">
        <v>764</v>
      </c>
      <c r="E102" s="38">
        <f t="shared" si="1"/>
        <v>30.677512871773111</v>
      </c>
      <c r="F102" s="34"/>
      <c r="G102" s="34"/>
    </row>
    <row r="103" spans="1:7" ht="25.5" x14ac:dyDescent="0.25">
      <c r="A103" s="27" t="s">
        <v>180</v>
      </c>
      <c r="B103" s="27" t="s">
        <v>181</v>
      </c>
      <c r="C103" s="36" t="s">
        <v>794</v>
      </c>
      <c r="D103" s="55" t="s">
        <v>756</v>
      </c>
      <c r="E103" s="38">
        <f t="shared" si="1"/>
        <v>10.22583762392437</v>
      </c>
      <c r="F103" s="34"/>
      <c r="G103" s="34"/>
    </row>
    <row r="104" spans="1:7" x14ac:dyDescent="0.25">
      <c r="A104" s="27" t="s">
        <v>182</v>
      </c>
      <c r="B104" s="27" t="s">
        <v>183</v>
      </c>
      <c r="C104" s="36" t="s">
        <v>794</v>
      </c>
      <c r="D104" s="55" t="s">
        <v>765</v>
      </c>
      <c r="E104" s="38">
        <f t="shared" si="1"/>
        <v>15.338756435886555</v>
      </c>
      <c r="F104" s="34"/>
      <c r="G104" s="34"/>
    </row>
    <row r="105" spans="1:7" x14ac:dyDescent="0.25">
      <c r="A105" s="27" t="s">
        <v>184</v>
      </c>
      <c r="B105" s="27" t="s">
        <v>185</v>
      </c>
      <c r="C105" s="36" t="s">
        <v>794</v>
      </c>
      <c r="D105" s="55" t="s">
        <v>760</v>
      </c>
      <c r="E105" s="38">
        <f t="shared" si="1"/>
        <v>7.6693782179432777</v>
      </c>
      <c r="F105" s="34"/>
      <c r="G105" s="34"/>
    </row>
    <row r="106" spans="1:7" x14ac:dyDescent="0.25">
      <c r="A106" s="27" t="s">
        <v>186</v>
      </c>
      <c r="B106" s="27" t="s">
        <v>187</v>
      </c>
      <c r="C106" s="36" t="s">
        <v>794</v>
      </c>
      <c r="D106" s="55" t="s">
        <v>756</v>
      </c>
      <c r="E106" s="38">
        <f t="shared" si="1"/>
        <v>10.22583762392437</v>
      </c>
      <c r="F106" s="34"/>
      <c r="G106" s="34"/>
    </row>
    <row r="107" spans="1:7" x14ac:dyDescent="0.25">
      <c r="A107" s="27" t="s">
        <v>188</v>
      </c>
      <c r="B107" s="27" t="s">
        <v>189</v>
      </c>
      <c r="C107" s="36" t="s">
        <v>794</v>
      </c>
      <c r="D107" s="55" t="s">
        <v>760</v>
      </c>
      <c r="E107" s="38">
        <f t="shared" si="1"/>
        <v>7.6693782179432777</v>
      </c>
      <c r="F107" s="34"/>
      <c r="G107" s="34"/>
    </row>
    <row r="108" spans="1:7" x14ac:dyDescent="0.25">
      <c r="A108" s="27" t="s">
        <v>190</v>
      </c>
      <c r="B108" s="27" t="s">
        <v>191</v>
      </c>
      <c r="C108" s="36" t="s">
        <v>794</v>
      </c>
      <c r="D108" s="55" t="s">
        <v>777</v>
      </c>
      <c r="E108" s="38">
        <f t="shared" si="1"/>
        <v>12.782297029905463</v>
      </c>
      <c r="F108" s="34"/>
      <c r="G108" s="34"/>
    </row>
    <row r="109" spans="1:7" x14ac:dyDescent="0.25">
      <c r="A109" s="27" t="s">
        <v>192</v>
      </c>
      <c r="B109" s="27" t="s">
        <v>193</v>
      </c>
      <c r="C109" s="36" t="s">
        <v>794</v>
      </c>
      <c r="D109" s="55" t="s">
        <v>760</v>
      </c>
      <c r="E109" s="38">
        <f t="shared" si="1"/>
        <v>7.6693782179432777</v>
      </c>
      <c r="F109" s="34"/>
      <c r="G109" s="34"/>
    </row>
    <row r="110" spans="1:7" x14ac:dyDescent="0.25">
      <c r="A110" s="27" t="s">
        <v>194</v>
      </c>
      <c r="B110" s="27" t="s">
        <v>195</v>
      </c>
      <c r="C110" s="36" t="s">
        <v>794</v>
      </c>
      <c r="D110" s="55" t="s">
        <v>756</v>
      </c>
      <c r="E110" s="38">
        <f t="shared" si="1"/>
        <v>10.22583762392437</v>
      </c>
      <c r="F110" s="34"/>
      <c r="G110" s="34"/>
    </row>
    <row r="111" spans="1:7" x14ac:dyDescent="0.25">
      <c r="A111" s="27" t="s">
        <v>196</v>
      </c>
      <c r="B111" s="27" t="s">
        <v>197</v>
      </c>
      <c r="C111" s="36" t="s">
        <v>794</v>
      </c>
      <c r="D111" s="55" t="s">
        <v>756</v>
      </c>
      <c r="E111" s="38">
        <f t="shared" si="1"/>
        <v>10.22583762392437</v>
      </c>
      <c r="F111" s="34"/>
      <c r="G111" s="34"/>
    </row>
    <row r="112" spans="1:7" x14ac:dyDescent="0.25">
      <c r="A112" s="27" t="s">
        <v>198</v>
      </c>
      <c r="B112" s="27" t="s">
        <v>199</v>
      </c>
      <c r="C112" s="36" t="s">
        <v>794</v>
      </c>
      <c r="D112" s="55" t="s">
        <v>765</v>
      </c>
      <c r="E112" s="38">
        <f t="shared" si="1"/>
        <v>15.338756435886555</v>
      </c>
      <c r="F112" s="34"/>
      <c r="G112" s="34"/>
    </row>
    <row r="113" spans="1:7" x14ac:dyDescent="0.25">
      <c r="A113" s="27" t="s">
        <v>200</v>
      </c>
      <c r="B113" s="27" t="s">
        <v>201</v>
      </c>
      <c r="C113" s="36" t="s">
        <v>794</v>
      </c>
      <c r="D113" s="55" t="s">
        <v>763</v>
      </c>
      <c r="E113" s="38">
        <f t="shared" si="1"/>
        <v>23.008134653829831</v>
      </c>
      <c r="F113" s="34"/>
      <c r="G113" s="34"/>
    </row>
    <row r="114" spans="1:7" x14ac:dyDescent="0.25">
      <c r="A114" s="27" t="s">
        <v>202</v>
      </c>
      <c r="B114" s="27" t="s">
        <v>203</v>
      </c>
      <c r="C114" s="36" t="s">
        <v>794</v>
      </c>
      <c r="D114" s="55" t="s">
        <v>777</v>
      </c>
      <c r="E114" s="38">
        <f t="shared" si="1"/>
        <v>12.782297029905463</v>
      </c>
      <c r="F114" s="34"/>
      <c r="G114" s="34"/>
    </row>
    <row r="115" spans="1:7" x14ac:dyDescent="0.25">
      <c r="A115" s="27" t="s">
        <v>204</v>
      </c>
      <c r="B115" s="27" t="s">
        <v>205</v>
      </c>
      <c r="C115" s="36" t="s">
        <v>794</v>
      </c>
      <c r="D115" s="55" t="s">
        <v>777</v>
      </c>
      <c r="E115" s="38">
        <f t="shared" si="1"/>
        <v>12.782297029905463</v>
      </c>
      <c r="F115" s="34"/>
      <c r="G115" s="34"/>
    </row>
    <row r="116" spans="1:7" x14ac:dyDescent="0.25">
      <c r="A116" s="27" t="s">
        <v>206</v>
      </c>
      <c r="B116" s="27" t="s">
        <v>207</v>
      </c>
      <c r="C116" s="36" t="s">
        <v>794</v>
      </c>
      <c r="D116" s="55" t="s">
        <v>769</v>
      </c>
      <c r="E116" s="38">
        <f t="shared" si="1"/>
        <v>20.45167524784874</v>
      </c>
      <c r="F116" s="34"/>
      <c r="G116" s="34"/>
    </row>
    <row r="117" spans="1:7" x14ac:dyDescent="0.25">
      <c r="A117" s="27" t="s">
        <v>208</v>
      </c>
      <c r="B117" s="27" t="s">
        <v>209</v>
      </c>
      <c r="C117" s="36" t="s">
        <v>794</v>
      </c>
      <c r="D117" s="55" t="s">
        <v>763</v>
      </c>
      <c r="E117" s="38">
        <f t="shared" si="1"/>
        <v>23.008134653829831</v>
      </c>
      <c r="F117" s="34"/>
      <c r="G117" s="34"/>
    </row>
    <row r="118" spans="1:7" x14ac:dyDescent="0.25">
      <c r="A118" s="27" t="s">
        <v>210</v>
      </c>
      <c r="B118" s="25" t="s">
        <v>122</v>
      </c>
      <c r="C118" s="36" t="s">
        <v>794</v>
      </c>
      <c r="D118" s="55" t="s">
        <v>773</v>
      </c>
      <c r="E118" s="38">
        <f t="shared" si="1"/>
        <v>20.45167524784874</v>
      </c>
      <c r="F118" s="34"/>
      <c r="G118" s="34"/>
    </row>
    <row r="119" spans="1:7" x14ac:dyDescent="0.25">
      <c r="A119" s="27" t="s">
        <v>211</v>
      </c>
      <c r="B119" s="25" t="s">
        <v>124</v>
      </c>
      <c r="C119" s="36" t="s">
        <v>794</v>
      </c>
      <c r="D119" s="55" t="s">
        <v>774</v>
      </c>
      <c r="E119" s="38">
        <f t="shared" si="1"/>
        <v>51.129188119621851</v>
      </c>
      <c r="F119" s="34"/>
      <c r="G119" s="34"/>
    </row>
    <row r="120" spans="1:7" x14ac:dyDescent="0.25">
      <c r="A120" s="27" t="s">
        <v>212</v>
      </c>
      <c r="B120" s="25" t="s">
        <v>126</v>
      </c>
      <c r="C120" s="36" t="s">
        <v>794</v>
      </c>
      <c r="D120" s="55" t="s">
        <v>775</v>
      </c>
      <c r="E120" s="38">
        <f t="shared" si="1"/>
        <v>255.64594059810923</v>
      </c>
      <c r="F120" s="34"/>
      <c r="G120" s="34"/>
    </row>
    <row r="121" spans="1:7" x14ac:dyDescent="0.25">
      <c r="A121" s="27" t="s">
        <v>213</v>
      </c>
      <c r="B121" s="27" t="s">
        <v>214</v>
      </c>
      <c r="C121" s="36" t="s">
        <v>794</v>
      </c>
      <c r="D121" s="55" t="s">
        <v>760</v>
      </c>
      <c r="E121" s="38">
        <f t="shared" si="1"/>
        <v>7.6693782179432777</v>
      </c>
      <c r="F121" s="34"/>
      <c r="G121" s="34"/>
    </row>
    <row r="122" spans="1:7" x14ac:dyDescent="0.25">
      <c r="A122" s="27" t="s">
        <v>215</v>
      </c>
      <c r="B122" s="27" t="s">
        <v>216</v>
      </c>
      <c r="C122" s="36" t="s">
        <v>794</v>
      </c>
      <c r="D122" s="55" t="s">
        <v>761</v>
      </c>
      <c r="E122" s="38">
        <f t="shared" si="1"/>
        <v>9.2032538615319321</v>
      </c>
      <c r="F122" s="34"/>
      <c r="G122" s="34"/>
    </row>
    <row r="123" spans="1:7" x14ac:dyDescent="0.25">
      <c r="A123" s="27" t="s">
        <v>217</v>
      </c>
      <c r="B123" s="27" t="s">
        <v>218</v>
      </c>
      <c r="C123" s="36" t="s">
        <v>794</v>
      </c>
      <c r="D123" s="55" t="s">
        <v>760</v>
      </c>
      <c r="E123" s="38">
        <f t="shared" si="1"/>
        <v>7.6693782179432777</v>
      </c>
      <c r="F123" s="34"/>
      <c r="G123" s="34"/>
    </row>
    <row r="124" spans="1:7" x14ac:dyDescent="0.25">
      <c r="A124" s="27" t="s">
        <v>219</v>
      </c>
      <c r="B124" s="27" t="s">
        <v>220</v>
      </c>
      <c r="C124" s="36" t="s">
        <v>794</v>
      </c>
      <c r="D124" s="55" t="s">
        <v>777</v>
      </c>
      <c r="E124" s="38">
        <f t="shared" si="1"/>
        <v>12.782297029905463</v>
      </c>
      <c r="F124" s="34"/>
      <c r="G124" s="34"/>
    </row>
    <row r="125" spans="1:7" x14ac:dyDescent="0.25">
      <c r="A125" s="27" t="s">
        <v>221</v>
      </c>
      <c r="B125" s="27" t="s">
        <v>222</v>
      </c>
      <c r="C125" s="36" t="s">
        <v>794</v>
      </c>
      <c r="D125" s="55" t="s">
        <v>760</v>
      </c>
      <c r="E125" s="38">
        <f t="shared" si="1"/>
        <v>7.6693782179432777</v>
      </c>
      <c r="F125" s="34"/>
      <c r="G125" s="34"/>
    </row>
    <row r="126" spans="1:7" x14ac:dyDescent="0.25">
      <c r="A126" s="27" t="s">
        <v>223</v>
      </c>
      <c r="B126" s="27" t="s">
        <v>224</v>
      </c>
      <c r="C126" s="36" t="s">
        <v>794</v>
      </c>
      <c r="D126" s="55" t="s">
        <v>752</v>
      </c>
      <c r="E126" s="38">
        <f t="shared" si="1"/>
        <v>5.1129188119621851</v>
      </c>
      <c r="F126" s="34"/>
      <c r="G126" s="34"/>
    </row>
    <row r="127" spans="1:7" x14ac:dyDescent="0.25">
      <c r="A127" s="27" t="s">
        <v>225</v>
      </c>
      <c r="B127" s="27" t="s">
        <v>226</v>
      </c>
      <c r="C127" s="36" t="s">
        <v>794</v>
      </c>
      <c r="D127" s="55" t="s">
        <v>778</v>
      </c>
      <c r="E127" s="38">
        <f t="shared" si="1"/>
        <v>6.1355025743546223</v>
      </c>
      <c r="F127" s="34"/>
      <c r="G127" s="34"/>
    </row>
    <row r="128" spans="1:7" x14ac:dyDescent="0.25">
      <c r="A128" s="27" t="s">
        <v>227</v>
      </c>
      <c r="B128" s="27" t="s">
        <v>228</v>
      </c>
      <c r="C128" s="36" t="s">
        <v>794</v>
      </c>
      <c r="D128" s="55" t="s">
        <v>778</v>
      </c>
      <c r="E128" s="38">
        <f t="shared" si="1"/>
        <v>6.1355025743546223</v>
      </c>
      <c r="F128" s="34"/>
      <c r="G128" s="34"/>
    </row>
    <row r="129" spans="1:7" x14ac:dyDescent="0.25">
      <c r="A129" s="53" t="s">
        <v>229</v>
      </c>
      <c r="B129" s="53" t="s">
        <v>230</v>
      </c>
      <c r="C129" s="36" t="s">
        <v>794</v>
      </c>
      <c r="D129" s="59" t="s">
        <v>778</v>
      </c>
      <c r="E129" s="38">
        <f t="shared" si="1"/>
        <v>6.1355025743546223</v>
      </c>
      <c r="F129" s="34"/>
      <c r="G129" s="34"/>
    </row>
    <row r="130" spans="1:7" x14ac:dyDescent="0.25">
      <c r="A130" s="53" t="s">
        <v>231</v>
      </c>
      <c r="B130" s="53" t="s">
        <v>232</v>
      </c>
      <c r="C130" s="36" t="s">
        <v>794</v>
      </c>
      <c r="D130" s="59" t="s">
        <v>778</v>
      </c>
      <c r="E130" s="38">
        <f t="shared" si="1"/>
        <v>6.1355025743546223</v>
      </c>
      <c r="F130" s="34"/>
      <c r="G130" s="34"/>
    </row>
    <row r="131" spans="1:7" x14ac:dyDescent="0.25">
      <c r="A131" s="53" t="s">
        <v>233</v>
      </c>
      <c r="B131" s="53" t="s">
        <v>234</v>
      </c>
      <c r="C131" s="36" t="s">
        <v>794</v>
      </c>
      <c r="D131" s="59" t="s">
        <v>760</v>
      </c>
      <c r="E131" s="38">
        <f t="shared" si="1"/>
        <v>7.6693782179432777</v>
      </c>
      <c r="F131" s="34"/>
      <c r="G131" s="34"/>
    </row>
    <row r="132" spans="1:7" ht="25.5" x14ac:dyDescent="0.25">
      <c r="A132" s="53" t="s">
        <v>235</v>
      </c>
      <c r="B132" s="53" t="s">
        <v>236</v>
      </c>
      <c r="C132" s="36" t="s">
        <v>794</v>
      </c>
      <c r="D132" s="59" t="s">
        <v>756</v>
      </c>
      <c r="E132" s="38">
        <f t="shared" si="1"/>
        <v>10.22583762392437</v>
      </c>
      <c r="F132" s="34"/>
      <c r="G132" s="34"/>
    </row>
    <row r="133" spans="1:7" x14ac:dyDescent="0.25">
      <c r="A133" s="54" t="s">
        <v>237</v>
      </c>
      <c r="B133" s="54" t="s">
        <v>238</v>
      </c>
      <c r="C133" s="36" t="s">
        <v>794</v>
      </c>
      <c r="D133" s="60" t="s">
        <v>777</v>
      </c>
      <c r="E133" s="38">
        <f t="shared" si="1"/>
        <v>12.782297029905463</v>
      </c>
      <c r="F133" s="34"/>
      <c r="G133" s="34"/>
    </row>
    <row r="134" spans="1:7" ht="25.5" x14ac:dyDescent="0.25">
      <c r="A134" s="27" t="s">
        <v>239</v>
      </c>
      <c r="B134" s="27" t="s">
        <v>240</v>
      </c>
      <c r="C134" s="36" t="s">
        <v>794</v>
      </c>
      <c r="D134" s="55" t="s">
        <v>766</v>
      </c>
      <c r="E134" s="38">
        <f t="shared" si="1"/>
        <v>25.564594059810926</v>
      </c>
      <c r="F134" s="34"/>
      <c r="G134" s="34"/>
    </row>
    <row r="135" spans="1:7" x14ac:dyDescent="0.25">
      <c r="A135" s="27" t="s">
        <v>241</v>
      </c>
      <c r="B135" s="27" t="s">
        <v>242</v>
      </c>
      <c r="C135" s="36" t="s">
        <v>794</v>
      </c>
      <c r="D135" s="55" t="s">
        <v>760</v>
      </c>
      <c r="E135" s="38">
        <f t="shared" si="1"/>
        <v>7.6693782179432777</v>
      </c>
      <c r="F135" s="34"/>
      <c r="G135" s="34"/>
    </row>
    <row r="136" spans="1:7" x14ac:dyDescent="0.25">
      <c r="A136" s="27" t="s">
        <v>243</v>
      </c>
      <c r="B136" s="27" t="s">
        <v>244</v>
      </c>
      <c r="C136" s="36" t="s">
        <v>794</v>
      </c>
      <c r="D136" s="55" t="s">
        <v>756</v>
      </c>
      <c r="E136" s="38">
        <f t="shared" si="1"/>
        <v>10.22583762392437</v>
      </c>
      <c r="F136" s="34"/>
      <c r="G136" s="34"/>
    </row>
    <row r="137" spans="1:7" x14ac:dyDescent="0.25">
      <c r="A137" s="27" t="s">
        <v>245</v>
      </c>
      <c r="B137" s="27" t="s">
        <v>246</v>
      </c>
      <c r="C137" s="36" t="s">
        <v>794</v>
      </c>
      <c r="D137" s="55" t="s">
        <v>760</v>
      </c>
      <c r="E137" s="38">
        <f t="shared" ref="E137:E200" si="2">D137/1.95583</f>
        <v>7.6693782179432777</v>
      </c>
      <c r="F137" s="34"/>
      <c r="G137" s="34"/>
    </row>
    <row r="138" spans="1:7" x14ac:dyDescent="0.25">
      <c r="A138" s="27" t="s">
        <v>247</v>
      </c>
      <c r="B138" s="27" t="s">
        <v>248</v>
      </c>
      <c r="C138" s="36" t="s">
        <v>794</v>
      </c>
      <c r="D138" s="55" t="s">
        <v>766</v>
      </c>
      <c r="E138" s="38">
        <f t="shared" si="2"/>
        <v>25.564594059810926</v>
      </c>
      <c r="F138" s="34"/>
      <c r="G138" s="34"/>
    </row>
    <row r="139" spans="1:7" x14ac:dyDescent="0.25">
      <c r="A139" s="27" t="s">
        <v>249</v>
      </c>
      <c r="B139" s="27" t="s">
        <v>250</v>
      </c>
      <c r="C139" s="36" t="s">
        <v>794</v>
      </c>
      <c r="D139" s="55" t="s">
        <v>776</v>
      </c>
      <c r="E139" s="38">
        <f t="shared" si="2"/>
        <v>35.790431683735292</v>
      </c>
      <c r="F139" s="34"/>
      <c r="G139" s="34"/>
    </row>
    <row r="140" spans="1:7" x14ac:dyDescent="0.25">
      <c r="A140" s="27" t="s">
        <v>251</v>
      </c>
      <c r="B140" s="27" t="s">
        <v>252</v>
      </c>
      <c r="C140" s="36" t="s">
        <v>794</v>
      </c>
      <c r="D140" s="55" t="s">
        <v>766</v>
      </c>
      <c r="E140" s="38">
        <f t="shared" si="2"/>
        <v>25.564594059810926</v>
      </c>
      <c r="F140" s="34"/>
      <c r="G140" s="34"/>
    </row>
    <row r="141" spans="1:7" x14ac:dyDescent="0.25">
      <c r="A141" s="27" t="s">
        <v>253</v>
      </c>
      <c r="B141" s="27" t="s">
        <v>254</v>
      </c>
      <c r="C141" s="36" t="s">
        <v>794</v>
      </c>
      <c r="D141" s="55" t="s">
        <v>766</v>
      </c>
      <c r="E141" s="38">
        <f t="shared" si="2"/>
        <v>25.564594059810926</v>
      </c>
      <c r="F141" s="34"/>
      <c r="G141" s="34"/>
    </row>
    <row r="142" spans="1:7" x14ac:dyDescent="0.25">
      <c r="A142" s="27" t="s">
        <v>255</v>
      </c>
      <c r="B142" s="27" t="s">
        <v>256</v>
      </c>
      <c r="C142" s="36" t="s">
        <v>794</v>
      </c>
      <c r="D142" s="55" t="s">
        <v>760</v>
      </c>
      <c r="E142" s="38">
        <f t="shared" si="2"/>
        <v>7.6693782179432777</v>
      </c>
      <c r="F142" s="34"/>
      <c r="G142" s="34"/>
    </row>
    <row r="143" spans="1:7" x14ac:dyDescent="0.25">
      <c r="A143" s="27" t="s">
        <v>257</v>
      </c>
      <c r="B143" s="27" t="s">
        <v>258</v>
      </c>
      <c r="C143" s="36" t="s">
        <v>794</v>
      </c>
      <c r="D143" s="55" t="s">
        <v>763</v>
      </c>
      <c r="E143" s="38">
        <f t="shared" si="2"/>
        <v>23.008134653829831</v>
      </c>
      <c r="F143" s="34"/>
      <c r="G143" s="34"/>
    </row>
    <row r="144" spans="1:7" x14ac:dyDescent="0.25">
      <c r="A144" s="27" t="s">
        <v>259</v>
      </c>
      <c r="B144" s="27" t="s">
        <v>260</v>
      </c>
      <c r="C144" s="36" t="s">
        <v>794</v>
      </c>
      <c r="D144" s="55" t="s">
        <v>772</v>
      </c>
      <c r="E144" s="38">
        <f t="shared" si="2"/>
        <v>51.129188119621851</v>
      </c>
      <c r="F144" s="34"/>
      <c r="G144" s="34"/>
    </row>
    <row r="145" spans="1:7" x14ac:dyDescent="0.25">
      <c r="A145" s="27" t="s">
        <v>261</v>
      </c>
      <c r="B145" s="27" t="s">
        <v>262</v>
      </c>
      <c r="C145" s="36" t="s">
        <v>794</v>
      </c>
      <c r="D145" s="55" t="s">
        <v>765</v>
      </c>
      <c r="E145" s="38">
        <f t="shared" si="2"/>
        <v>15.338756435886555</v>
      </c>
      <c r="F145" s="34"/>
      <c r="G145" s="34"/>
    </row>
    <row r="146" spans="1:7" x14ac:dyDescent="0.25">
      <c r="A146" s="27" t="s">
        <v>263</v>
      </c>
      <c r="B146" s="27" t="s">
        <v>264</v>
      </c>
      <c r="C146" s="36" t="s">
        <v>794</v>
      </c>
      <c r="D146" s="55" t="s">
        <v>765</v>
      </c>
      <c r="E146" s="38">
        <f t="shared" si="2"/>
        <v>15.338756435886555</v>
      </c>
      <c r="F146" s="34"/>
      <c r="G146" s="34"/>
    </row>
    <row r="147" spans="1:7" x14ac:dyDescent="0.25">
      <c r="A147" s="27" t="s">
        <v>265</v>
      </c>
      <c r="B147" s="27" t="s">
        <v>266</v>
      </c>
      <c r="C147" s="36" t="s">
        <v>794</v>
      </c>
      <c r="D147" s="55" t="s">
        <v>760</v>
      </c>
      <c r="E147" s="38">
        <f t="shared" si="2"/>
        <v>7.6693782179432777</v>
      </c>
      <c r="F147" s="34"/>
      <c r="G147" s="34"/>
    </row>
    <row r="148" spans="1:7" x14ac:dyDescent="0.25">
      <c r="A148" s="27" t="s">
        <v>267</v>
      </c>
      <c r="B148" s="27" t="s">
        <v>268</v>
      </c>
      <c r="C148" s="36" t="s">
        <v>794</v>
      </c>
      <c r="D148" s="55" t="s">
        <v>769</v>
      </c>
      <c r="E148" s="38">
        <f t="shared" si="2"/>
        <v>20.45167524784874</v>
      </c>
      <c r="F148" s="34"/>
      <c r="G148" s="34"/>
    </row>
    <row r="149" spans="1:7" x14ac:dyDescent="0.25">
      <c r="A149" s="27" t="s">
        <v>269</v>
      </c>
      <c r="B149" s="27" t="s">
        <v>270</v>
      </c>
      <c r="C149" s="36" t="s">
        <v>794</v>
      </c>
      <c r="D149" s="55" t="s">
        <v>777</v>
      </c>
      <c r="E149" s="38">
        <f t="shared" si="2"/>
        <v>12.782297029905463</v>
      </c>
      <c r="F149" s="34"/>
      <c r="G149" s="34"/>
    </row>
    <row r="150" spans="1:7" x14ac:dyDescent="0.25">
      <c r="A150" s="27" t="s">
        <v>271</v>
      </c>
      <c r="B150" s="27" t="s">
        <v>272</v>
      </c>
      <c r="C150" s="36" t="s">
        <v>794</v>
      </c>
      <c r="D150" s="55" t="s">
        <v>766</v>
      </c>
      <c r="E150" s="38">
        <f t="shared" si="2"/>
        <v>25.564594059810926</v>
      </c>
      <c r="F150" s="34"/>
      <c r="G150" s="34"/>
    </row>
    <row r="151" spans="1:7" x14ac:dyDescent="0.25">
      <c r="A151" s="27" t="s">
        <v>273</v>
      </c>
      <c r="B151" s="25" t="s">
        <v>122</v>
      </c>
      <c r="C151" s="36" t="s">
        <v>794</v>
      </c>
      <c r="D151" s="55" t="s">
        <v>773</v>
      </c>
      <c r="E151" s="38">
        <f t="shared" si="2"/>
        <v>20.45167524784874</v>
      </c>
      <c r="F151" s="34"/>
      <c r="G151" s="34"/>
    </row>
    <row r="152" spans="1:7" x14ac:dyDescent="0.25">
      <c r="A152" s="27" t="s">
        <v>274</v>
      </c>
      <c r="B152" s="25" t="s">
        <v>124</v>
      </c>
      <c r="C152" s="36" t="s">
        <v>794</v>
      </c>
      <c r="D152" s="55" t="s">
        <v>774</v>
      </c>
      <c r="E152" s="38">
        <f t="shared" si="2"/>
        <v>51.129188119621851</v>
      </c>
      <c r="F152" s="34"/>
      <c r="G152" s="34"/>
    </row>
    <row r="153" spans="1:7" x14ac:dyDescent="0.25">
      <c r="A153" s="27" t="s">
        <v>275</v>
      </c>
      <c r="B153" s="25" t="s">
        <v>126</v>
      </c>
      <c r="C153" s="36" t="s">
        <v>794</v>
      </c>
      <c r="D153" s="55" t="s">
        <v>805</v>
      </c>
      <c r="E153" s="38">
        <f t="shared" si="2"/>
        <v>153.38756435886555</v>
      </c>
      <c r="F153" s="34"/>
      <c r="G153" s="34"/>
    </row>
    <row r="154" spans="1:7" x14ac:dyDescent="0.25">
      <c r="A154" s="25" t="s">
        <v>276</v>
      </c>
      <c r="B154" s="25" t="s">
        <v>277</v>
      </c>
      <c r="C154" s="36" t="s">
        <v>794</v>
      </c>
      <c r="D154" s="38">
        <v>50</v>
      </c>
      <c r="E154" s="38">
        <f t="shared" si="2"/>
        <v>25.564594059810926</v>
      </c>
      <c r="F154" s="34"/>
      <c r="G154" s="34"/>
    </row>
    <row r="155" spans="1:7" x14ac:dyDescent="0.25">
      <c r="A155" s="25" t="s">
        <v>278</v>
      </c>
      <c r="B155" s="25" t="s">
        <v>279</v>
      </c>
      <c r="C155" s="36" t="s">
        <v>794</v>
      </c>
      <c r="D155" s="38" t="s">
        <v>769</v>
      </c>
      <c r="E155" s="38">
        <f t="shared" si="2"/>
        <v>20.45167524784874</v>
      </c>
      <c r="F155" s="34"/>
      <c r="G155" s="34"/>
    </row>
    <row r="156" spans="1:7" x14ac:dyDescent="0.25">
      <c r="A156" s="25" t="s">
        <v>280</v>
      </c>
      <c r="B156" s="25" t="s">
        <v>281</v>
      </c>
      <c r="C156" s="36" t="s">
        <v>794</v>
      </c>
      <c r="D156" s="38" t="s">
        <v>769</v>
      </c>
      <c r="E156" s="38">
        <f t="shared" si="2"/>
        <v>20.45167524784874</v>
      </c>
      <c r="F156" s="34"/>
      <c r="G156" s="34"/>
    </row>
    <row r="157" spans="1:7" x14ac:dyDescent="0.25">
      <c r="A157" s="25" t="s">
        <v>282</v>
      </c>
      <c r="B157" s="25" t="s">
        <v>283</v>
      </c>
      <c r="C157" s="36" t="s">
        <v>794</v>
      </c>
      <c r="D157" s="38" t="s">
        <v>769</v>
      </c>
      <c r="E157" s="38">
        <f t="shared" si="2"/>
        <v>20.45167524784874</v>
      </c>
      <c r="F157" s="34"/>
      <c r="G157" s="34"/>
    </row>
    <row r="158" spans="1:7" x14ac:dyDescent="0.25">
      <c r="A158" s="25" t="s">
        <v>284</v>
      </c>
      <c r="B158" s="25" t="s">
        <v>285</v>
      </c>
      <c r="C158" s="36" t="s">
        <v>794</v>
      </c>
      <c r="D158" s="38" t="s">
        <v>760</v>
      </c>
      <c r="E158" s="38">
        <f t="shared" si="2"/>
        <v>7.6693782179432777</v>
      </c>
      <c r="F158" s="34"/>
      <c r="G158" s="34"/>
    </row>
    <row r="159" spans="1:7" x14ac:dyDescent="0.25">
      <c r="A159" s="25" t="s">
        <v>286</v>
      </c>
      <c r="B159" s="25" t="s">
        <v>287</v>
      </c>
      <c r="C159" s="36" t="s">
        <v>794</v>
      </c>
      <c r="D159" s="38" t="s">
        <v>760</v>
      </c>
      <c r="E159" s="38">
        <f t="shared" si="2"/>
        <v>7.6693782179432777</v>
      </c>
      <c r="F159" s="34"/>
      <c r="G159" s="34"/>
    </row>
    <row r="160" spans="1:7" x14ac:dyDescent="0.25">
      <c r="A160" s="25" t="s">
        <v>288</v>
      </c>
      <c r="B160" s="25" t="s">
        <v>289</v>
      </c>
      <c r="C160" s="36" t="s">
        <v>794</v>
      </c>
      <c r="D160" s="38" t="s">
        <v>760</v>
      </c>
      <c r="E160" s="38">
        <f t="shared" si="2"/>
        <v>7.6693782179432777</v>
      </c>
      <c r="F160" s="34"/>
      <c r="G160" s="34"/>
    </row>
    <row r="161" spans="1:7" x14ac:dyDescent="0.25">
      <c r="A161" s="25" t="s">
        <v>290</v>
      </c>
      <c r="B161" s="25" t="s">
        <v>291</v>
      </c>
      <c r="C161" s="36" t="s">
        <v>794</v>
      </c>
      <c r="D161" s="38" t="s">
        <v>765</v>
      </c>
      <c r="E161" s="38">
        <f t="shared" si="2"/>
        <v>15.338756435886555</v>
      </c>
      <c r="F161" s="34"/>
      <c r="G161" s="34"/>
    </row>
    <row r="162" spans="1:7" x14ac:dyDescent="0.25">
      <c r="A162" s="25" t="s">
        <v>292</v>
      </c>
      <c r="B162" s="25" t="s">
        <v>293</v>
      </c>
      <c r="C162" s="36" t="s">
        <v>794</v>
      </c>
      <c r="D162" s="38" t="s">
        <v>760</v>
      </c>
      <c r="E162" s="38">
        <f t="shared" si="2"/>
        <v>7.6693782179432777</v>
      </c>
      <c r="F162" s="34"/>
      <c r="G162" s="34"/>
    </row>
    <row r="163" spans="1:7" x14ac:dyDescent="0.25">
      <c r="A163" s="25" t="s">
        <v>294</v>
      </c>
      <c r="B163" s="25" t="s">
        <v>295</v>
      </c>
      <c r="C163" s="36" t="s">
        <v>794</v>
      </c>
      <c r="D163" s="38">
        <v>25</v>
      </c>
      <c r="E163" s="38">
        <f t="shared" si="2"/>
        <v>12.782297029905463</v>
      </c>
      <c r="F163" s="34"/>
      <c r="G163" s="34"/>
    </row>
    <row r="164" spans="1:7" x14ac:dyDescent="0.25">
      <c r="A164" s="25" t="s">
        <v>296</v>
      </c>
      <c r="B164" s="25" t="s">
        <v>297</v>
      </c>
      <c r="C164" s="36" t="s">
        <v>794</v>
      </c>
      <c r="D164" s="38">
        <v>100</v>
      </c>
      <c r="E164" s="38">
        <f t="shared" si="2"/>
        <v>51.129188119621851</v>
      </c>
      <c r="F164" s="34"/>
      <c r="G164" s="34"/>
    </row>
    <row r="165" spans="1:7" x14ac:dyDescent="0.25">
      <c r="A165" s="25" t="s">
        <v>300</v>
      </c>
      <c r="B165" s="25" t="s">
        <v>301</v>
      </c>
      <c r="C165" s="36" t="s">
        <v>794</v>
      </c>
      <c r="D165" s="38">
        <v>100</v>
      </c>
      <c r="E165" s="38">
        <f t="shared" si="2"/>
        <v>51.129188119621851</v>
      </c>
      <c r="F165" s="34"/>
      <c r="G165" s="34"/>
    </row>
    <row r="166" spans="1:7" x14ac:dyDescent="0.25">
      <c r="A166" s="25" t="s">
        <v>302</v>
      </c>
      <c r="B166" s="25" t="s">
        <v>303</v>
      </c>
      <c r="C166" s="36" t="s">
        <v>794</v>
      </c>
      <c r="D166" s="38">
        <v>100</v>
      </c>
      <c r="E166" s="38">
        <f t="shared" si="2"/>
        <v>51.129188119621851</v>
      </c>
      <c r="F166" s="34"/>
      <c r="G166" s="34"/>
    </row>
    <row r="167" spans="1:7" ht="25.5" x14ac:dyDescent="0.25">
      <c r="A167" s="27" t="s">
        <v>28</v>
      </c>
      <c r="B167" s="27" t="s">
        <v>29</v>
      </c>
      <c r="C167" s="36" t="s">
        <v>794</v>
      </c>
      <c r="D167" s="38">
        <v>40</v>
      </c>
      <c r="E167" s="38">
        <f t="shared" si="2"/>
        <v>20.45167524784874</v>
      </c>
      <c r="F167" s="34"/>
      <c r="G167" s="34"/>
    </row>
    <row r="168" spans="1:7" x14ac:dyDescent="0.25">
      <c r="A168" s="27" t="s">
        <v>32</v>
      </c>
      <c r="B168" s="27" t="s">
        <v>847</v>
      </c>
      <c r="C168" s="36" t="s">
        <v>794</v>
      </c>
      <c r="D168" s="55">
        <v>15</v>
      </c>
      <c r="E168" s="38">
        <f t="shared" si="2"/>
        <v>7.6693782179432777</v>
      </c>
      <c r="F168" s="34"/>
      <c r="G168" s="34"/>
    </row>
    <row r="169" spans="1:7" x14ac:dyDescent="0.25">
      <c r="A169" s="29" t="s">
        <v>304</v>
      </c>
      <c r="B169" s="29" t="s">
        <v>305</v>
      </c>
      <c r="C169" s="36" t="s">
        <v>794</v>
      </c>
      <c r="D169" s="56">
        <v>15</v>
      </c>
      <c r="E169" s="38">
        <f t="shared" si="2"/>
        <v>7.6693782179432777</v>
      </c>
      <c r="F169" s="34"/>
      <c r="G169" s="34"/>
    </row>
    <row r="170" spans="1:7" x14ac:dyDescent="0.25">
      <c r="A170" s="29" t="s">
        <v>306</v>
      </c>
      <c r="B170" s="29" t="s">
        <v>307</v>
      </c>
      <c r="C170" s="36" t="s">
        <v>794</v>
      </c>
      <c r="D170" s="56" t="s">
        <v>766</v>
      </c>
      <c r="E170" s="38">
        <f t="shared" si="2"/>
        <v>25.564594059810926</v>
      </c>
      <c r="F170" s="34"/>
      <c r="G170" s="34"/>
    </row>
    <row r="171" spans="1:7" x14ac:dyDescent="0.25">
      <c r="A171" s="29" t="s">
        <v>308</v>
      </c>
      <c r="B171" s="29" t="s">
        <v>309</v>
      </c>
      <c r="C171" s="36" t="s">
        <v>794</v>
      </c>
      <c r="D171" s="56" t="s">
        <v>764</v>
      </c>
      <c r="E171" s="38">
        <f t="shared" si="2"/>
        <v>30.677512871773111</v>
      </c>
      <c r="F171" s="34"/>
      <c r="G171" s="34"/>
    </row>
    <row r="172" spans="1:7" x14ac:dyDescent="0.25">
      <c r="A172" s="29" t="s">
        <v>310</v>
      </c>
      <c r="B172" s="29" t="s">
        <v>311</v>
      </c>
      <c r="C172" s="36" t="s">
        <v>794</v>
      </c>
      <c r="D172" s="56">
        <v>20</v>
      </c>
      <c r="E172" s="38">
        <f t="shared" si="2"/>
        <v>10.22583762392437</v>
      </c>
      <c r="F172" s="34"/>
      <c r="G172" s="34"/>
    </row>
    <row r="173" spans="1:7" x14ac:dyDescent="0.25">
      <c r="A173" s="29" t="s">
        <v>312</v>
      </c>
      <c r="B173" s="29" t="s">
        <v>313</v>
      </c>
      <c r="C173" s="36" t="s">
        <v>794</v>
      </c>
      <c r="D173" s="56">
        <v>25</v>
      </c>
      <c r="E173" s="38">
        <f t="shared" si="2"/>
        <v>12.782297029905463</v>
      </c>
      <c r="F173" s="34"/>
      <c r="G173" s="34"/>
    </row>
    <row r="174" spans="1:7" x14ac:dyDescent="0.25">
      <c r="A174" s="29" t="s">
        <v>314</v>
      </c>
      <c r="B174" s="29" t="s">
        <v>315</v>
      </c>
      <c r="C174" s="36" t="s">
        <v>794</v>
      </c>
      <c r="D174" s="56" t="s">
        <v>752</v>
      </c>
      <c r="E174" s="38">
        <f t="shared" si="2"/>
        <v>5.1129188119621851</v>
      </c>
      <c r="F174" s="34"/>
      <c r="G174" s="34"/>
    </row>
    <row r="175" spans="1:7" x14ac:dyDescent="0.25">
      <c r="A175" s="29" t="s">
        <v>316</v>
      </c>
      <c r="B175" s="29" t="s">
        <v>317</v>
      </c>
      <c r="C175" s="36" t="s">
        <v>794</v>
      </c>
      <c r="D175" s="56" t="s">
        <v>752</v>
      </c>
      <c r="E175" s="38">
        <f t="shared" si="2"/>
        <v>5.1129188119621851</v>
      </c>
      <c r="F175" s="34"/>
      <c r="G175" s="34"/>
    </row>
    <row r="176" spans="1:7" x14ac:dyDescent="0.25">
      <c r="A176" s="29" t="s">
        <v>318</v>
      </c>
      <c r="B176" s="29" t="s">
        <v>319</v>
      </c>
      <c r="C176" s="36" t="s">
        <v>794</v>
      </c>
      <c r="D176" s="56">
        <v>60</v>
      </c>
      <c r="E176" s="38">
        <f t="shared" si="2"/>
        <v>30.677512871773111</v>
      </c>
      <c r="F176" s="34"/>
      <c r="G176" s="34"/>
    </row>
    <row r="177" spans="1:7" x14ac:dyDescent="0.2">
      <c r="A177" s="26" t="s">
        <v>320</v>
      </c>
      <c r="B177" s="26" t="s">
        <v>321</v>
      </c>
      <c r="C177" s="36" t="s">
        <v>794</v>
      </c>
      <c r="D177" s="42" t="s">
        <v>781</v>
      </c>
      <c r="E177" s="38">
        <f t="shared" si="2"/>
        <v>30.677512871773111</v>
      </c>
      <c r="F177" s="34"/>
      <c r="G177" s="34"/>
    </row>
    <row r="178" spans="1:7" x14ac:dyDescent="0.2">
      <c r="A178" s="26" t="s">
        <v>322</v>
      </c>
      <c r="B178" s="26" t="s">
        <v>323</v>
      </c>
      <c r="C178" s="36" t="s">
        <v>794</v>
      </c>
      <c r="D178" s="42" t="s">
        <v>773</v>
      </c>
      <c r="E178" s="38">
        <f t="shared" si="2"/>
        <v>20.45167524784874</v>
      </c>
      <c r="F178" s="34"/>
      <c r="G178" s="34"/>
    </row>
    <row r="179" spans="1:7" x14ac:dyDescent="0.25">
      <c r="A179" s="25" t="s">
        <v>324</v>
      </c>
      <c r="B179" s="25" t="s">
        <v>325</v>
      </c>
      <c r="C179" s="36" t="s">
        <v>794</v>
      </c>
      <c r="D179" s="38">
        <v>90</v>
      </c>
      <c r="E179" s="38">
        <f t="shared" si="2"/>
        <v>46.016269307659663</v>
      </c>
      <c r="F179" s="34"/>
      <c r="G179" s="34"/>
    </row>
    <row r="180" spans="1:7" x14ac:dyDescent="0.25">
      <c r="A180" s="25" t="s">
        <v>326</v>
      </c>
      <c r="B180" s="25" t="s">
        <v>327</v>
      </c>
      <c r="C180" s="36" t="s">
        <v>794</v>
      </c>
      <c r="D180" s="38">
        <v>120</v>
      </c>
      <c r="E180" s="38">
        <f t="shared" si="2"/>
        <v>61.355025743546221</v>
      </c>
      <c r="F180" s="34"/>
      <c r="G180" s="34"/>
    </row>
    <row r="181" spans="1:7" x14ac:dyDescent="0.25">
      <c r="A181" s="25" t="s">
        <v>328</v>
      </c>
      <c r="B181" s="25" t="s">
        <v>329</v>
      </c>
      <c r="C181" s="36" t="s">
        <v>794</v>
      </c>
      <c r="D181" s="38">
        <v>120</v>
      </c>
      <c r="E181" s="38">
        <f t="shared" si="2"/>
        <v>61.355025743546221</v>
      </c>
      <c r="F181" s="34"/>
      <c r="G181" s="34"/>
    </row>
    <row r="182" spans="1:7" x14ac:dyDescent="0.25">
      <c r="A182" s="25" t="s">
        <v>330</v>
      </c>
      <c r="B182" s="25" t="s">
        <v>331</v>
      </c>
      <c r="C182" s="36" t="s">
        <v>794</v>
      </c>
      <c r="D182" s="38">
        <v>120</v>
      </c>
      <c r="E182" s="38">
        <f t="shared" si="2"/>
        <v>61.355025743546221</v>
      </c>
      <c r="F182" s="34"/>
      <c r="G182" s="34"/>
    </row>
    <row r="183" spans="1:7" x14ac:dyDescent="0.25">
      <c r="A183" s="25" t="s">
        <v>332</v>
      </c>
      <c r="B183" s="25" t="s">
        <v>333</v>
      </c>
      <c r="C183" s="36" t="s">
        <v>794</v>
      </c>
      <c r="D183" s="38">
        <v>90</v>
      </c>
      <c r="E183" s="38">
        <f t="shared" si="2"/>
        <v>46.016269307659663</v>
      </c>
      <c r="F183" s="34"/>
      <c r="G183" s="34"/>
    </row>
    <row r="184" spans="1:7" x14ac:dyDescent="0.25">
      <c r="A184" s="25" t="s">
        <v>334</v>
      </c>
      <c r="B184" s="25" t="s">
        <v>335</v>
      </c>
      <c r="C184" s="36" t="s">
        <v>794</v>
      </c>
      <c r="D184" s="38">
        <v>150</v>
      </c>
      <c r="E184" s="38">
        <f t="shared" si="2"/>
        <v>76.693782179432773</v>
      </c>
      <c r="F184" s="34"/>
      <c r="G184" s="34"/>
    </row>
    <row r="185" spans="1:7" x14ac:dyDescent="0.25">
      <c r="A185" s="25" t="s">
        <v>336</v>
      </c>
      <c r="B185" s="25" t="s">
        <v>337</v>
      </c>
      <c r="C185" s="36" t="s">
        <v>794</v>
      </c>
      <c r="D185" s="38">
        <v>70</v>
      </c>
      <c r="E185" s="38">
        <f t="shared" si="2"/>
        <v>35.790431683735292</v>
      </c>
      <c r="F185" s="34"/>
      <c r="G185" s="34"/>
    </row>
    <row r="186" spans="1:7" x14ac:dyDescent="0.25">
      <c r="A186" s="25" t="s">
        <v>338</v>
      </c>
      <c r="B186" s="25" t="s">
        <v>339</v>
      </c>
      <c r="C186" s="36" t="s">
        <v>794</v>
      </c>
      <c r="D186" s="38">
        <v>170</v>
      </c>
      <c r="E186" s="38">
        <f t="shared" si="2"/>
        <v>86.919619803357151</v>
      </c>
      <c r="F186" s="34"/>
      <c r="G186" s="34"/>
    </row>
    <row r="187" spans="1:7" x14ac:dyDescent="0.25">
      <c r="A187" s="25" t="s">
        <v>340</v>
      </c>
      <c r="B187" s="25" t="s">
        <v>341</v>
      </c>
      <c r="C187" s="36" t="s">
        <v>794</v>
      </c>
      <c r="D187" s="38">
        <v>200</v>
      </c>
      <c r="E187" s="38">
        <f t="shared" si="2"/>
        <v>102.2583762392437</v>
      </c>
      <c r="F187" s="34"/>
      <c r="G187" s="34"/>
    </row>
    <row r="188" spans="1:7" x14ac:dyDescent="0.25">
      <c r="A188" s="25" t="s">
        <v>342</v>
      </c>
      <c r="B188" s="25" t="s">
        <v>343</v>
      </c>
      <c r="C188" s="36" t="s">
        <v>794</v>
      </c>
      <c r="D188" s="38">
        <v>140</v>
      </c>
      <c r="E188" s="38">
        <f t="shared" si="2"/>
        <v>71.580863367470585</v>
      </c>
      <c r="F188" s="34"/>
      <c r="G188" s="34"/>
    </row>
    <row r="189" spans="1:7" x14ac:dyDescent="0.25">
      <c r="A189" s="25" t="s">
        <v>344</v>
      </c>
      <c r="B189" s="25" t="s">
        <v>345</v>
      </c>
      <c r="C189" s="36" t="s">
        <v>794</v>
      </c>
      <c r="D189" s="38">
        <v>100</v>
      </c>
      <c r="E189" s="38">
        <f t="shared" si="2"/>
        <v>51.129188119621851</v>
      </c>
      <c r="F189" s="34"/>
      <c r="G189" s="34"/>
    </row>
    <row r="190" spans="1:7" x14ac:dyDescent="0.25">
      <c r="A190" s="25" t="s">
        <v>346</v>
      </c>
      <c r="B190" s="25" t="s">
        <v>347</v>
      </c>
      <c r="C190" s="36" t="s">
        <v>794</v>
      </c>
      <c r="D190" s="38">
        <v>60</v>
      </c>
      <c r="E190" s="38">
        <f t="shared" si="2"/>
        <v>30.677512871773111</v>
      </c>
      <c r="F190" s="34"/>
      <c r="G190" s="34"/>
    </row>
    <row r="191" spans="1:7" x14ac:dyDescent="0.25">
      <c r="A191" s="25" t="s">
        <v>348</v>
      </c>
      <c r="B191" s="25" t="s">
        <v>349</v>
      </c>
      <c r="C191" s="36" t="s">
        <v>794</v>
      </c>
      <c r="D191" s="38">
        <v>120</v>
      </c>
      <c r="E191" s="38">
        <f t="shared" si="2"/>
        <v>61.355025743546221</v>
      </c>
      <c r="F191" s="34"/>
      <c r="G191" s="34"/>
    </row>
    <row r="192" spans="1:7" x14ac:dyDescent="0.25">
      <c r="A192" s="25" t="s">
        <v>350</v>
      </c>
      <c r="B192" s="25" t="s">
        <v>351</v>
      </c>
      <c r="C192" s="36" t="s">
        <v>794</v>
      </c>
      <c r="D192" s="38">
        <v>150</v>
      </c>
      <c r="E192" s="38">
        <f t="shared" si="2"/>
        <v>76.693782179432773</v>
      </c>
      <c r="F192" s="34"/>
      <c r="G192" s="34"/>
    </row>
    <row r="193" spans="1:7" x14ac:dyDescent="0.25">
      <c r="A193" s="25" t="s">
        <v>352</v>
      </c>
      <c r="B193" s="25" t="s">
        <v>353</v>
      </c>
      <c r="C193" s="36" t="s">
        <v>794</v>
      </c>
      <c r="D193" s="38">
        <v>150</v>
      </c>
      <c r="E193" s="38">
        <f t="shared" si="2"/>
        <v>76.693782179432773</v>
      </c>
      <c r="F193" s="34"/>
      <c r="G193" s="34"/>
    </row>
    <row r="194" spans="1:7" x14ac:dyDescent="0.25">
      <c r="A194" s="25" t="s">
        <v>354</v>
      </c>
      <c r="B194" s="25" t="s">
        <v>355</v>
      </c>
      <c r="C194" s="36" t="s">
        <v>794</v>
      </c>
      <c r="D194" s="38">
        <v>60</v>
      </c>
      <c r="E194" s="38">
        <f t="shared" si="2"/>
        <v>30.677512871773111</v>
      </c>
      <c r="F194" s="34"/>
      <c r="G194" s="34"/>
    </row>
    <row r="195" spans="1:7" x14ac:dyDescent="0.25">
      <c r="A195" s="25" t="s">
        <v>356</v>
      </c>
      <c r="B195" s="25" t="s">
        <v>357</v>
      </c>
      <c r="C195" s="36" t="s">
        <v>794</v>
      </c>
      <c r="D195" s="38">
        <v>230</v>
      </c>
      <c r="E195" s="38">
        <f t="shared" si="2"/>
        <v>117.59713267513025</v>
      </c>
      <c r="F195" s="34"/>
      <c r="G195" s="34"/>
    </row>
    <row r="196" spans="1:7" x14ac:dyDescent="0.25">
      <c r="A196" s="25" t="s">
        <v>358</v>
      </c>
      <c r="B196" s="25" t="s">
        <v>359</v>
      </c>
      <c r="C196" s="36" t="s">
        <v>794</v>
      </c>
      <c r="D196" s="38">
        <v>50</v>
      </c>
      <c r="E196" s="38">
        <f t="shared" si="2"/>
        <v>25.564594059810926</v>
      </c>
      <c r="F196" s="34"/>
      <c r="G196" s="34"/>
    </row>
    <row r="197" spans="1:7" x14ac:dyDescent="0.25">
      <c r="A197" s="25" t="s">
        <v>360</v>
      </c>
      <c r="B197" s="25" t="s">
        <v>361</v>
      </c>
      <c r="C197" s="36" t="s">
        <v>794</v>
      </c>
      <c r="D197" s="38">
        <v>50</v>
      </c>
      <c r="E197" s="38">
        <f t="shared" si="2"/>
        <v>25.564594059810926</v>
      </c>
      <c r="F197" s="34"/>
      <c r="G197" s="34"/>
    </row>
    <row r="198" spans="1:7" x14ac:dyDescent="0.25">
      <c r="A198" s="25" t="s">
        <v>362</v>
      </c>
      <c r="B198" s="25" t="s">
        <v>363</v>
      </c>
      <c r="C198" s="36" t="s">
        <v>794</v>
      </c>
      <c r="D198" s="38">
        <v>40</v>
      </c>
      <c r="E198" s="38">
        <f t="shared" si="2"/>
        <v>20.45167524784874</v>
      </c>
      <c r="F198" s="34"/>
      <c r="G198" s="34"/>
    </row>
    <row r="199" spans="1:7" x14ac:dyDescent="0.25">
      <c r="A199" s="25" t="s">
        <v>364</v>
      </c>
      <c r="B199" s="25" t="s">
        <v>365</v>
      </c>
      <c r="C199" s="36" t="s">
        <v>794</v>
      </c>
      <c r="D199" s="38">
        <v>15</v>
      </c>
      <c r="E199" s="38">
        <f t="shared" si="2"/>
        <v>7.6693782179432777</v>
      </c>
      <c r="F199" s="34"/>
      <c r="G199" s="34"/>
    </row>
    <row r="200" spans="1:7" x14ac:dyDescent="0.25">
      <c r="A200" s="25" t="s">
        <v>366</v>
      </c>
      <c r="B200" s="25" t="s">
        <v>367</v>
      </c>
      <c r="C200" s="36" t="s">
        <v>794</v>
      </c>
      <c r="D200" s="38">
        <v>20</v>
      </c>
      <c r="E200" s="38">
        <f t="shared" si="2"/>
        <v>10.22583762392437</v>
      </c>
      <c r="F200" s="34"/>
      <c r="G200" s="34"/>
    </row>
    <row r="201" spans="1:7" x14ac:dyDescent="0.25">
      <c r="A201" s="25" t="s">
        <v>294</v>
      </c>
      <c r="B201" s="25" t="s">
        <v>295</v>
      </c>
      <c r="C201" s="36" t="s">
        <v>794</v>
      </c>
      <c r="D201" s="38">
        <v>25</v>
      </c>
      <c r="E201" s="38">
        <f t="shared" ref="E201:E264" si="3">D201/1.95583</f>
        <v>12.782297029905463</v>
      </c>
      <c r="F201" s="34"/>
      <c r="G201" s="34"/>
    </row>
    <row r="202" spans="1:7" x14ac:dyDescent="0.25">
      <c r="A202" s="25" t="s">
        <v>296</v>
      </c>
      <c r="B202" s="25" t="s">
        <v>297</v>
      </c>
      <c r="C202" s="36" t="s">
        <v>794</v>
      </c>
      <c r="D202" s="38">
        <v>100</v>
      </c>
      <c r="E202" s="38">
        <f t="shared" si="3"/>
        <v>51.129188119621851</v>
      </c>
      <c r="F202" s="34"/>
      <c r="G202" s="34"/>
    </row>
    <row r="203" spans="1:7" x14ac:dyDescent="0.25">
      <c r="A203" s="25" t="s">
        <v>300</v>
      </c>
      <c r="B203" s="25" t="s">
        <v>301</v>
      </c>
      <c r="C203" s="36" t="s">
        <v>794</v>
      </c>
      <c r="D203" s="38">
        <v>100</v>
      </c>
      <c r="E203" s="38">
        <f t="shared" si="3"/>
        <v>51.129188119621851</v>
      </c>
      <c r="F203" s="34"/>
      <c r="G203" s="34"/>
    </row>
    <row r="204" spans="1:7" x14ac:dyDescent="0.25">
      <c r="A204" s="25" t="s">
        <v>298</v>
      </c>
      <c r="B204" s="25" t="s">
        <v>299</v>
      </c>
      <c r="C204" s="36" t="s">
        <v>794</v>
      </c>
      <c r="D204" s="38">
        <v>100</v>
      </c>
      <c r="E204" s="38">
        <f t="shared" si="3"/>
        <v>51.129188119621851</v>
      </c>
      <c r="F204" s="34"/>
      <c r="G204" s="34"/>
    </row>
    <row r="205" spans="1:7" x14ac:dyDescent="0.25">
      <c r="A205" s="25" t="s">
        <v>117</v>
      </c>
      <c r="B205" s="25" t="s">
        <v>118</v>
      </c>
      <c r="C205" s="36" t="s">
        <v>794</v>
      </c>
      <c r="D205" s="38">
        <v>40</v>
      </c>
      <c r="E205" s="38">
        <f t="shared" si="3"/>
        <v>20.45167524784874</v>
      </c>
      <c r="F205" s="34"/>
      <c r="G205" s="34"/>
    </row>
    <row r="206" spans="1:7" x14ac:dyDescent="0.25">
      <c r="A206" s="29" t="s">
        <v>314</v>
      </c>
      <c r="B206" s="29" t="s">
        <v>315</v>
      </c>
      <c r="C206" s="36" t="s">
        <v>794</v>
      </c>
      <c r="D206" s="38">
        <v>10</v>
      </c>
      <c r="E206" s="38">
        <f t="shared" si="3"/>
        <v>5.1129188119621851</v>
      </c>
      <c r="F206" s="34"/>
      <c r="G206" s="34"/>
    </row>
    <row r="207" spans="1:7" x14ac:dyDescent="0.25">
      <c r="A207" s="25" t="s">
        <v>368</v>
      </c>
      <c r="B207" s="25" t="s">
        <v>369</v>
      </c>
      <c r="C207" s="36" t="s">
        <v>794</v>
      </c>
      <c r="D207" s="38">
        <v>40</v>
      </c>
      <c r="E207" s="38">
        <f t="shared" si="3"/>
        <v>20.45167524784874</v>
      </c>
      <c r="F207" s="34"/>
      <c r="G207" s="34"/>
    </row>
    <row r="208" spans="1:7" x14ac:dyDescent="0.25">
      <c r="A208" s="25" t="s">
        <v>370</v>
      </c>
      <c r="B208" s="25" t="s">
        <v>371</v>
      </c>
      <c r="C208" s="36" t="s">
        <v>794</v>
      </c>
      <c r="D208" s="38">
        <v>120</v>
      </c>
      <c r="E208" s="38">
        <f t="shared" si="3"/>
        <v>61.355025743546221</v>
      </c>
      <c r="F208" s="34"/>
      <c r="G208" s="34"/>
    </row>
    <row r="209" spans="1:7" x14ac:dyDescent="0.25">
      <c r="A209" s="25" t="s">
        <v>372</v>
      </c>
      <c r="B209" s="25" t="s">
        <v>373</v>
      </c>
      <c r="C209" s="36" t="s">
        <v>794</v>
      </c>
      <c r="D209" s="38">
        <v>140</v>
      </c>
      <c r="E209" s="38">
        <f t="shared" si="3"/>
        <v>71.580863367470585</v>
      </c>
      <c r="F209" s="34"/>
      <c r="G209" s="34"/>
    </row>
    <row r="210" spans="1:7" x14ac:dyDescent="0.25">
      <c r="A210" s="25" t="s">
        <v>374</v>
      </c>
      <c r="B210" s="25" t="s">
        <v>136</v>
      </c>
      <c r="C210" s="36" t="s">
        <v>794</v>
      </c>
      <c r="D210" s="38">
        <v>140</v>
      </c>
      <c r="E210" s="38">
        <f t="shared" si="3"/>
        <v>71.580863367470585</v>
      </c>
      <c r="F210" s="34"/>
      <c r="G210" s="34"/>
    </row>
    <row r="211" spans="1:7" x14ac:dyDescent="0.25">
      <c r="A211" s="25" t="s">
        <v>375</v>
      </c>
      <c r="B211" s="25" t="s">
        <v>138</v>
      </c>
      <c r="C211" s="36" t="s">
        <v>794</v>
      </c>
      <c r="D211" s="38">
        <v>160</v>
      </c>
      <c r="E211" s="38">
        <f t="shared" si="3"/>
        <v>81.806700991394962</v>
      </c>
      <c r="F211" s="34"/>
      <c r="G211" s="34"/>
    </row>
    <row r="212" spans="1:7" x14ac:dyDescent="0.25">
      <c r="A212" s="25" t="s">
        <v>376</v>
      </c>
      <c r="B212" s="25" t="s">
        <v>134</v>
      </c>
      <c r="C212" s="36" t="s">
        <v>794</v>
      </c>
      <c r="D212" s="38">
        <v>80</v>
      </c>
      <c r="E212" s="38">
        <f t="shared" si="3"/>
        <v>40.903350495697481</v>
      </c>
      <c r="F212" s="34"/>
      <c r="G212" s="34"/>
    </row>
    <row r="213" spans="1:7" x14ac:dyDescent="0.25">
      <c r="A213" s="25" t="s">
        <v>377</v>
      </c>
      <c r="B213" s="25" t="s">
        <v>378</v>
      </c>
      <c r="C213" s="36" t="s">
        <v>794</v>
      </c>
      <c r="D213" s="38">
        <v>100</v>
      </c>
      <c r="E213" s="38">
        <f t="shared" si="3"/>
        <v>51.129188119621851</v>
      </c>
      <c r="F213" s="34"/>
      <c r="G213" s="34"/>
    </row>
    <row r="214" spans="1:7" x14ac:dyDescent="0.25">
      <c r="A214" s="25" t="s">
        <v>379</v>
      </c>
      <c r="B214" s="25" t="s">
        <v>380</v>
      </c>
      <c r="C214" s="36" t="s">
        <v>794</v>
      </c>
      <c r="D214" s="38">
        <v>80</v>
      </c>
      <c r="E214" s="38">
        <f t="shared" si="3"/>
        <v>40.903350495697481</v>
      </c>
      <c r="F214" s="34"/>
      <c r="G214" s="34"/>
    </row>
    <row r="215" spans="1:7" x14ac:dyDescent="0.25">
      <c r="A215" s="25" t="s">
        <v>143</v>
      </c>
      <c r="B215" s="25" t="s">
        <v>144</v>
      </c>
      <c r="C215" s="36" t="s">
        <v>794</v>
      </c>
      <c r="D215" s="38">
        <v>15</v>
      </c>
      <c r="E215" s="38">
        <f t="shared" si="3"/>
        <v>7.6693782179432777</v>
      </c>
      <c r="F215" s="34"/>
      <c r="G215" s="34"/>
    </row>
    <row r="216" spans="1:7" x14ac:dyDescent="0.25">
      <c r="A216" s="25" t="s">
        <v>381</v>
      </c>
      <c r="B216" s="25" t="s">
        <v>382</v>
      </c>
      <c r="C216" s="36" t="s">
        <v>794</v>
      </c>
      <c r="D216" s="38">
        <v>250</v>
      </c>
      <c r="E216" s="38">
        <f t="shared" si="3"/>
        <v>127.82297029905462</v>
      </c>
      <c r="F216" s="34"/>
      <c r="G216" s="34"/>
    </row>
    <row r="217" spans="1:7" x14ac:dyDescent="0.25">
      <c r="A217" s="29" t="s">
        <v>383</v>
      </c>
      <c r="B217" s="29" t="s">
        <v>384</v>
      </c>
      <c r="C217" s="36" t="s">
        <v>794</v>
      </c>
      <c r="D217" s="61" t="s">
        <v>752</v>
      </c>
      <c r="E217" s="38">
        <f t="shared" si="3"/>
        <v>5.1129188119621851</v>
      </c>
      <c r="F217" s="34"/>
      <c r="G217" s="34"/>
    </row>
    <row r="218" spans="1:7" x14ac:dyDescent="0.25">
      <c r="A218" s="29" t="s">
        <v>385</v>
      </c>
      <c r="B218" s="29" t="s">
        <v>386</v>
      </c>
      <c r="C218" s="36" t="s">
        <v>794</v>
      </c>
      <c r="D218" s="56" t="s">
        <v>760</v>
      </c>
      <c r="E218" s="38">
        <f t="shared" si="3"/>
        <v>7.6693782179432777</v>
      </c>
      <c r="F218" s="34"/>
      <c r="G218" s="34"/>
    </row>
    <row r="219" spans="1:7" x14ac:dyDescent="0.25">
      <c r="A219" s="29" t="s">
        <v>387</v>
      </c>
      <c r="B219" s="29" t="s">
        <v>388</v>
      </c>
      <c r="C219" s="36" t="s">
        <v>794</v>
      </c>
      <c r="D219" s="56" t="s">
        <v>752</v>
      </c>
      <c r="E219" s="38">
        <f t="shared" si="3"/>
        <v>5.1129188119621851</v>
      </c>
      <c r="F219" s="34"/>
      <c r="G219" s="34"/>
    </row>
    <row r="220" spans="1:7" x14ac:dyDescent="0.25">
      <c r="A220" s="29" t="s">
        <v>389</v>
      </c>
      <c r="B220" s="29" t="s">
        <v>390</v>
      </c>
      <c r="C220" s="36" t="s">
        <v>794</v>
      </c>
      <c r="D220" s="56" t="s">
        <v>752</v>
      </c>
      <c r="E220" s="38">
        <f t="shared" si="3"/>
        <v>5.1129188119621851</v>
      </c>
      <c r="F220" s="34"/>
      <c r="G220" s="34"/>
    </row>
    <row r="221" spans="1:7" x14ac:dyDescent="0.25">
      <c r="A221" s="29" t="s">
        <v>391</v>
      </c>
      <c r="B221" s="29" t="s">
        <v>392</v>
      </c>
      <c r="C221" s="36" t="s">
        <v>794</v>
      </c>
      <c r="D221" s="56" t="s">
        <v>764</v>
      </c>
      <c r="E221" s="38">
        <f t="shared" si="3"/>
        <v>30.677512871773111</v>
      </c>
      <c r="F221" s="34"/>
      <c r="G221" s="34"/>
    </row>
    <row r="222" spans="1:7" x14ac:dyDescent="0.25">
      <c r="A222" s="29" t="s">
        <v>393</v>
      </c>
      <c r="B222" s="29" t="s">
        <v>394</v>
      </c>
      <c r="C222" s="36" t="s">
        <v>794</v>
      </c>
      <c r="D222" s="56" t="s">
        <v>752</v>
      </c>
      <c r="E222" s="38">
        <f t="shared" si="3"/>
        <v>5.1129188119621851</v>
      </c>
      <c r="F222" s="34"/>
      <c r="G222" s="34"/>
    </row>
    <row r="223" spans="1:7" x14ac:dyDescent="0.25">
      <c r="A223" s="29" t="s">
        <v>395</v>
      </c>
      <c r="B223" s="29" t="s">
        <v>396</v>
      </c>
      <c r="C223" s="36" t="s">
        <v>794</v>
      </c>
      <c r="D223" s="56" t="s">
        <v>754</v>
      </c>
      <c r="E223" s="38">
        <f t="shared" si="3"/>
        <v>2.5564594059810926</v>
      </c>
      <c r="F223" s="34"/>
      <c r="G223" s="34"/>
    </row>
    <row r="224" spans="1:7" x14ac:dyDescent="0.25">
      <c r="A224" s="29" t="s">
        <v>397</v>
      </c>
      <c r="B224" s="29" t="s">
        <v>398</v>
      </c>
      <c r="C224" s="36" t="s">
        <v>794</v>
      </c>
      <c r="D224" s="56" t="s">
        <v>752</v>
      </c>
      <c r="E224" s="38">
        <f t="shared" si="3"/>
        <v>5.1129188119621851</v>
      </c>
      <c r="F224" s="34"/>
      <c r="G224" s="34"/>
    </row>
    <row r="225" spans="1:7" x14ac:dyDescent="0.25">
      <c r="A225" s="29" t="s">
        <v>399</v>
      </c>
      <c r="B225" s="29" t="s">
        <v>400</v>
      </c>
      <c r="C225" s="36" t="s">
        <v>794</v>
      </c>
      <c r="D225" s="56" t="s">
        <v>754</v>
      </c>
      <c r="E225" s="38">
        <f t="shared" si="3"/>
        <v>2.5564594059810926</v>
      </c>
      <c r="F225" s="34"/>
      <c r="G225" s="34"/>
    </row>
    <row r="226" spans="1:7" x14ac:dyDescent="0.25">
      <c r="A226" s="29" t="s">
        <v>401</v>
      </c>
      <c r="B226" s="29" t="s">
        <v>402</v>
      </c>
      <c r="C226" s="36" t="s">
        <v>794</v>
      </c>
      <c r="D226" s="56" t="s">
        <v>754</v>
      </c>
      <c r="E226" s="38">
        <f t="shared" si="3"/>
        <v>2.5564594059810926</v>
      </c>
      <c r="F226" s="34"/>
      <c r="G226" s="34"/>
    </row>
    <row r="227" spans="1:7" x14ac:dyDescent="0.25">
      <c r="A227" s="29" t="s">
        <v>403</v>
      </c>
      <c r="B227" s="29" t="s">
        <v>404</v>
      </c>
      <c r="C227" s="36" t="s">
        <v>794</v>
      </c>
      <c r="D227" s="56" t="s">
        <v>752</v>
      </c>
      <c r="E227" s="38">
        <f t="shared" si="3"/>
        <v>5.1129188119621851</v>
      </c>
      <c r="F227" s="34"/>
      <c r="G227" s="34"/>
    </row>
    <row r="228" spans="1:7" x14ac:dyDescent="0.25">
      <c r="A228" s="29" t="s">
        <v>405</v>
      </c>
      <c r="B228" s="29" t="s">
        <v>406</v>
      </c>
      <c r="C228" s="36" t="s">
        <v>794</v>
      </c>
      <c r="D228" s="56" t="s">
        <v>754</v>
      </c>
      <c r="E228" s="38">
        <f t="shared" si="3"/>
        <v>2.5564594059810926</v>
      </c>
      <c r="F228" s="34"/>
      <c r="G228" s="34"/>
    </row>
    <row r="229" spans="1:7" x14ac:dyDescent="0.25">
      <c r="A229" s="29" t="s">
        <v>407</v>
      </c>
      <c r="B229" s="29" t="s">
        <v>408</v>
      </c>
      <c r="C229" s="36" t="s">
        <v>794</v>
      </c>
      <c r="D229" s="56" t="s">
        <v>754</v>
      </c>
      <c r="E229" s="38">
        <f t="shared" si="3"/>
        <v>2.5564594059810926</v>
      </c>
      <c r="F229" s="34"/>
      <c r="G229" s="34"/>
    </row>
    <row r="230" spans="1:7" x14ac:dyDescent="0.25">
      <c r="A230" s="29" t="s">
        <v>409</v>
      </c>
      <c r="B230" s="29" t="s">
        <v>410</v>
      </c>
      <c r="C230" s="36" t="s">
        <v>794</v>
      </c>
      <c r="D230" s="56" t="s">
        <v>754</v>
      </c>
      <c r="E230" s="38">
        <f t="shared" si="3"/>
        <v>2.5564594059810926</v>
      </c>
      <c r="F230" s="34"/>
      <c r="G230" s="34"/>
    </row>
    <row r="231" spans="1:7" x14ac:dyDescent="0.25">
      <c r="A231" s="29" t="s">
        <v>411</v>
      </c>
      <c r="B231" s="29" t="s">
        <v>412</v>
      </c>
      <c r="C231" s="36" t="s">
        <v>794</v>
      </c>
      <c r="D231" s="56" t="s">
        <v>754</v>
      </c>
      <c r="E231" s="38">
        <f t="shared" si="3"/>
        <v>2.5564594059810926</v>
      </c>
      <c r="F231" s="34"/>
      <c r="G231" s="34"/>
    </row>
    <row r="232" spans="1:7" x14ac:dyDescent="0.25">
      <c r="A232" s="29" t="s">
        <v>413</v>
      </c>
      <c r="B232" s="29" t="s">
        <v>414</v>
      </c>
      <c r="C232" s="36" t="s">
        <v>794</v>
      </c>
      <c r="D232" s="56" t="s">
        <v>752</v>
      </c>
      <c r="E232" s="38">
        <f t="shared" si="3"/>
        <v>5.1129188119621851</v>
      </c>
      <c r="F232" s="34"/>
      <c r="G232" s="34"/>
    </row>
    <row r="233" spans="1:7" x14ac:dyDescent="0.25">
      <c r="A233" s="29" t="s">
        <v>415</v>
      </c>
      <c r="B233" s="29" t="s">
        <v>416</v>
      </c>
      <c r="C233" s="36" t="s">
        <v>794</v>
      </c>
      <c r="D233" s="56" t="s">
        <v>754</v>
      </c>
      <c r="E233" s="38">
        <f t="shared" si="3"/>
        <v>2.5564594059810926</v>
      </c>
      <c r="F233" s="34"/>
      <c r="G233" s="34"/>
    </row>
    <row r="234" spans="1:7" x14ac:dyDescent="0.25">
      <c r="A234" s="29" t="s">
        <v>417</v>
      </c>
      <c r="B234" s="29" t="s">
        <v>418</v>
      </c>
      <c r="C234" s="36" t="s">
        <v>794</v>
      </c>
      <c r="D234" s="56" t="s">
        <v>754</v>
      </c>
      <c r="E234" s="38">
        <f t="shared" si="3"/>
        <v>2.5564594059810926</v>
      </c>
      <c r="F234" s="34"/>
      <c r="G234" s="34"/>
    </row>
    <row r="235" spans="1:7" x14ac:dyDescent="0.25">
      <c r="A235" s="29" t="s">
        <v>419</v>
      </c>
      <c r="B235" s="29" t="s">
        <v>420</v>
      </c>
      <c r="C235" s="36" t="s">
        <v>794</v>
      </c>
      <c r="D235" s="56" t="s">
        <v>760</v>
      </c>
      <c r="E235" s="38">
        <f t="shared" si="3"/>
        <v>7.6693782179432777</v>
      </c>
      <c r="F235" s="34"/>
      <c r="G235" s="34"/>
    </row>
    <row r="236" spans="1:7" x14ac:dyDescent="0.25">
      <c r="A236" s="29" t="s">
        <v>421</v>
      </c>
      <c r="B236" s="29" t="s">
        <v>422</v>
      </c>
      <c r="C236" s="36" t="s">
        <v>794</v>
      </c>
      <c r="D236" s="56" t="s">
        <v>760</v>
      </c>
      <c r="E236" s="38">
        <f t="shared" si="3"/>
        <v>7.6693782179432777</v>
      </c>
      <c r="F236" s="34"/>
      <c r="G236" s="34"/>
    </row>
    <row r="237" spans="1:7" x14ac:dyDescent="0.25">
      <c r="A237" s="29" t="s">
        <v>423</v>
      </c>
      <c r="B237" s="29" t="s">
        <v>424</v>
      </c>
      <c r="C237" s="36" t="s">
        <v>794</v>
      </c>
      <c r="D237" s="56" t="s">
        <v>753</v>
      </c>
      <c r="E237" s="38">
        <f t="shared" si="3"/>
        <v>17.895215841867646</v>
      </c>
      <c r="F237" s="34"/>
      <c r="G237" s="34"/>
    </row>
    <row r="238" spans="1:7" x14ac:dyDescent="0.25">
      <c r="A238" s="29" t="s">
        <v>425</v>
      </c>
      <c r="B238" s="29" t="s">
        <v>426</v>
      </c>
      <c r="C238" s="36" t="s">
        <v>794</v>
      </c>
      <c r="D238" s="56" t="s">
        <v>767</v>
      </c>
      <c r="E238" s="38">
        <f t="shared" si="3"/>
        <v>15.338756435886555</v>
      </c>
      <c r="F238" s="34"/>
      <c r="G238" s="34"/>
    </row>
    <row r="239" spans="1:7" x14ac:dyDescent="0.25">
      <c r="A239" s="29" t="s">
        <v>427</v>
      </c>
      <c r="B239" s="29" t="s">
        <v>428</v>
      </c>
      <c r="C239" s="36" t="s">
        <v>794</v>
      </c>
      <c r="D239" s="56" t="s">
        <v>783</v>
      </c>
      <c r="E239" s="38">
        <f t="shared" si="3"/>
        <v>43.459809901678575</v>
      </c>
      <c r="F239" s="34"/>
      <c r="G239" s="34"/>
    </row>
    <row r="240" spans="1:7" x14ac:dyDescent="0.25">
      <c r="A240" s="29" t="s">
        <v>429</v>
      </c>
      <c r="B240" s="29" t="s">
        <v>430</v>
      </c>
      <c r="C240" s="36" t="s">
        <v>795</v>
      </c>
      <c r="D240" s="56" t="s">
        <v>784</v>
      </c>
      <c r="E240" s="38">
        <f t="shared" si="3"/>
        <v>58.798566337565127</v>
      </c>
      <c r="F240" s="34"/>
      <c r="G240" s="34"/>
    </row>
    <row r="241" spans="1:7" x14ac:dyDescent="0.25">
      <c r="A241" s="29" t="s">
        <v>431</v>
      </c>
      <c r="B241" s="29" t="s">
        <v>432</v>
      </c>
      <c r="C241" s="36" t="s">
        <v>795</v>
      </c>
      <c r="D241" s="56" t="s">
        <v>766</v>
      </c>
      <c r="E241" s="38">
        <f t="shared" si="3"/>
        <v>25.564594059810926</v>
      </c>
      <c r="F241" s="34"/>
      <c r="G241" s="34"/>
    </row>
    <row r="242" spans="1:7" x14ac:dyDescent="0.25">
      <c r="A242" s="29" t="s">
        <v>433</v>
      </c>
      <c r="B242" s="29" t="s">
        <v>434</v>
      </c>
      <c r="C242" s="36" t="s">
        <v>795</v>
      </c>
      <c r="D242" s="56" t="s">
        <v>783</v>
      </c>
      <c r="E242" s="38">
        <f t="shared" si="3"/>
        <v>43.459809901678575</v>
      </c>
      <c r="F242" s="34"/>
      <c r="G242" s="34"/>
    </row>
    <row r="243" spans="1:7" x14ac:dyDescent="0.25">
      <c r="A243" s="29" t="s">
        <v>435</v>
      </c>
      <c r="B243" s="29" t="s">
        <v>436</v>
      </c>
      <c r="C243" s="36" t="s">
        <v>795</v>
      </c>
      <c r="D243" s="56" t="s">
        <v>784</v>
      </c>
      <c r="E243" s="38">
        <f t="shared" si="3"/>
        <v>58.798566337565127</v>
      </c>
      <c r="F243" s="34"/>
      <c r="G243" s="34"/>
    </row>
    <row r="244" spans="1:7" x14ac:dyDescent="0.25">
      <c r="A244" s="29" t="s">
        <v>437</v>
      </c>
      <c r="B244" s="29" t="s">
        <v>438</v>
      </c>
      <c r="C244" s="36" t="s">
        <v>795</v>
      </c>
      <c r="D244" s="56" t="s">
        <v>766</v>
      </c>
      <c r="E244" s="38">
        <f t="shared" si="3"/>
        <v>25.564594059810926</v>
      </c>
      <c r="F244" s="34"/>
      <c r="G244" s="34"/>
    </row>
    <row r="245" spans="1:7" x14ac:dyDescent="0.25">
      <c r="A245" s="29" t="s">
        <v>439</v>
      </c>
      <c r="B245" s="29" t="s">
        <v>440</v>
      </c>
      <c r="C245" s="36" t="s">
        <v>795</v>
      </c>
      <c r="D245" s="56" t="s">
        <v>769</v>
      </c>
      <c r="E245" s="38">
        <f t="shared" si="3"/>
        <v>20.45167524784874</v>
      </c>
      <c r="F245" s="34"/>
      <c r="G245" s="34"/>
    </row>
    <row r="246" spans="1:7" x14ac:dyDescent="0.25">
      <c r="A246" s="29" t="s">
        <v>441</v>
      </c>
      <c r="B246" s="29" t="s">
        <v>442</v>
      </c>
      <c r="C246" s="36" t="s">
        <v>795</v>
      </c>
      <c r="D246" s="56" t="s">
        <v>785</v>
      </c>
      <c r="E246" s="38">
        <f t="shared" si="3"/>
        <v>33.233972277754205</v>
      </c>
      <c r="F246" s="34"/>
      <c r="G246" s="34"/>
    </row>
    <row r="247" spans="1:7" x14ac:dyDescent="0.25">
      <c r="A247" s="29" t="s">
        <v>443</v>
      </c>
      <c r="B247" s="29" t="s">
        <v>444</v>
      </c>
      <c r="C247" s="36" t="s">
        <v>795</v>
      </c>
      <c r="D247" s="56" t="s">
        <v>759</v>
      </c>
      <c r="E247" s="38">
        <f t="shared" si="3"/>
        <v>12.271005148709245</v>
      </c>
      <c r="F247" s="34"/>
      <c r="G247" s="34"/>
    </row>
    <row r="248" spans="1:7" x14ac:dyDescent="0.25">
      <c r="A248" s="29" t="s">
        <v>445</v>
      </c>
      <c r="B248" s="29" t="s">
        <v>446</v>
      </c>
      <c r="C248" s="36" t="s">
        <v>795</v>
      </c>
      <c r="D248" s="56" t="s">
        <v>785</v>
      </c>
      <c r="E248" s="38">
        <f t="shared" si="3"/>
        <v>33.233972277754205</v>
      </c>
      <c r="F248" s="34"/>
      <c r="G248" s="34"/>
    </row>
    <row r="249" spans="1:7" x14ac:dyDescent="0.25">
      <c r="A249" s="29" t="s">
        <v>447</v>
      </c>
      <c r="B249" s="29" t="s">
        <v>448</v>
      </c>
      <c r="C249" s="36" t="s">
        <v>795</v>
      </c>
      <c r="D249" s="56" t="s">
        <v>785</v>
      </c>
      <c r="E249" s="38">
        <f t="shared" si="3"/>
        <v>33.233972277754205</v>
      </c>
      <c r="F249" s="34"/>
      <c r="G249" s="34"/>
    </row>
    <row r="250" spans="1:7" ht="25.5" x14ac:dyDescent="0.25">
      <c r="A250" s="29" t="s">
        <v>449</v>
      </c>
      <c r="B250" s="29" t="s">
        <v>450</v>
      </c>
      <c r="C250" s="36" t="s">
        <v>795</v>
      </c>
      <c r="D250" s="56" t="s">
        <v>782</v>
      </c>
      <c r="E250" s="38">
        <f t="shared" si="3"/>
        <v>46.016269307659663</v>
      </c>
      <c r="F250" s="34"/>
      <c r="G250" s="34"/>
    </row>
    <row r="251" spans="1:7" ht="25.5" x14ac:dyDescent="0.25">
      <c r="A251" s="29" t="s">
        <v>451</v>
      </c>
      <c r="B251" s="29" t="s">
        <v>452</v>
      </c>
      <c r="C251" s="36" t="s">
        <v>795</v>
      </c>
      <c r="D251" s="56" t="s">
        <v>782</v>
      </c>
      <c r="E251" s="38">
        <f t="shared" si="3"/>
        <v>46.016269307659663</v>
      </c>
      <c r="F251" s="34"/>
      <c r="G251" s="34"/>
    </row>
    <row r="252" spans="1:7" x14ac:dyDescent="0.25">
      <c r="A252" s="29" t="s">
        <v>453</v>
      </c>
      <c r="B252" s="29" t="s">
        <v>454</v>
      </c>
      <c r="C252" s="36" t="s">
        <v>795</v>
      </c>
      <c r="D252" s="56" t="s">
        <v>769</v>
      </c>
      <c r="E252" s="38">
        <f t="shared" si="3"/>
        <v>20.45167524784874</v>
      </c>
      <c r="F252" s="34"/>
      <c r="G252" s="34"/>
    </row>
    <row r="253" spans="1:7" x14ac:dyDescent="0.25">
      <c r="A253" s="29" t="s">
        <v>455</v>
      </c>
      <c r="B253" s="29" t="s">
        <v>456</v>
      </c>
      <c r="C253" s="36" t="s">
        <v>795</v>
      </c>
      <c r="D253" s="56" t="s">
        <v>769</v>
      </c>
      <c r="E253" s="38">
        <f t="shared" si="3"/>
        <v>20.45167524784874</v>
      </c>
      <c r="F253" s="34"/>
      <c r="G253" s="34"/>
    </row>
    <row r="254" spans="1:7" x14ac:dyDescent="0.25">
      <c r="A254" s="25" t="s">
        <v>457</v>
      </c>
      <c r="B254" s="25" t="s">
        <v>458</v>
      </c>
      <c r="C254" s="36" t="s">
        <v>795</v>
      </c>
      <c r="D254" s="38" t="s">
        <v>786</v>
      </c>
      <c r="E254" s="38">
        <f t="shared" si="3"/>
        <v>53.685647525602946</v>
      </c>
      <c r="F254" s="34"/>
      <c r="G254" s="34"/>
    </row>
    <row r="255" spans="1:7" x14ac:dyDescent="0.25">
      <c r="A255" s="25" t="s">
        <v>459</v>
      </c>
      <c r="B255" s="25" t="s">
        <v>460</v>
      </c>
      <c r="C255" s="36" t="s">
        <v>795</v>
      </c>
      <c r="D255" s="38" t="s">
        <v>787</v>
      </c>
      <c r="E255" s="38">
        <f t="shared" si="3"/>
        <v>74.137322773451686</v>
      </c>
      <c r="F255" s="34"/>
      <c r="G255" s="34"/>
    </row>
    <row r="256" spans="1:7" x14ac:dyDescent="0.25">
      <c r="A256" s="25" t="s">
        <v>461</v>
      </c>
      <c r="B256" s="25" t="s">
        <v>462</v>
      </c>
      <c r="C256" s="36" t="s">
        <v>795</v>
      </c>
      <c r="D256" s="38" t="s">
        <v>788</v>
      </c>
      <c r="E256" s="38">
        <f t="shared" si="3"/>
        <v>32.211388515361769</v>
      </c>
      <c r="F256" s="34"/>
      <c r="G256" s="34"/>
    </row>
    <row r="257" spans="1:7" x14ac:dyDescent="0.25">
      <c r="A257" s="25" t="s">
        <v>463</v>
      </c>
      <c r="B257" s="25" t="s">
        <v>464</v>
      </c>
      <c r="C257" s="36" t="s">
        <v>795</v>
      </c>
      <c r="D257" s="38" t="s">
        <v>786</v>
      </c>
      <c r="E257" s="38">
        <f t="shared" si="3"/>
        <v>53.685647525602946</v>
      </c>
      <c r="F257" s="34"/>
      <c r="G257" s="34"/>
    </row>
    <row r="258" spans="1:7" x14ac:dyDescent="0.25">
      <c r="A258" s="25" t="s">
        <v>465</v>
      </c>
      <c r="B258" s="25" t="s">
        <v>466</v>
      </c>
      <c r="C258" s="36" t="s">
        <v>795</v>
      </c>
      <c r="D258" s="38" t="s">
        <v>787</v>
      </c>
      <c r="E258" s="38">
        <f t="shared" si="3"/>
        <v>74.137322773451686</v>
      </c>
      <c r="F258" s="34"/>
      <c r="G258" s="34"/>
    </row>
    <row r="259" spans="1:7" x14ac:dyDescent="0.25">
      <c r="A259" s="25" t="s">
        <v>467</v>
      </c>
      <c r="B259" s="25" t="s">
        <v>468</v>
      </c>
      <c r="C259" s="36" t="s">
        <v>795</v>
      </c>
      <c r="D259" s="38" t="s">
        <v>788</v>
      </c>
      <c r="E259" s="38">
        <f t="shared" si="3"/>
        <v>32.211388515361769</v>
      </c>
      <c r="F259" s="34"/>
      <c r="G259" s="34"/>
    </row>
    <row r="260" spans="1:7" x14ac:dyDescent="0.25">
      <c r="A260" s="25" t="s">
        <v>469</v>
      </c>
      <c r="B260" s="25" t="s">
        <v>470</v>
      </c>
      <c r="C260" s="36" t="s">
        <v>795</v>
      </c>
      <c r="D260" s="38" t="s">
        <v>764</v>
      </c>
      <c r="E260" s="38">
        <f t="shared" si="3"/>
        <v>30.677512871773111</v>
      </c>
      <c r="F260" s="34"/>
      <c r="G260" s="34"/>
    </row>
    <row r="261" spans="1:7" x14ac:dyDescent="0.25">
      <c r="A261" s="25" t="s">
        <v>471</v>
      </c>
      <c r="B261" s="25" t="s">
        <v>472</v>
      </c>
      <c r="C261" s="36" t="s">
        <v>795</v>
      </c>
      <c r="D261" s="38" t="s">
        <v>779</v>
      </c>
      <c r="E261" s="38">
        <f t="shared" si="3"/>
        <v>40.903350495697481</v>
      </c>
      <c r="F261" s="34"/>
      <c r="G261" s="34"/>
    </row>
    <row r="262" spans="1:7" x14ac:dyDescent="0.25">
      <c r="A262" s="25" t="s">
        <v>473</v>
      </c>
      <c r="B262" s="25" t="s">
        <v>474</v>
      </c>
      <c r="C262" s="36" t="s">
        <v>795</v>
      </c>
      <c r="D262" s="38" t="s">
        <v>789</v>
      </c>
      <c r="E262" s="38">
        <f t="shared" si="3"/>
        <v>18.406507723063864</v>
      </c>
      <c r="F262" s="34"/>
      <c r="G262" s="34"/>
    </row>
    <row r="263" spans="1:7" x14ac:dyDescent="0.25">
      <c r="A263" s="25" t="s">
        <v>475</v>
      </c>
      <c r="B263" s="25" t="s">
        <v>476</v>
      </c>
      <c r="C263" s="36" t="s">
        <v>794</v>
      </c>
      <c r="D263" s="38">
        <v>60</v>
      </c>
      <c r="E263" s="38">
        <f t="shared" si="3"/>
        <v>30.677512871773111</v>
      </c>
      <c r="F263" s="34"/>
      <c r="G263" s="34"/>
    </row>
    <row r="264" spans="1:7" x14ac:dyDescent="0.25">
      <c r="A264" s="25" t="s">
        <v>40</v>
      </c>
      <c r="B264" s="25" t="s">
        <v>41</v>
      </c>
      <c r="C264" s="36" t="s">
        <v>794</v>
      </c>
      <c r="D264" s="38">
        <v>30</v>
      </c>
      <c r="E264" s="38">
        <f t="shared" si="3"/>
        <v>15.338756435886555</v>
      </c>
      <c r="F264" s="34"/>
      <c r="G264" s="34"/>
    </row>
    <row r="265" spans="1:7" ht="25.5" x14ac:dyDescent="0.25">
      <c r="A265" s="25" t="s">
        <v>477</v>
      </c>
      <c r="B265" s="25" t="s">
        <v>848</v>
      </c>
      <c r="C265" s="36" t="s">
        <v>794</v>
      </c>
      <c r="D265" s="38">
        <v>50</v>
      </c>
      <c r="E265" s="38">
        <f t="shared" ref="E265:E328" si="4">D265/1.95583</f>
        <v>25.564594059810926</v>
      </c>
      <c r="F265" s="34"/>
      <c r="G265" s="34"/>
    </row>
    <row r="266" spans="1:7" x14ac:dyDescent="0.25">
      <c r="A266" s="25" t="s">
        <v>478</v>
      </c>
      <c r="B266" s="25" t="s">
        <v>849</v>
      </c>
      <c r="C266" s="36" t="s">
        <v>794</v>
      </c>
      <c r="D266" s="38">
        <v>60</v>
      </c>
      <c r="E266" s="38">
        <f t="shared" si="4"/>
        <v>30.677512871773111</v>
      </c>
      <c r="F266" s="34"/>
      <c r="G266" s="34"/>
    </row>
    <row r="267" spans="1:7" x14ac:dyDescent="0.25">
      <c r="A267" s="25" t="s">
        <v>479</v>
      </c>
      <c r="B267" s="25" t="s">
        <v>480</v>
      </c>
      <c r="C267" s="36" t="s">
        <v>794</v>
      </c>
      <c r="D267" s="38">
        <v>12</v>
      </c>
      <c r="E267" s="38">
        <f t="shared" si="4"/>
        <v>6.1355025743546223</v>
      </c>
      <c r="F267" s="34"/>
      <c r="G267" s="34"/>
    </row>
    <row r="268" spans="1:7" x14ac:dyDescent="0.25">
      <c r="A268" s="25" t="s">
        <v>481</v>
      </c>
      <c r="B268" s="25" t="s">
        <v>482</v>
      </c>
      <c r="C268" s="36" t="s">
        <v>794</v>
      </c>
      <c r="D268" s="38">
        <v>10</v>
      </c>
      <c r="E268" s="38">
        <f t="shared" si="4"/>
        <v>5.1129188119621851</v>
      </c>
      <c r="F268" s="34"/>
      <c r="G268" s="34"/>
    </row>
    <row r="269" spans="1:7" x14ac:dyDescent="0.25">
      <c r="A269" s="25" t="s">
        <v>483</v>
      </c>
      <c r="B269" s="25" t="s">
        <v>484</v>
      </c>
      <c r="C269" s="36" t="s">
        <v>794</v>
      </c>
      <c r="D269" s="38" t="s">
        <v>791</v>
      </c>
      <c r="E269" s="38">
        <f t="shared" si="4"/>
        <v>2.5564594059810926</v>
      </c>
      <c r="F269" s="34"/>
      <c r="G269" s="34"/>
    </row>
    <row r="270" spans="1:7" x14ac:dyDescent="0.25">
      <c r="A270" s="25" t="s">
        <v>485</v>
      </c>
      <c r="B270" s="25" t="s">
        <v>486</v>
      </c>
      <c r="C270" s="36" t="s">
        <v>794</v>
      </c>
      <c r="D270" s="38" t="s">
        <v>752</v>
      </c>
      <c r="E270" s="38">
        <f t="shared" si="4"/>
        <v>5.1129188119621851</v>
      </c>
      <c r="F270" s="34"/>
      <c r="G270" s="34"/>
    </row>
    <row r="271" spans="1:7" x14ac:dyDescent="0.25">
      <c r="A271" s="25" t="s">
        <v>487</v>
      </c>
      <c r="B271" s="25" t="s">
        <v>488</v>
      </c>
      <c r="C271" s="36" t="s">
        <v>794</v>
      </c>
      <c r="D271" s="38" t="s">
        <v>752</v>
      </c>
      <c r="E271" s="38">
        <f t="shared" si="4"/>
        <v>5.1129188119621851</v>
      </c>
      <c r="F271" s="34"/>
      <c r="G271" s="34"/>
    </row>
    <row r="272" spans="1:7" x14ac:dyDescent="0.25">
      <c r="A272" s="25" t="s">
        <v>489</v>
      </c>
      <c r="B272" s="25" t="s">
        <v>490</v>
      </c>
      <c r="C272" s="36" t="s">
        <v>794</v>
      </c>
      <c r="D272" s="38">
        <v>3</v>
      </c>
      <c r="E272" s="38">
        <f t="shared" si="4"/>
        <v>1.5338756435886556</v>
      </c>
      <c r="F272" s="34"/>
      <c r="G272" s="34"/>
    </row>
    <row r="273" spans="1:7" x14ac:dyDescent="0.25">
      <c r="A273" s="25" t="s">
        <v>491</v>
      </c>
      <c r="B273" s="25" t="s">
        <v>492</v>
      </c>
      <c r="C273" s="36" t="s">
        <v>794</v>
      </c>
      <c r="D273" s="38">
        <v>3</v>
      </c>
      <c r="E273" s="38">
        <f t="shared" si="4"/>
        <v>1.5338756435886556</v>
      </c>
      <c r="F273" s="34"/>
      <c r="G273" s="34"/>
    </row>
    <row r="274" spans="1:7" x14ac:dyDescent="0.25">
      <c r="A274" s="25" t="s">
        <v>493</v>
      </c>
      <c r="B274" s="25" t="s">
        <v>494</v>
      </c>
      <c r="C274" s="36" t="s">
        <v>794</v>
      </c>
      <c r="D274" s="38">
        <v>10</v>
      </c>
      <c r="E274" s="38">
        <f t="shared" si="4"/>
        <v>5.1129188119621851</v>
      </c>
      <c r="F274" s="34"/>
      <c r="G274" s="34"/>
    </row>
    <row r="275" spans="1:7" x14ac:dyDescent="0.25">
      <c r="A275" s="25" t="s">
        <v>495</v>
      </c>
      <c r="B275" s="25" t="s">
        <v>496</v>
      </c>
      <c r="C275" s="36" t="s">
        <v>794</v>
      </c>
      <c r="D275" s="38">
        <v>10</v>
      </c>
      <c r="E275" s="38">
        <f t="shared" si="4"/>
        <v>5.1129188119621851</v>
      </c>
      <c r="F275" s="34"/>
      <c r="G275" s="34"/>
    </row>
    <row r="276" spans="1:7" x14ac:dyDescent="0.25">
      <c r="A276" s="25" t="s">
        <v>497</v>
      </c>
      <c r="B276" s="25" t="s">
        <v>498</v>
      </c>
      <c r="C276" s="36" t="s">
        <v>794</v>
      </c>
      <c r="D276" s="38">
        <v>10</v>
      </c>
      <c r="E276" s="38">
        <f t="shared" si="4"/>
        <v>5.1129188119621851</v>
      </c>
      <c r="F276" s="34"/>
      <c r="G276" s="34"/>
    </row>
    <row r="277" spans="1:7" x14ac:dyDescent="0.25">
      <c r="A277" s="25" t="s">
        <v>499</v>
      </c>
      <c r="B277" s="25" t="s">
        <v>500</v>
      </c>
      <c r="C277" s="36" t="s">
        <v>794</v>
      </c>
      <c r="D277" s="38">
        <v>25</v>
      </c>
      <c r="E277" s="38">
        <f t="shared" si="4"/>
        <v>12.782297029905463</v>
      </c>
      <c r="F277" s="34"/>
      <c r="G277" s="34"/>
    </row>
    <row r="278" spans="1:7" x14ac:dyDescent="0.25">
      <c r="A278" s="25" t="s">
        <v>501</v>
      </c>
      <c r="B278" s="25" t="s">
        <v>502</v>
      </c>
      <c r="C278" s="36" t="s">
        <v>794</v>
      </c>
      <c r="D278" s="38">
        <v>5</v>
      </c>
      <c r="E278" s="38">
        <f t="shared" si="4"/>
        <v>2.5564594059810926</v>
      </c>
      <c r="F278" s="34"/>
      <c r="G278" s="34"/>
    </row>
    <row r="279" spans="1:7" x14ac:dyDescent="0.25">
      <c r="A279" s="25" t="s">
        <v>503</v>
      </c>
      <c r="B279" s="25" t="s">
        <v>504</v>
      </c>
      <c r="C279" s="36" t="s">
        <v>794</v>
      </c>
      <c r="D279" s="38">
        <v>5</v>
      </c>
      <c r="E279" s="38">
        <f t="shared" si="4"/>
        <v>2.5564594059810926</v>
      </c>
      <c r="F279" s="34"/>
      <c r="G279" s="34"/>
    </row>
    <row r="280" spans="1:7" x14ac:dyDescent="0.25">
      <c r="A280" s="25" t="s">
        <v>505</v>
      </c>
      <c r="B280" s="25" t="s">
        <v>506</v>
      </c>
      <c r="C280" s="36" t="s">
        <v>794</v>
      </c>
      <c r="D280" s="38">
        <v>15</v>
      </c>
      <c r="E280" s="38">
        <f t="shared" si="4"/>
        <v>7.6693782179432777</v>
      </c>
      <c r="F280" s="34"/>
      <c r="G280" s="34"/>
    </row>
    <row r="281" spans="1:7" x14ac:dyDescent="0.25">
      <c r="A281" s="25" t="s">
        <v>507</v>
      </c>
      <c r="B281" s="25" t="s">
        <v>508</v>
      </c>
      <c r="C281" s="36" t="s">
        <v>794</v>
      </c>
      <c r="D281" s="38">
        <v>5</v>
      </c>
      <c r="E281" s="38">
        <f t="shared" si="4"/>
        <v>2.5564594059810926</v>
      </c>
      <c r="F281" s="34"/>
      <c r="G281" s="34"/>
    </row>
    <row r="282" spans="1:7" x14ac:dyDescent="0.25">
      <c r="A282" s="25" t="s">
        <v>509</v>
      </c>
      <c r="B282" s="25" t="s">
        <v>510</v>
      </c>
      <c r="C282" s="36" t="s">
        <v>794</v>
      </c>
      <c r="D282" s="38">
        <v>5</v>
      </c>
      <c r="E282" s="38">
        <f t="shared" si="4"/>
        <v>2.5564594059810926</v>
      </c>
      <c r="F282" s="34"/>
      <c r="G282" s="34"/>
    </row>
    <row r="283" spans="1:7" x14ac:dyDescent="0.25">
      <c r="A283" s="25" t="s">
        <v>511</v>
      </c>
      <c r="B283" s="25" t="s">
        <v>512</v>
      </c>
      <c r="C283" s="36" t="s">
        <v>794</v>
      </c>
      <c r="D283" s="38">
        <v>5</v>
      </c>
      <c r="E283" s="38">
        <f t="shared" si="4"/>
        <v>2.5564594059810926</v>
      </c>
      <c r="F283" s="34"/>
      <c r="G283" s="34"/>
    </row>
    <row r="284" spans="1:7" x14ac:dyDescent="0.25">
      <c r="A284" s="25" t="s">
        <v>513</v>
      </c>
      <c r="B284" s="25" t="s">
        <v>514</v>
      </c>
      <c r="C284" s="36" t="s">
        <v>794</v>
      </c>
      <c r="D284" s="38">
        <v>5</v>
      </c>
      <c r="E284" s="38">
        <f t="shared" si="4"/>
        <v>2.5564594059810926</v>
      </c>
      <c r="F284" s="34"/>
      <c r="G284" s="34"/>
    </row>
    <row r="285" spans="1:7" x14ac:dyDescent="0.25">
      <c r="A285" s="25" t="s">
        <v>515</v>
      </c>
      <c r="B285" s="25" t="s">
        <v>516</v>
      </c>
      <c r="C285" s="36" t="s">
        <v>794</v>
      </c>
      <c r="D285" s="38">
        <v>5</v>
      </c>
      <c r="E285" s="38">
        <f t="shared" si="4"/>
        <v>2.5564594059810926</v>
      </c>
      <c r="F285" s="34"/>
      <c r="G285" s="34"/>
    </row>
    <row r="286" spans="1:7" x14ac:dyDescent="0.25">
      <c r="A286" s="25" t="s">
        <v>517</v>
      </c>
      <c r="B286" s="25" t="s">
        <v>518</v>
      </c>
      <c r="C286" s="36" t="s">
        <v>794</v>
      </c>
      <c r="D286" s="38">
        <v>7</v>
      </c>
      <c r="E286" s="38">
        <f t="shared" si="4"/>
        <v>3.5790431683735293</v>
      </c>
      <c r="F286" s="34"/>
      <c r="G286" s="34"/>
    </row>
    <row r="287" spans="1:7" x14ac:dyDescent="0.25">
      <c r="A287" s="25" t="s">
        <v>519</v>
      </c>
      <c r="B287" s="25" t="s">
        <v>520</v>
      </c>
      <c r="C287" s="36" t="s">
        <v>794</v>
      </c>
      <c r="D287" s="38">
        <v>5</v>
      </c>
      <c r="E287" s="38">
        <f t="shared" si="4"/>
        <v>2.5564594059810926</v>
      </c>
      <c r="F287" s="34"/>
      <c r="G287" s="34"/>
    </row>
    <row r="288" spans="1:7" x14ac:dyDescent="0.25">
      <c r="A288" s="25" t="s">
        <v>521</v>
      </c>
      <c r="B288" s="25" t="s">
        <v>522</v>
      </c>
      <c r="C288" s="36" t="s">
        <v>794</v>
      </c>
      <c r="D288" s="38">
        <v>5</v>
      </c>
      <c r="E288" s="38">
        <f t="shared" si="4"/>
        <v>2.5564594059810926</v>
      </c>
      <c r="F288" s="34"/>
      <c r="G288" s="34"/>
    </row>
    <row r="289" spans="1:7" x14ac:dyDescent="0.25">
      <c r="A289" s="25" t="s">
        <v>523</v>
      </c>
      <c r="B289" s="25" t="s">
        <v>524</v>
      </c>
      <c r="C289" s="36" t="s">
        <v>794</v>
      </c>
      <c r="D289" s="38">
        <v>5</v>
      </c>
      <c r="E289" s="38">
        <f t="shared" si="4"/>
        <v>2.5564594059810926</v>
      </c>
      <c r="F289" s="34"/>
      <c r="G289" s="34"/>
    </row>
    <row r="290" spans="1:7" x14ac:dyDescent="0.25">
      <c r="A290" s="25" t="s">
        <v>525</v>
      </c>
      <c r="B290" s="25" t="s">
        <v>526</v>
      </c>
      <c r="C290" s="36" t="s">
        <v>794</v>
      </c>
      <c r="D290" s="38">
        <v>5</v>
      </c>
      <c r="E290" s="38">
        <f t="shared" si="4"/>
        <v>2.5564594059810926</v>
      </c>
      <c r="F290" s="34"/>
      <c r="G290" s="34"/>
    </row>
    <row r="291" spans="1:7" x14ac:dyDescent="0.25">
      <c r="A291" s="25" t="s">
        <v>527</v>
      </c>
      <c r="B291" s="25" t="s">
        <v>528</v>
      </c>
      <c r="C291" s="36" t="s">
        <v>794</v>
      </c>
      <c r="D291" s="38">
        <v>5</v>
      </c>
      <c r="E291" s="38">
        <f t="shared" si="4"/>
        <v>2.5564594059810926</v>
      </c>
      <c r="F291" s="34"/>
      <c r="G291" s="34"/>
    </row>
    <row r="292" spans="1:7" x14ac:dyDescent="0.25">
      <c r="A292" s="25" t="s">
        <v>529</v>
      </c>
      <c r="B292" s="25" t="s">
        <v>530</v>
      </c>
      <c r="C292" s="36" t="s">
        <v>794</v>
      </c>
      <c r="D292" s="38">
        <v>5</v>
      </c>
      <c r="E292" s="38">
        <f t="shared" si="4"/>
        <v>2.5564594059810926</v>
      </c>
      <c r="F292" s="34"/>
      <c r="G292" s="34"/>
    </row>
    <row r="293" spans="1:7" x14ac:dyDescent="0.25">
      <c r="A293" s="25" t="s">
        <v>531</v>
      </c>
      <c r="B293" s="25" t="s">
        <v>532</v>
      </c>
      <c r="C293" s="36" t="s">
        <v>794</v>
      </c>
      <c r="D293" s="38">
        <v>5</v>
      </c>
      <c r="E293" s="38">
        <f t="shared" si="4"/>
        <v>2.5564594059810926</v>
      </c>
      <c r="F293" s="34"/>
      <c r="G293" s="34"/>
    </row>
    <row r="294" spans="1:7" x14ac:dyDescent="0.25">
      <c r="A294" s="25" t="s">
        <v>533</v>
      </c>
      <c r="B294" s="25" t="s">
        <v>534</v>
      </c>
      <c r="C294" s="36" t="s">
        <v>794</v>
      </c>
      <c r="D294" s="38">
        <v>5</v>
      </c>
      <c r="E294" s="38">
        <f t="shared" si="4"/>
        <v>2.5564594059810926</v>
      </c>
      <c r="F294" s="34"/>
      <c r="G294" s="34"/>
    </row>
    <row r="295" spans="1:7" x14ac:dyDescent="0.25">
      <c r="A295" s="25" t="s">
        <v>535</v>
      </c>
      <c r="B295" s="25" t="s">
        <v>536</v>
      </c>
      <c r="C295" s="36" t="s">
        <v>794</v>
      </c>
      <c r="D295" s="38">
        <v>5</v>
      </c>
      <c r="E295" s="38">
        <f t="shared" si="4"/>
        <v>2.5564594059810926</v>
      </c>
      <c r="F295" s="34"/>
      <c r="G295" s="34"/>
    </row>
    <row r="296" spans="1:7" x14ac:dyDescent="0.25">
      <c r="A296" s="25" t="s">
        <v>537</v>
      </c>
      <c r="B296" s="25" t="s">
        <v>538</v>
      </c>
      <c r="C296" s="36" t="s">
        <v>794</v>
      </c>
      <c r="D296" s="38">
        <v>5</v>
      </c>
      <c r="E296" s="38">
        <f t="shared" si="4"/>
        <v>2.5564594059810926</v>
      </c>
      <c r="F296" s="34"/>
      <c r="G296" s="34"/>
    </row>
    <row r="297" spans="1:7" x14ac:dyDescent="0.25">
      <c r="A297" s="25" t="s">
        <v>539</v>
      </c>
      <c r="B297" s="25" t="s">
        <v>540</v>
      </c>
      <c r="C297" s="36" t="s">
        <v>794</v>
      </c>
      <c r="D297" s="38">
        <v>5</v>
      </c>
      <c r="E297" s="38">
        <f t="shared" si="4"/>
        <v>2.5564594059810926</v>
      </c>
      <c r="F297" s="34"/>
      <c r="G297" s="34"/>
    </row>
    <row r="298" spans="1:7" x14ac:dyDescent="0.25">
      <c r="A298" s="25" t="s">
        <v>541</v>
      </c>
      <c r="B298" s="25" t="s">
        <v>542</v>
      </c>
      <c r="C298" s="36" t="s">
        <v>794</v>
      </c>
      <c r="D298" s="38">
        <v>5</v>
      </c>
      <c r="E298" s="38">
        <f t="shared" si="4"/>
        <v>2.5564594059810926</v>
      </c>
      <c r="F298" s="34"/>
      <c r="G298" s="34"/>
    </row>
    <row r="299" spans="1:7" x14ac:dyDescent="0.25">
      <c r="A299" s="25" t="s">
        <v>543</v>
      </c>
      <c r="B299" s="25" t="s">
        <v>544</v>
      </c>
      <c r="C299" s="36" t="s">
        <v>794</v>
      </c>
      <c r="D299" s="38">
        <v>8</v>
      </c>
      <c r="E299" s="38">
        <f t="shared" si="4"/>
        <v>4.0903350495697479</v>
      </c>
      <c r="F299" s="34"/>
      <c r="G299" s="34"/>
    </row>
    <row r="300" spans="1:7" x14ac:dyDescent="0.25">
      <c r="A300" s="25" t="s">
        <v>545</v>
      </c>
      <c r="B300" s="25" t="s">
        <v>546</v>
      </c>
      <c r="C300" s="36" t="s">
        <v>794</v>
      </c>
      <c r="D300" s="38">
        <v>5</v>
      </c>
      <c r="E300" s="38">
        <f t="shared" si="4"/>
        <v>2.5564594059810926</v>
      </c>
      <c r="F300" s="34"/>
      <c r="G300" s="34"/>
    </row>
    <row r="301" spans="1:7" x14ac:dyDescent="0.25">
      <c r="A301" s="25" t="s">
        <v>547</v>
      </c>
      <c r="B301" s="25" t="s">
        <v>548</v>
      </c>
      <c r="C301" s="36" t="s">
        <v>794</v>
      </c>
      <c r="D301" s="38">
        <v>5</v>
      </c>
      <c r="E301" s="38">
        <f t="shared" si="4"/>
        <v>2.5564594059810926</v>
      </c>
      <c r="F301" s="34"/>
      <c r="G301" s="34"/>
    </row>
    <row r="302" spans="1:7" x14ac:dyDescent="0.25">
      <c r="A302" s="25" t="s">
        <v>549</v>
      </c>
      <c r="B302" s="25" t="s">
        <v>550</v>
      </c>
      <c r="C302" s="36" t="s">
        <v>794</v>
      </c>
      <c r="D302" s="38">
        <v>5</v>
      </c>
      <c r="E302" s="38">
        <f t="shared" si="4"/>
        <v>2.5564594059810926</v>
      </c>
      <c r="F302" s="34"/>
      <c r="G302" s="34"/>
    </row>
    <row r="303" spans="1:7" x14ac:dyDescent="0.25">
      <c r="A303" s="25" t="s">
        <v>551</v>
      </c>
      <c r="B303" s="25" t="s">
        <v>552</v>
      </c>
      <c r="C303" s="36" t="s">
        <v>794</v>
      </c>
      <c r="D303" s="38">
        <v>5</v>
      </c>
      <c r="E303" s="38">
        <f t="shared" si="4"/>
        <v>2.5564594059810926</v>
      </c>
      <c r="F303" s="34"/>
      <c r="G303" s="34"/>
    </row>
    <row r="304" spans="1:7" x14ac:dyDescent="0.25">
      <c r="A304" s="25" t="s">
        <v>553</v>
      </c>
      <c r="B304" s="25" t="s">
        <v>554</v>
      </c>
      <c r="C304" s="36" t="s">
        <v>794</v>
      </c>
      <c r="D304" s="38">
        <v>5</v>
      </c>
      <c r="E304" s="38">
        <f t="shared" si="4"/>
        <v>2.5564594059810926</v>
      </c>
      <c r="F304" s="34"/>
      <c r="G304" s="34"/>
    </row>
    <row r="305" spans="1:7" x14ac:dyDescent="0.25">
      <c r="A305" s="25" t="s">
        <v>555</v>
      </c>
      <c r="B305" s="25" t="s">
        <v>556</v>
      </c>
      <c r="C305" s="36" t="s">
        <v>794</v>
      </c>
      <c r="D305" s="38">
        <v>5</v>
      </c>
      <c r="E305" s="38">
        <f t="shared" si="4"/>
        <v>2.5564594059810926</v>
      </c>
      <c r="F305" s="34"/>
      <c r="G305" s="34"/>
    </row>
    <row r="306" spans="1:7" x14ac:dyDescent="0.25">
      <c r="A306" s="25" t="s">
        <v>557</v>
      </c>
      <c r="B306" s="25" t="s">
        <v>558</v>
      </c>
      <c r="C306" s="36" t="s">
        <v>794</v>
      </c>
      <c r="D306" s="38">
        <v>5</v>
      </c>
      <c r="E306" s="38">
        <f t="shared" si="4"/>
        <v>2.5564594059810926</v>
      </c>
      <c r="F306" s="34"/>
      <c r="G306" s="34"/>
    </row>
    <row r="307" spans="1:7" x14ac:dyDescent="0.25">
      <c r="A307" s="25" t="s">
        <v>559</v>
      </c>
      <c r="B307" s="25" t="s">
        <v>560</v>
      </c>
      <c r="C307" s="36" t="s">
        <v>794</v>
      </c>
      <c r="D307" s="38">
        <v>7</v>
      </c>
      <c r="E307" s="38">
        <f t="shared" si="4"/>
        <v>3.5790431683735293</v>
      </c>
      <c r="F307" s="34"/>
      <c r="G307" s="34"/>
    </row>
    <row r="308" spans="1:7" x14ac:dyDescent="0.25">
      <c r="A308" s="25" t="s">
        <v>561</v>
      </c>
      <c r="B308" s="25" t="s">
        <v>562</v>
      </c>
      <c r="C308" s="36" t="s">
        <v>794</v>
      </c>
      <c r="D308" s="38">
        <v>3</v>
      </c>
      <c r="E308" s="38">
        <f t="shared" si="4"/>
        <v>1.5338756435886556</v>
      </c>
      <c r="F308" s="34"/>
      <c r="G308" s="34"/>
    </row>
    <row r="309" spans="1:7" x14ac:dyDescent="0.25">
      <c r="A309" s="25" t="s">
        <v>563</v>
      </c>
      <c r="B309" s="25" t="s">
        <v>564</v>
      </c>
      <c r="C309" s="36" t="s">
        <v>794</v>
      </c>
      <c r="D309" s="38">
        <v>12</v>
      </c>
      <c r="E309" s="38">
        <f t="shared" si="4"/>
        <v>6.1355025743546223</v>
      </c>
      <c r="F309" s="34"/>
      <c r="G309" s="34"/>
    </row>
    <row r="310" spans="1:7" x14ac:dyDescent="0.25">
      <c r="A310" s="25" t="s">
        <v>565</v>
      </c>
      <c r="B310" s="25" t="s">
        <v>566</v>
      </c>
      <c r="C310" s="36" t="s">
        <v>794</v>
      </c>
      <c r="D310" s="38">
        <v>12</v>
      </c>
      <c r="E310" s="38">
        <f t="shared" si="4"/>
        <v>6.1355025743546223</v>
      </c>
      <c r="F310" s="34"/>
      <c r="G310" s="34"/>
    </row>
    <row r="311" spans="1:7" x14ac:dyDescent="0.25">
      <c r="A311" s="25" t="s">
        <v>567</v>
      </c>
      <c r="B311" s="25" t="s">
        <v>568</v>
      </c>
      <c r="C311" s="36" t="s">
        <v>794</v>
      </c>
      <c r="D311" s="38">
        <v>12</v>
      </c>
      <c r="E311" s="38">
        <f t="shared" si="4"/>
        <v>6.1355025743546223</v>
      </c>
      <c r="F311" s="34"/>
      <c r="G311" s="34"/>
    </row>
    <row r="312" spans="1:7" x14ac:dyDescent="0.25">
      <c r="A312" s="25" t="s">
        <v>569</v>
      </c>
      <c r="B312" s="25" t="s">
        <v>570</v>
      </c>
      <c r="C312" s="36" t="s">
        <v>794</v>
      </c>
      <c r="D312" s="38">
        <v>10</v>
      </c>
      <c r="E312" s="38">
        <f t="shared" si="4"/>
        <v>5.1129188119621851</v>
      </c>
      <c r="F312" s="34"/>
      <c r="G312" s="34"/>
    </row>
    <row r="313" spans="1:7" x14ac:dyDescent="0.25">
      <c r="A313" s="25" t="s">
        <v>571</v>
      </c>
      <c r="B313" s="25" t="s">
        <v>572</v>
      </c>
      <c r="C313" s="36" t="s">
        <v>794</v>
      </c>
      <c r="D313" s="38">
        <v>15</v>
      </c>
      <c r="E313" s="38">
        <f t="shared" si="4"/>
        <v>7.6693782179432777</v>
      </c>
      <c r="F313" s="34"/>
      <c r="G313" s="34"/>
    </row>
    <row r="314" spans="1:7" x14ac:dyDescent="0.25">
      <c r="A314" s="25" t="s">
        <v>573</v>
      </c>
      <c r="B314" s="25" t="s">
        <v>574</v>
      </c>
      <c r="C314" s="36" t="s">
        <v>794</v>
      </c>
      <c r="D314" s="38">
        <v>5</v>
      </c>
      <c r="E314" s="38">
        <f t="shared" si="4"/>
        <v>2.5564594059810926</v>
      </c>
      <c r="F314" s="34"/>
      <c r="G314" s="34"/>
    </row>
    <row r="315" spans="1:7" x14ac:dyDescent="0.25">
      <c r="A315" s="25" t="s">
        <v>575</v>
      </c>
      <c r="B315" s="25" t="s">
        <v>576</v>
      </c>
      <c r="C315" s="36" t="s">
        <v>794</v>
      </c>
      <c r="D315" s="38">
        <v>7</v>
      </c>
      <c r="E315" s="38">
        <f t="shared" si="4"/>
        <v>3.5790431683735293</v>
      </c>
      <c r="F315" s="34"/>
      <c r="G315" s="34"/>
    </row>
    <row r="316" spans="1:7" x14ac:dyDescent="0.25">
      <c r="A316" s="25" t="s">
        <v>577</v>
      </c>
      <c r="B316" s="25" t="s">
        <v>578</v>
      </c>
      <c r="C316" s="36" t="s">
        <v>794</v>
      </c>
      <c r="D316" s="38">
        <v>7</v>
      </c>
      <c r="E316" s="38">
        <f t="shared" si="4"/>
        <v>3.5790431683735293</v>
      </c>
      <c r="F316" s="34"/>
      <c r="G316" s="34"/>
    </row>
    <row r="317" spans="1:7" x14ac:dyDescent="0.25">
      <c r="A317" s="25" t="s">
        <v>579</v>
      </c>
      <c r="B317" s="25" t="s">
        <v>580</v>
      </c>
      <c r="C317" s="36" t="s">
        <v>794</v>
      </c>
      <c r="D317" s="38">
        <v>7</v>
      </c>
      <c r="E317" s="38">
        <f t="shared" si="4"/>
        <v>3.5790431683735293</v>
      </c>
      <c r="F317" s="34"/>
      <c r="G317" s="34"/>
    </row>
    <row r="318" spans="1:7" x14ac:dyDescent="0.25">
      <c r="A318" s="25" t="s">
        <v>581</v>
      </c>
      <c r="B318" s="25" t="s">
        <v>582</v>
      </c>
      <c r="C318" s="36" t="s">
        <v>794</v>
      </c>
      <c r="D318" s="38">
        <v>7</v>
      </c>
      <c r="E318" s="38">
        <f t="shared" si="4"/>
        <v>3.5790431683735293</v>
      </c>
      <c r="F318" s="34"/>
      <c r="G318" s="34"/>
    </row>
    <row r="319" spans="1:7" x14ac:dyDescent="0.25">
      <c r="A319" s="25" t="s">
        <v>583</v>
      </c>
      <c r="B319" s="25" t="s">
        <v>584</v>
      </c>
      <c r="C319" s="36" t="s">
        <v>794</v>
      </c>
      <c r="D319" s="38">
        <v>10</v>
      </c>
      <c r="E319" s="38">
        <f t="shared" si="4"/>
        <v>5.1129188119621851</v>
      </c>
      <c r="F319" s="34"/>
      <c r="G319" s="34"/>
    </row>
    <row r="320" spans="1:7" x14ac:dyDescent="0.25">
      <c r="A320" s="25" t="s">
        <v>585</v>
      </c>
      <c r="B320" s="25" t="s">
        <v>586</v>
      </c>
      <c r="C320" s="36" t="s">
        <v>794</v>
      </c>
      <c r="D320" s="38">
        <v>5</v>
      </c>
      <c r="E320" s="38">
        <f t="shared" si="4"/>
        <v>2.5564594059810926</v>
      </c>
      <c r="F320" s="34"/>
      <c r="G320" s="34"/>
    </row>
    <row r="321" spans="1:7" x14ac:dyDescent="0.25">
      <c r="A321" s="25" t="s">
        <v>587</v>
      </c>
      <c r="B321" s="25" t="s">
        <v>588</v>
      </c>
      <c r="C321" s="36" t="s">
        <v>794</v>
      </c>
      <c r="D321" s="38">
        <v>30</v>
      </c>
      <c r="E321" s="38">
        <f t="shared" si="4"/>
        <v>15.338756435886555</v>
      </c>
      <c r="F321" s="34"/>
      <c r="G321" s="34"/>
    </row>
    <row r="322" spans="1:7" x14ac:dyDescent="0.25">
      <c r="A322" s="25" t="s">
        <v>589</v>
      </c>
      <c r="B322" s="25" t="s">
        <v>590</v>
      </c>
      <c r="C322" s="36" t="s">
        <v>794</v>
      </c>
      <c r="D322" s="38">
        <v>15</v>
      </c>
      <c r="E322" s="38">
        <f t="shared" si="4"/>
        <v>7.6693782179432777</v>
      </c>
      <c r="F322" s="34"/>
      <c r="G322" s="34"/>
    </row>
    <row r="323" spans="1:7" x14ac:dyDescent="0.25">
      <c r="A323" s="25" t="s">
        <v>591</v>
      </c>
      <c r="B323" s="25" t="s">
        <v>592</v>
      </c>
      <c r="C323" s="36" t="s">
        <v>794</v>
      </c>
      <c r="D323" s="38">
        <v>25</v>
      </c>
      <c r="E323" s="38">
        <f t="shared" si="4"/>
        <v>12.782297029905463</v>
      </c>
      <c r="F323" s="34"/>
      <c r="G323" s="34"/>
    </row>
    <row r="324" spans="1:7" x14ac:dyDescent="0.25">
      <c r="A324" s="25" t="s">
        <v>593</v>
      </c>
      <c r="B324" s="25" t="s">
        <v>594</v>
      </c>
      <c r="C324" s="36" t="s">
        <v>794</v>
      </c>
      <c r="D324" s="38">
        <v>25</v>
      </c>
      <c r="E324" s="38">
        <f t="shared" si="4"/>
        <v>12.782297029905463</v>
      </c>
      <c r="F324" s="34"/>
      <c r="G324" s="34"/>
    </row>
    <row r="325" spans="1:7" x14ac:dyDescent="0.25">
      <c r="A325" s="25" t="s">
        <v>595</v>
      </c>
      <c r="B325" s="25" t="s">
        <v>596</v>
      </c>
      <c r="C325" s="36" t="s">
        <v>794</v>
      </c>
      <c r="D325" s="38">
        <v>25</v>
      </c>
      <c r="E325" s="38">
        <f t="shared" si="4"/>
        <v>12.782297029905463</v>
      </c>
      <c r="F325" s="34"/>
      <c r="G325" s="34"/>
    </row>
    <row r="326" spans="1:7" x14ac:dyDescent="0.25">
      <c r="A326" s="25" t="s">
        <v>597</v>
      </c>
      <c r="B326" s="25" t="s">
        <v>598</v>
      </c>
      <c r="C326" s="36" t="s">
        <v>794</v>
      </c>
      <c r="D326" s="38">
        <v>25</v>
      </c>
      <c r="E326" s="38">
        <f t="shared" si="4"/>
        <v>12.782297029905463</v>
      </c>
      <c r="F326" s="34"/>
      <c r="G326" s="34"/>
    </row>
    <row r="327" spans="1:7" x14ac:dyDescent="0.25">
      <c r="A327" s="25" t="s">
        <v>599</v>
      </c>
      <c r="B327" s="25" t="s">
        <v>600</v>
      </c>
      <c r="C327" s="36" t="s">
        <v>794</v>
      </c>
      <c r="D327" s="38">
        <v>25</v>
      </c>
      <c r="E327" s="38">
        <f t="shared" si="4"/>
        <v>12.782297029905463</v>
      </c>
      <c r="F327" s="34"/>
      <c r="G327" s="34"/>
    </row>
    <row r="328" spans="1:7" x14ac:dyDescent="0.25">
      <c r="A328" s="25" t="s">
        <v>601</v>
      </c>
      <c r="B328" s="25" t="s">
        <v>602</v>
      </c>
      <c r="C328" s="36" t="s">
        <v>794</v>
      </c>
      <c r="D328" s="38">
        <v>25</v>
      </c>
      <c r="E328" s="38">
        <f t="shared" si="4"/>
        <v>12.782297029905463</v>
      </c>
      <c r="F328" s="34"/>
      <c r="G328" s="34"/>
    </row>
    <row r="329" spans="1:7" x14ac:dyDescent="0.25">
      <c r="A329" s="25" t="s">
        <v>603</v>
      </c>
      <c r="B329" s="25" t="s">
        <v>604</v>
      </c>
      <c r="C329" s="36" t="s">
        <v>794</v>
      </c>
      <c r="D329" s="38">
        <v>25</v>
      </c>
      <c r="E329" s="38">
        <f t="shared" ref="E329:E392" si="5">D329/1.95583</f>
        <v>12.782297029905463</v>
      </c>
      <c r="F329" s="34"/>
      <c r="G329" s="34"/>
    </row>
    <row r="330" spans="1:7" x14ac:dyDescent="0.25">
      <c r="A330" s="25" t="s">
        <v>605</v>
      </c>
      <c r="B330" s="25" t="s">
        <v>606</v>
      </c>
      <c r="C330" s="36" t="s">
        <v>794</v>
      </c>
      <c r="D330" s="38">
        <v>25</v>
      </c>
      <c r="E330" s="38">
        <f t="shared" si="5"/>
        <v>12.782297029905463</v>
      </c>
      <c r="F330" s="34"/>
      <c r="G330" s="34"/>
    </row>
    <row r="331" spans="1:7" x14ac:dyDescent="0.25">
      <c r="A331" s="25" t="s">
        <v>607</v>
      </c>
      <c r="B331" s="25" t="s">
        <v>608</v>
      </c>
      <c r="C331" s="36" t="s">
        <v>794</v>
      </c>
      <c r="D331" s="38">
        <v>25</v>
      </c>
      <c r="E331" s="38">
        <f t="shared" si="5"/>
        <v>12.782297029905463</v>
      </c>
      <c r="F331" s="34"/>
      <c r="G331" s="34"/>
    </row>
    <row r="332" spans="1:7" x14ac:dyDescent="0.25">
      <c r="A332" s="25" t="s">
        <v>609</v>
      </c>
      <c r="B332" s="25" t="s">
        <v>610</v>
      </c>
      <c r="C332" s="36" t="s">
        <v>794</v>
      </c>
      <c r="D332" s="38">
        <v>25</v>
      </c>
      <c r="E332" s="38">
        <f t="shared" si="5"/>
        <v>12.782297029905463</v>
      </c>
      <c r="F332" s="34"/>
      <c r="G332" s="34"/>
    </row>
    <row r="333" spans="1:7" x14ac:dyDescent="0.25">
      <c r="A333" s="25" t="s">
        <v>611</v>
      </c>
      <c r="B333" s="25" t="s">
        <v>612</v>
      </c>
      <c r="C333" s="36" t="s">
        <v>794</v>
      </c>
      <c r="D333" s="38">
        <v>20</v>
      </c>
      <c r="E333" s="38">
        <f t="shared" si="5"/>
        <v>10.22583762392437</v>
      </c>
      <c r="F333" s="34"/>
      <c r="G333" s="34"/>
    </row>
    <row r="334" spans="1:7" x14ac:dyDescent="0.25">
      <c r="A334" s="25" t="s">
        <v>613</v>
      </c>
      <c r="B334" s="25" t="s">
        <v>614</v>
      </c>
      <c r="C334" s="36" t="s">
        <v>794</v>
      </c>
      <c r="D334" s="38">
        <v>20</v>
      </c>
      <c r="E334" s="38">
        <f t="shared" si="5"/>
        <v>10.22583762392437</v>
      </c>
      <c r="F334" s="34"/>
      <c r="G334" s="34"/>
    </row>
    <row r="335" spans="1:7" x14ac:dyDescent="0.25">
      <c r="A335" s="28" t="s">
        <v>806</v>
      </c>
      <c r="B335" s="28" t="s">
        <v>807</v>
      </c>
      <c r="C335" s="36" t="s">
        <v>794</v>
      </c>
      <c r="D335" s="44">
        <v>15</v>
      </c>
      <c r="E335" s="38">
        <f t="shared" si="5"/>
        <v>7.6693782179432777</v>
      </c>
      <c r="F335" s="34"/>
      <c r="G335" s="34"/>
    </row>
    <row r="336" spans="1:7" x14ac:dyDescent="0.25">
      <c r="A336" s="25" t="s">
        <v>808</v>
      </c>
      <c r="B336" s="25" t="s">
        <v>809</v>
      </c>
      <c r="C336" s="36" t="s">
        <v>794</v>
      </c>
      <c r="D336" s="38">
        <v>40</v>
      </c>
      <c r="E336" s="38">
        <f t="shared" si="5"/>
        <v>20.45167524784874</v>
      </c>
      <c r="F336" s="34"/>
      <c r="G336" s="34"/>
    </row>
    <row r="337" spans="1:7" x14ac:dyDescent="0.25">
      <c r="A337" s="25" t="s">
        <v>810</v>
      </c>
      <c r="B337" s="25" t="s">
        <v>811</v>
      </c>
      <c r="C337" s="36" t="s">
        <v>794</v>
      </c>
      <c r="D337" s="38">
        <v>20</v>
      </c>
      <c r="E337" s="38">
        <f t="shared" si="5"/>
        <v>10.22583762392437</v>
      </c>
      <c r="F337" s="34"/>
      <c r="G337" s="34"/>
    </row>
    <row r="338" spans="1:7" x14ac:dyDescent="0.25">
      <c r="A338" s="25" t="s">
        <v>812</v>
      </c>
      <c r="B338" s="25" t="s">
        <v>813</v>
      </c>
      <c r="C338" s="36" t="s">
        <v>794</v>
      </c>
      <c r="D338" s="38">
        <v>25</v>
      </c>
      <c r="E338" s="38">
        <f t="shared" si="5"/>
        <v>12.782297029905463</v>
      </c>
      <c r="F338" s="34"/>
      <c r="G338" s="34"/>
    </row>
    <row r="339" spans="1:7" x14ac:dyDescent="0.25">
      <c r="A339" s="25" t="s">
        <v>814</v>
      </c>
      <c r="B339" s="25" t="s">
        <v>815</v>
      </c>
      <c r="C339" s="36" t="s">
        <v>794</v>
      </c>
      <c r="D339" s="38">
        <v>50</v>
      </c>
      <c r="E339" s="38">
        <f t="shared" si="5"/>
        <v>25.564594059810926</v>
      </c>
      <c r="F339" s="34"/>
      <c r="G339" s="34"/>
    </row>
    <row r="340" spans="1:7" x14ac:dyDescent="0.25">
      <c r="A340" s="25" t="s">
        <v>816</v>
      </c>
      <c r="B340" s="25" t="s">
        <v>817</v>
      </c>
      <c r="C340" s="36" t="s">
        <v>794</v>
      </c>
      <c r="D340" s="38">
        <v>7</v>
      </c>
      <c r="E340" s="38">
        <f t="shared" si="5"/>
        <v>3.5790431683735293</v>
      </c>
      <c r="F340" s="34"/>
      <c r="G340" s="34"/>
    </row>
    <row r="341" spans="1:7" x14ac:dyDescent="0.25">
      <c r="A341" s="25" t="s">
        <v>615</v>
      </c>
      <c r="B341" s="25" t="s">
        <v>616</v>
      </c>
      <c r="C341" s="36" t="s">
        <v>794</v>
      </c>
      <c r="D341" s="38">
        <v>5</v>
      </c>
      <c r="E341" s="38">
        <f t="shared" si="5"/>
        <v>2.5564594059810926</v>
      </c>
      <c r="F341" s="34"/>
      <c r="G341" s="34"/>
    </row>
    <row r="342" spans="1:7" x14ac:dyDescent="0.25">
      <c r="A342" s="25" t="s">
        <v>617</v>
      </c>
      <c r="B342" s="25" t="s">
        <v>618</v>
      </c>
      <c r="C342" s="36" t="s">
        <v>794</v>
      </c>
      <c r="D342" s="38">
        <v>20</v>
      </c>
      <c r="E342" s="38">
        <f t="shared" si="5"/>
        <v>10.22583762392437</v>
      </c>
      <c r="F342" s="34"/>
      <c r="G342" s="34"/>
    </row>
    <row r="343" spans="1:7" x14ac:dyDescent="0.25">
      <c r="A343" s="25" t="s">
        <v>619</v>
      </c>
      <c r="B343" s="25" t="s">
        <v>620</v>
      </c>
      <c r="C343" s="36" t="s">
        <v>794</v>
      </c>
      <c r="D343" s="38">
        <v>15</v>
      </c>
      <c r="E343" s="38">
        <f t="shared" si="5"/>
        <v>7.6693782179432777</v>
      </c>
      <c r="F343" s="34"/>
      <c r="G343" s="34"/>
    </row>
    <row r="344" spans="1:7" x14ac:dyDescent="0.25">
      <c r="A344" s="25" t="s">
        <v>621</v>
      </c>
      <c r="B344" s="25" t="s">
        <v>622</v>
      </c>
      <c r="C344" s="36" t="s">
        <v>794</v>
      </c>
      <c r="D344" s="38">
        <v>15</v>
      </c>
      <c r="E344" s="38">
        <f t="shared" si="5"/>
        <v>7.6693782179432777</v>
      </c>
      <c r="F344" s="34"/>
      <c r="G344" s="34"/>
    </row>
    <row r="345" spans="1:7" x14ac:dyDescent="0.25">
      <c r="A345" s="25" t="s">
        <v>623</v>
      </c>
      <c r="B345" s="25" t="s">
        <v>624</v>
      </c>
      <c r="C345" s="36" t="s">
        <v>794</v>
      </c>
      <c r="D345" s="38">
        <v>20</v>
      </c>
      <c r="E345" s="38">
        <f t="shared" si="5"/>
        <v>10.22583762392437</v>
      </c>
      <c r="F345" s="34"/>
      <c r="G345" s="34"/>
    </row>
    <row r="346" spans="1:7" x14ac:dyDescent="0.25">
      <c r="A346" s="25" t="s">
        <v>625</v>
      </c>
      <c r="B346" s="25" t="s">
        <v>626</v>
      </c>
      <c r="C346" s="36" t="s">
        <v>794</v>
      </c>
      <c r="D346" s="38">
        <v>20</v>
      </c>
      <c r="E346" s="38">
        <f t="shared" si="5"/>
        <v>10.22583762392437</v>
      </c>
      <c r="F346" s="34"/>
      <c r="G346" s="34"/>
    </row>
    <row r="347" spans="1:7" x14ac:dyDescent="0.25">
      <c r="A347" s="25" t="s">
        <v>627</v>
      </c>
      <c r="B347" s="25" t="s">
        <v>628</v>
      </c>
      <c r="C347" s="36" t="s">
        <v>794</v>
      </c>
      <c r="D347" s="38">
        <v>20</v>
      </c>
      <c r="E347" s="38">
        <f t="shared" si="5"/>
        <v>10.22583762392437</v>
      </c>
      <c r="F347" s="34"/>
      <c r="G347" s="34"/>
    </row>
    <row r="348" spans="1:7" ht="25.5" x14ac:dyDescent="0.25">
      <c r="A348" s="25" t="s">
        <v>629</v>
      </c>
      <c r="B348" s="25" t="s">
        <v>630</v>
      </c>
      <c r="C348" s="36" t="s">
        <v>794</v>
      </c>
      <c r="D348" s="38">
        <v>15</v>
      </c>
      <c r="E348" s="38">
        <f t="shared" si="5"/>
        <v>7.6693782179432777</v>
      </c>
      <c r="F348" s="34"/>
      <c r="G348" s="34"/>
    </row>
    <row r="349" spans="1:7" ht="25.5" x14ac:dyDescent="0.25">
      <c r="A349" s="25" t="s">
        <v>631</v>
      </c>
      <c r="B349" s="25" t="s">
        <v>632</v>
      </c>
      <c r="C349" s="36" t="s">
        <v>794</v>
      </c>
      <c r="D349" s="38">
        <v>20</v>
      </c>
      <c r="E349" s="38">
        <f t="shared" si="5"/>
        <v>10.22583762392437</v>
      </c>
      <c r="F349" s="34"/>
      <c r="G349" s="34"/>
    </row>
    <row r="350" spans="1:7" ht="25.5" x14ac:dyDescent="0.25">
      <c r="A350" s="25" t="s">
        <v>633</v>
      </c>
      <c r="B350" s="25" t="s">
        <v>634</v>
      </c>
      <c r="C350" s="36" t="s">
        <v>794</v>
      </c>
      <c r="D350" s="38">
        <v>20</v>
      </c>
      <c r="E350" s="38">
        <f t="shared" si="5"/>
        <v>10.22583762392437</v>
      </c>
      <c r="F350" s="34"/>
      <c r="G350" s="34"/>
    </row>
    <row r="351" spans="1:7" ht="25.5" x14ac:dyDescent="0.25">
      <c r="A351" s="25" t="s">
        <v>635</v>
      </c>
      <c r="B351" s="25" t="s">
        <v>636</v>
      </c>
      <c r="C351" s="36" t="s">
        <v>794</v>
      </c>
      <c r="D351" s="38">
        <v>25</v>
      </c>
      <c r="E351" s="38">
        <f t="shared" si="5"/>
        <v>12.782297029905463</v>
      </c>
      <c r="F351" s="34"/>
      <c r="G351" s="34"/>
    </row>
    <row r="352" spans="1:7" ht="25.5" x14ac:dyDescent="0.25">
      <c r="A352" s="25" t="s">
        <v>637</v>
      </c>
      <c r="B352" s="25" t="s">
        <v>638</v>
      </c>
      <c r="C352" s="36" t="s">
        <v>794</v>
      </c>
      <c r="D352" s="38">
        <v>20</v>
      </c>
      <c r="E352" s="38">
        <f t="shared" si="5"/>
        <v>10.22583762392437</v>
      </c>
      <c r="F352" s="34"/>
      <c r="G352" s="34"/>
    </row>
    <row r="353" spans="1:7" x14ac:dyDescent="0.25">
      <c r="A353" s="25" t="s">
        <v>639</v>
      </c>
      <c r="B353" s="25" t="s">
        <v>640</v>
      </c>
      <c r="C353" s="36" t="s">
        <v>794</v>
      </c>
      <c r="D353" s="38">
        <v>20</v>
      </c>
      <c r="E353" s="38">
        <f t="shared" si="5"/>
        <v>10.22583762392437</v>
      </c>
      <c r="F353" s="34"/>
      <c r="G353" s="34"/>
    </row>
    <row r="354" spans="1:7" x14ac:dyDescent="0.25">
      <c r="A354" s="25" t="s">
        <v>641</v>
      </c>
      <c r="B354" s="25" t="s">
        <v>642</v>
      </c>
      <c r="C354" s="36" t="s">
        <v>794</v>
      </c>
      <c r="D354" s="38">
        <v>7</v>
      </c>
      <c r="E354" s="38">
        <f t="shared" si="5"/>
        <v>3.5790431683735293</v>
      </c>
      <c r="F354" s="34"/>
      <c r="G354" s="34"/>
    </row>
    <row r="355" spans="1:7" x14ac:dyDescent="0.25">
      <c r="A355" s="25" t="s">
        <v>643</v>
      </c>
      <c r="B355" s="25" t="s">
        <v>644</v>
      </c>
      <c r="C355" s="36" t="s">
        <v>794</v>
      </c>
      <c r="D355" s="38">
        <v>7</v>
      </c>
      <c r="E355" s="38">
        <f t="shared" si="5"/>
        <v>3.5790431683735293</v>
      </c>
      <c r="F355" s="34"/>
      <c r="G355" s="34"/>
    </row>
    <row r="356" spans="1:7" x14ac:dyDescent="0.25">
      <c r="A356" s="25" t="s">
        <v>645</v>
      </c>
      <c r="B356" s="25" t="s">
        <v>646</v>
      </c>
      <c r="C356" s="36" t="s">
        <v>794</v>
      </c>
      <c r="D356" s="38">
        <v>15</v>
      </c>
      <c r="E356" s="38">
        <f t="shared" si="5"/>
        <v>7.6693782179432777</v>
      </c>
      <c r="F356" s="34"/>
      <c r="G356" s="34"/>
    </row>
    <row r="357" spans="1:7" x14ac:dyDescent="0.25">
      <c r="A357" s="25" t="s">
        <v>647</v>
      </c>
      <c r="B357" s="25" t="s">
        <v>648</v>
      </c>
      <c r="C357" s="36" t="s">
        <v>794</v>
      </c>
      <c r="D357" s="38">
        <v>20</v>
      </c>
      <c r="E357" s="38">
        <f t="shared" si="5"/>
        <v>10.22583762392437</v>
      </c>
      <c r="F357" s="34"/>
      <c r="G357" s="34"/>
    </row>
    <row r="358" spans="1:7" x14ac:dyDescent="0.25">
      <c r="A358" s="25" t="s">
        <v>649</v>
      </c>
      <c r="B358" s="25" t="s">
        <v>650</v>
      </c>
      <c r="C358" s="36" t="s">
        <v>794</v>
      </c>
      <c r="D358" s="38">
        <v>20</v>
      </c>
      <c r="E358" s="38">
        <f t="shared" si="5"/>
        <v>10.22583762392437</v>
      </c>
      <c r="F358" s="34"/>
      <c r="G358" s="34"/>
    </row>
    <row r="359" spans="1:7" x14ac:dyDescent="0.25">
      <c r="A359" s="25" t="s">
        <v>651</v>
      </c>
      <c r="B359" s="25" t="s">
        <v>652</v>
      </c>
      <c r="C359" s="36" t="s">
        <v>794</v>
      </c>
      <c r="D359" s="38">
        <v>20</v>
      </c>
      <c r="E359" s="38">
        <f t="shared" si="5"/>
        <v>10.22583762392437</v>
      </c>
      <c r="F359" s="34"/>
      <c r="G359" s="34"/>
    </row>
    <row r="360" spans="1:7" x14ac:dyDescent="0.25">
      <c r="A360" s="25" t="s">
        <v>653</v>
      </c>
      <c r="B360" s="25" t="s">
        <v>654</v>
      </c>
      <c r="C360" s="36" t="s">
        <v>794</v>
      </c>
      <c r="D360" s="38">
        <v>20</v>
      </c>
      <c r="E360" s="38">
        <f t="shared" si="5"/>
        <v>10.22583762392437</v>
      </c>
      <c r="F360" s="34"/>
      <c r="G360" s="34"/>
    </row>
    <row r="361" spans="1:7" x14ac:dyDescent="0.25">
      <c r="A361" s="25" t="s">
        <v>655</v>
      </c>
      <c r="B361" s="25" t="s">
        <v>656</v>
      </c>
      <c r="C361" s="36" t="s">
        <v>794</v>
      </c>
      <c r="D361" s="38">
        <v>7</v>
      </c>
      <c r="E361" s="38">
        <f t="shared" si="5"/>
        <v>3.5790431683735293</v>
      </c>
      <c r="F361" s="34"/>
      <c r="G361" s="34"/>
    </row>
    <row r="362" spans="1:7" x14ac:dyDescent="0.25">
      <c r="A362" s="25" t="s">
        <v>657</v>
      </c>
      <c r="B362" s="25" t="s">
        <v>658</v>
      </c>
      <c r="C362" s="36" t="s">
        <v>794</v>
      </c>
      <c r="D362" s="38">
        <v>10</v>
      </c>
      <c r="E362" s="38">
        <f t="shared" si="5"/>
        <v>5.1129188119621851</v>
      </c>
      <c r="F362" s="34"/>
      <c r="G362" s="34"/>
    </row>
    <row r="363" spans="1:7" x14ac:dyDescent="0.25">
      <c r="A363" s="25" t="s">
        <v>659</v>
      </c>
      <c r="B363" s="25" t="s">
        <v>660</v>
      </c>
      <c r="C363" s="36" t="s">
        <v>794</v>
      </c>
      <c r="D363" s="38">
        <v>15</v>
      </c>
      <c r="E363" s="38">
        <f t="shared" si="5"/>
        <v>7.6693782179432777</v>
      </c>
      <c r="F363" s="34"/>
      <c r="G363" s="34"/>
    </row>
    <row r="364" spans="1:7" ht="25.5" x14ac:dyDescent="0.25">
      <c r="A364" s="25" t="s">
        <v>818</v>
      </c>
      <c r="B364" s="25" t="s">
        <v>819</v>
      </c>
      <c r="C364" s="36" t="s">
        <v>794</v>
      </c>
      <c r="D364" s="38">
        <v>20</v>
      </c>
      <c r="E364" s="38">
        <f t="shared" si="5"/>
        <v>10.22583762392437</v>
      </c>
      <c r="F364" s="34"/>
      <c r="G364" s="34"/>
    </row>
    <row r="365" spans="1:7" x14ac:dyDescent="0.25">
      <c r="A365" s="25" t="s">
        <v>820</v>
      </c>
      <c r="B365" s="25" t="s">
        <v>821</v>
      </c>
      <c r="C365" s="36" t="s">
        <v>794</v>
      </c>
      <c r="D365" s="38">
        <v>20</v>
      </c>
      <c r="E365" s="38">
        <f t="shared" si="5"/>
        <v>10.22583762392437</v>
      </c>
      <c r="F365" s="34"/>
      <c r="G365" s="34"/>
    </row>
    <row r="366" spans="1:7" x14ac:dyDescent="0.25">
      <c r="A366" s="25" t="s">
        <v>822</v>
      </c>
      <c r="B366" s="25" t="s">
        <v>823</v>
      </c>
      <c r="C366" s="36" t="s">
        <v>794</v>
      </c>
      <c r="D366" s="38">
        <v>15</v>
      </c>
      <c r="E366" s="38">
        <f t="shared" si="5"/>
        <v>7.6693782179432777</v>
      </c>
      <c r="F366" s="34"/>
      <c r="G366" s="34"/>
    </row>
    <row r="367" spans="1:7" x14ac:dyDescent="0.25">
      <c r="A367" s="25" t="s">
        <v>824</v>
      </c>
      <c r="B367" s="25" t="s">
        <v>825</v>
      </c>
      <c r="C367" s="36" t="s">
        <v>794</v>
      </c>
      <c r="D367" s="38">
        <v>20</v>
      </c>
      <c r="E367" s="38">
        <f t="shared" si="5"/>
        <v>10.22583762392437</v>
      </c>
      <c r="F367" s="34"/>
      <c r="G367" s="34"/>
    </row>
    <row r="368" spans="1:7" x14ac:dyDescent="0.25">
      <c r="A368" s="25" t="s">
        <v>661</v>
      </c>
      <c r="B368" s="25" t="s">
        <v>852</v>
      </c>
      <c r="C368" s="36" t="s">
        <v>794</v>
      </c>
      <c r="D368" s="38">
        <v>30</v>
      </c>
      <c r="E368" s="38">
        <f t="shared" si="5"/>
        <v>15.338756435886555</v>
      </c>
      <c r="F368" s="34"/>
      <c r="G368" s="34"/>
    </row>
    <row r="369" spans="1:7" x14ac:dyDescent="0.25">
      <c r="A369" s="25" t="s">
        <v>662</v>
      </c>
      <c r="B369" s="25" t="s">
        <v>853</v>
      </c>
      <c r="C369" s="36" t="s">
        <v>794</v>
      </c>
      <c r="D369" s="38">
        <v>30</v>
      </c>
      <c r="E369" s="38">
        <f t="shared" si="5"/>
        <v>15.338756435886555</v>
      </c>
      <c r="F369" s="34"/>
      <c r="G369" s="34"/>
    </row>
    <row r="370" spans="1:7" x14ac:dyDescent="0.25">
      <c r="A370" s="25" t="s">
        <v>663</v>
      </c>
      <c r="B370" s="25" t="s">
        <v>854</v>
      </c>
      <c r="C370" s="36" t="s">
        <v>794</v>
      </c>
      <c r="D370" s="38">
        <v>30</v>
      </c>
      <c r="E370" s="38">
        <f t="shared" si="5"/>
        <v>15.338756435886555</v>
      </c>
      <c r="F370" s="34"/>
      <c r="G370" s="34"/>
    </row>
    <row r="371" spans="1:7" x14ac:dyDescent="0.25">
      <c r="A371" s="25" t="s">
        <v>664</v>
      </c>
      <c r="B371" s="25" t="s">
        <v>855</v>
      </c>
      <c r="C371" s="36" t="s">
        <v>794</v>
      </c>
      <c r="D371" s="38">
        <v>30</v>
      </c>
      <c r="E371" s="38">
        <f t="shared" si="5"/>
        <v>15.338756435886555</v>
      </c>
      <c r="F371" s="34"/>
      <c r="G371" s="34"/>
    </row>
    <row r="372" spans="1:7" x14ac:dyDescent="0.25">
      <c r="A372" s="25" t="s">
        <v>665</v>
      </c>
      <c r="B372" s="25" t="s">
        <v>856</v>
      </c>
      <c r="C372" s="36" t="s">
        <v>794</v>
      </c>
      <c r="D372" s="38">
        <v>30</v>
      </c>
      <c r="E372" s="38">
        <f t="shared" si="5"/>
        <v>15.338756435886555</v>
      </c>
      <c r="F372" s="34"/>
      <c r="G372" s="34"/>
    </row>
    <row r="373" spans="1:7" x14ac:dyDescent="0.25">
      <c r="A373" s="25" t="s">
        <v>666</v>
      </c>
      <c r="B373" s="25" t="s">
        <v>857</v>
      </c>
      <c r="C373" s="36" t="s">
        <v>794</v>
      </c>
      <c r="D373" s="38">
        <v>30</v>
      </c>
      <c r="E373" s="38">
        <f t="shared" si="5"/>
        <v>15.338756435886555</v>
      </c>
      <c r="F373" s="34"/>
      <c r="G373" s="34"/>
    </row>
    <row r="374" spans="1:7" x14ac:dyDescent="0.25">
      <c r="A374" s="25" t="s">
        <v>667</v>
      </c>
      <c r="B374" s="25" t="s">
        <v>858</v>
      </c>
      <c r="C374" s="36" t="s">
        <v>794</v>
      </c>
      <c r="D374" s="38">
        <v>30</v>
      </c>
      <c r="E374" s="38">
        <f t="shared" si="5"/>
        <v>15.338756435886555</v>
      </c>
      <c r="F374" s="34"/>
      <c r="G374" s="34"/>
    </row>
    <row r="375" spans="1:7" x14ac:dyDescent="0.25">
      <c r="A375" s="25" t="s">
        <v>668</v>
      </c>
      <c r="B375" s="25" t="s">
        <v>859</v>
      </c>
      <c r="C375" s="36" t="s">
        <v>794</v>
      </c>
      <c r="D375" s="38">
        <v>30</v>
      </c>
      <c r="E375" s="38">
        <f t="shared" si="5"/>
        <v>15.338756435886555</v>
      </c>
      <c r="F375" s="34"/>
      <c r="G375" s="34"/>
    </row>
    <row r="376" spans="1:7" x14ac:dyDescent="0.25">
      <c r="A376" s="25" t="s">
        <v>669</v>
      </c>
      <c r="B376" s="25" t="s">
        <v>860</v>
      </c>
      <c r="C376" s="36" t="s">
        <v>794</v>
      </c>
      <c r="D376" s="38">
        <v>30</v>
      </c>
      <c r="E376" s="38">
        <f t="shared" si="5"/>
        <v>15.338756435886555</v>
      </c>
      <c r="F376" s="34"/>
      <c r="G376" s="34"/>
    </row>
    <row r="377" spans="1:7" x14ac:dyDescent="0.25">
      <c r="A377" s="25" t="s">
        <v>670</v>
      </c>
      <c r="B377" s="25" t="s">
        <v>861</v>
      </c>
      <c r="C377" s="36" t="s">
        <v>794</v>
      </c>
      <c r="D377" s="38">
        <v>30</v>
      </c>
      <c r="E377" s="38">
        <f t="shared" si="5"/>
        <v>15.338756435886555</v>
      </c>
      <c r="F377" s="34"/>
      <c r="G377" s="34"/>
    </row>
    <row r="378" spans="1:7" x14ac:dyDescent="0.25">
      <c r="A378" s="25" t="s">
        <v>671</v>
      </c>
      <c r="B378" s="25" t="s">
        <v>862</v>
      </c>
      <c r="C378" s="36" t="s">
        <v>794</v>
      </c>
      <c r="D378" s="38">
        <v>30</v>
      </c>
      <c r="E378" s="38">
        <f t="shared" si="5"/>
        <v>15.338756435886555</v>
      </c>
      <c r="F378" s="34"/>
      <c r="G378" s="34"/>
    </row>
    <row r="379" spans="1:7" x14ac:dyDescent="0.25">
      <c r="A379" s="25" t="s">
        <v>672</v>
      </c>
      <c r="B379" s="25" t="s">
        <v>863</v>
      </c>
      <c r="C379" s="36" t="s">
        <v>794</v>
      </c>
      <c r="D379" s="38">
        <v>30</v>
      </c>
      <c r="E379" s="38">
        <f t="shared" si="5"/>
        <v>15.338756435886555</v>
      </c>
      <c r="F379" s="34"/>
      <c r="G379" s="34"/>
    </row>
    <row r="380" spans="1:7" x14ac:dyDescent="0.25">
      <c r="A380" s="25" t="s">
        <v>673</v>
      </c>
      <c r="B380" s="25" t="s">
        <v>864</v>
      </c>
      <c r="C380" s="36" t="s">
        <v>794</v>
      </c>
      <c r="D380" s="38">
        <v>30</v>
      </c>
      <c r="E380" s="38">
        <f t="shared" si="5"/>
        <v>15.338756435886555</v>
      </c>
      <c r="F380" s="34"/>
      <c r="G380" s="34"/>
    </row>
    <row r="381" spans="1:7" x14ac:dyDescent="0.25">
      <c r="A381" s="25" t="s">
        <v>674</v>
      </c>
      <c r="B381" s="25" t="s">
        <v>865</v>
      </c>
      <c r="C381" s="36" t="s">
        <v>794</v>
      </c>
      <c r="D381" s="38">
        <v>30</v>
      </c>
      <c r="E381" s="38">
        <f t="shared" si="5"/>
        <v>15.338756435886555</v>
      </c>
      <c r="F381" s="34"/>
      <c r="G381" s="34"/>
    </row>
    <row r="382" spans="1:7" x14ac:dyDescent="0.25">
      <c r="A382" s="25" t="s">
        <v>675</v>
      </c>
      <c r="B382" s="25" t="s">
        <v>676</v>
      </c>
      <c r="C382" s="36" t="s">
        <v>794</v>
      </c>
      <c r="D382" s="38">
        <v>30</v>
      </c>
      <c r="E382" s="38">
        <f t="shared" si="5"/>
        <v>15.338756435886555</v>
      </c>
      <c r="F382" s="34"/>
      <c r="G382" s="34"/>
    </row>
    <row r="383" spans="1:7" x14ac:dyDescent="0.25">
      <c r="A383" s="25" t="s">
        <v>677</v>
      </c>
      <c r="B383" s="25" t="s">
        <v>678</v>
      </c>
      <c r="C383" s="36" t="s">
        <v>794</v>
      </c>
      <c r="D383" s="38">
        <v>30</v>
      </c>
      <c r="E383" s="38">
        <f t="shared" si="5"/>
        <v>15.338756435886555</v>
      </c>
      <c r="F383" s="34"/>
      <c r="G383" s="34"/>
    </row>
    <row r="384" spans="1:7" x14ac:dyDescent="0.25">
      <c r="A384" s="25" t="s">
        <v>679</v>
      </c>
      <c r="B384" s="25" t="s">
        <v>680</v>
      </c>
      <c r="C384" s="36" t="s">
        <v>794</v>
      </c>
      <c r="D384" s="38">
        <v>30</v>
      </c>
      <c r="E384" s="38">
        <f t="shared" si="5"/>
        <v>15.338756435886555</v>
      </c>
      <c r="F384" s="34"/>
      <c r="G384" s="34"/>
    </row>
    <row r="385" spans="1:7" x14ac:dyDescent="0.25">
      <c r="A385" s="25" t="s">
        <v>681</v>
      </c>
      <c r="B385" s="25" t="s">
        <v>682</v>
      </c>
      <c r="C385" s="36" t="s">
        <v>794</v>
      </c>
      <c r="D385" s="38">
        <v>30</v>
      </c>
      <c r="E385" s="38">
        <f t="shared" si="5"/>
        <v>15.338756435886555</v>
      </c>
      <c r="F385" s="34"/>
      <c r="G385" s="34"/>
    </row>
    <row r="386" spans="1:7" x14ac:dyDescent="0.25">
      <c r="A386" s="25" t="s">
        <v>683</v>
      </c>
      <c r="B386" s="25" t="s">
        <v>866</v>
      </c>
      <c r="C386" s="36" t="s">
        <v>794</v>
      </c>
      <c r="D386" s="38">
        <v>50</v>
      </c>
      <c r="E386" s="38">
        <f t="shared" si="5"/>
        <v>25.564594059810926</v>
      </c>
      <c r="F386" s="34"/>
      <c r="G386" s="34"/>
    </row>
    <row r="387" spans="1:7" x14ac:dyDescent="0.25">
      <c r="A387" s="25" t="s">
        <v>684</v>
      </c>
      <c r="B387" s="25" t="s">
        <v>835</v>
      </c>
      <c r="C387" s="36" t="s">
        <v>794</v>
      </c>
      <c r="D387" s="38">
        <v>40</v>
      </c>
      <c r="E387" s="38">
        <f t="shared" si="5"/>
        <v>20.45167524784874</v>
      </c>
      <c r="F387" s="34"/>
      <c r="G387" s="34"/>
    </row>
    <row r="388" spans="1:7" x14ac:dyDescent="0.25">
      <c r="A388" s="25" t="s">
        <v>685</v>
      </c>
      <c r="B388" s="25" t="s">
        <v>686</v>
      </c>
      <c r="C388" s="36" t="s">
        <v>794</v>
      </c>
      <c r="D388" s="38">
        <v>120</v>
      </c>
      <c r="E388" s="38">
        <f t="shared" si="5"/>
        <v>61.355025743546221</v>
      </c>
      <c r="F388" s="34"/>
      <c r="G388" s="34"/>
    </row>
    <row r="389" spans="1:7" x14ac:dyDescent="0.25">
      <c r="A389" s="25" t="s">
        <v>687</v>
      </c>
      <c r="B389" s="25" t="s">
        <v>688</v>
      </c>
      <c r="C389" s="36" t="s">
        <v>794</v>
      </c>
      <c r="D389" s="38">
        <v>40</v>
      </c>
      <c r="E389" s="38">
        <f t="shared" si="5"/>
        <v>20.45167524784874</v>
      </c>
      <c r="F389" s="34"/>
      <c r="G389" s="34"/>
    </row>
    <row r="390" spans="1:7" x14ac:dyDescent="0.25">
      <c r="A390" s="25" t="s">
        <v>689</v>
      </c>
      <c r="B390" s="25" t="s">
        <v>690</v>
      </c>
      <c r="C390" s="36" t="s">
        <v>794</v>
      </c>
      <c r="D390" s="38">
        <v>60</v>
      </c>
      <c r="E390" s="38">
        <f t="shared" si="5"/>
        <v>30.677512871773111</v>
      </c>
      <c r="F390" s="34"/>
      <c r="G390" s="34"/>
    </row>
    <row r="391" spans="1:7" x14ac:dyDescent="0.25">
      <c r="A391" s="25" t="s">
        <v>691</v>
      </c>
      <c r="B391" s="25" t="s">
        <v>692</v>
      </c>
      <c r="C391" s="36" t="s">
        <v>794</v>
      </c>
      <c r="D391" s="38">
        <v>50</v>
      </c>
      <c r="E391" s="38">
        <f t="shared" si="5"/>
        <v>25.564594059810926</v>
      </c>
      <c r="F391" s="34"/>
      <c r="G391" s="34"/>
    </row>
    <row r="392" spans="1:7" x14ac:dyDescent="0.25">
      <c r="A392" s="25" t="s">
        <v>368</v>
      </c>
      <c r="B392" s="25" t="s">
        <v>369</v>
      </c>
      <c r="C392" s="36" t="s">
        <v>794</v>
      </c>
      <c r="D392" s="38">
        <v>40</v>
      </c>
      <c r="E392" s="38">
        <f t="shared" si="5"/>
        <v>20.45167524784874</v>
      </c>
      <c r="F392" s="34"/>
      <c r="G392" s="34"/>
    </row>
    <row r="393" spans="1:7" x14ac:dyDescent="0.25">
      <c r="A393" s="25" t="s">
        <v>119</v>
      </c>
      <c r="B393" s="25" t="s">
        <v>120</v>
      </c>
      <c r="C393" s="36" t="s">
        <v>794</v>
      </c>
      <c r="D393" s="38">
        <v>50</v>
      </c>
      <c r="E393" s="38">
        <f t="shared" ref="E393:E436" si="6">D393/1.95583</f>
        <v>25.564594059810926</v>
      </c>
      <c r="F393" s="34"/>
      <c r="G393" s="34"/>
    </row>
    <row r="394" spans="1:7" x14ac:dyDescent="0.25">
      <c r="A394" s="25" t="s">
        <v>693</v>
      </c>
      <c r="B394" s="25" t="s">
        <v>694</v>
      </c>
      <c r="C394" s="36" t="s">
        <v>794</v>
      </c>
      <c r="D394" s="38">
        <v>150</v>
      </c>
      <c r="E394" s="38">
        <f t="shared" si="6"/>
        <v>76.693782179432773</v>
      </c>
      <c r="F394" s="34"/>
      <c r="G394" s="34"/>
    </row>
    <row r="395" spans="1:7" x14ac:dyDescent="0.25">
      <c r="A395" s="25" t="s">
        <v>695</v>
      </c>
      <c r="B395" s="25" t="s">
        <v>696</v>
      </c>
      <c r="C395" s="36" t="s">
        <v>794</v>
      </c>
      <c r="D395" s="38">
        <v>150</v>
      </c>
      <c r="E395" s="38">
        <f t="shared" si="6"/>
        <v>76.693782179432773</v>
      </c>
      <c r="F395" s="34"/>
      <c r="G395" s="34"/>
    </row>
    <row r="396" spans="1:7" x14ac:dyDescent="0.25">
      <c r="A396" s="25" t="s">
        <v>697</v>
      </c>
      <c r="B396" s="25" t="s">
        <v>867</v>
      </c>
      <c r="C396" s="36" t="s">
        <v>794</v>
      </c>
      <c r="D396" s="38">
        <v>130</v>
      </c>
      <c r="E396" s="38">
        <f t="shared" si="6"/>
        <v>66.46794455550841</v>
      </c>
      <c r="F396" s="34"/>
      <c r="G396" s="34"/>
    </row>
    <row r="397" spans="1:7" x14ac:dyDescent="0.25">
      <c r="A397" s="25" t="s">
        <v>698</v>
      </c>
      <c r="B397" s="25" t="s">
        <v>699</v>
      </c>
      <c r="C397" s="36" t="s">
        <v>794</v>
      </c>
      <c r="D397" s="38">
        <v>120</v>
      </c>
      <c r="E397" s="38">
        <f t="shared" si="6"/>
        <v>61.355025743546221</v>
      </c>
      <c r="F397" s="34"/>
      <c r="G397" s="34"/>
    </row>
    <row r="398" spans="1:7" x14ac:dyDescent="0.25">
      <c r="A398" s="25" t="s">
        <v>700</v>
      </c>
      <c r="B398" s="25" t="s">
        <v>701</v>
      </c>
      <c r="C398" s="36" t="s">
        <v>794</v>
      </c>
      <c r="D398" s="38">
        <v>130</v>
      </c>
      <c r="E398" s="38">
        <f t="shared" si="6"/>
        <v>66.46794455550841</v>
      </c>
      <c r="F398" s="34"/>
      <c r="G398" s="34"/>
    </row>
    <row r="399" spans="1:7" x14ac:dyDescent="0.25">
      <c r="A399" s="25" t="s">
        <v>702</v>
      </c>
      <c r="B399" s="25" t="s">
        <v>703</v>
      </c>
      <c r="C399" s="36" t="s">
        <v>794</v>
      </c>
      <c r="D399" s="38">
        <v>150</v>
      </c>
      <c r="E399" s="38">
        <f t="shared" si="6"/>
        <v>76.693782179432773</v>
      </c>
      <c r="F399" s="34"/>
      <c r="G399" s="34"/>
    </row>
    <row r="400" spans="1:7" ht="25.5" x14ac:dyDescent="0.25">
      <c r="A400" s="25" t="s">
        <v>704</v>
      </c>
      <c r="B400" s="25" t="s">
        <v>868</v>
      </c>
      <c r="C400" s="36" t="s">
        <v>794</v>
      </c>
      <c r="D400" s="38">
        <v>60</v>
      </c>
      <c r="E400" s="38">
        <f t="shared" si="6"/>
        <v>30.677512871773111</v>
      </c>
      <c r="F400" s="34"/>
      <c r="G400" s="34"/>
    </row>
    <row r="401" spans="1:7" ht="25.5" x14ac:dyDescent="0.25">
      <c r="A401" s="25" t="s">
        <v>850</v>
      </c>
      <c r="B401" s="25" t="s">
        <v>869</v>
      </c>
      <c r="C401" s="36" t="s">
        <v>794</v>
      </c>
      <c r="D401" s="38">
        <v>100</v>
      </c>
      <c r="E401" s="38">
        <f t="shared" si="6"/>
        <v>51.129188119621851</v>
      </c>
      <c r="F401" s="34"/>
      <c r="G401" s="34"/>
    </row>
    <row r="402" spans="1:7" x14ac:dyDescent="0.25">
      <c r="A402" s="25" t="s">
        <v>705</v>
      </c>
      <c r="B402" s="25" t="s">
        <v>706</v>
      </c>
      <c r="C402" s="36" t="s">
        <v>794</v>
      </c>
      <c r="D402" s="38">
        <v>340</v>
      </c>
      <c r="E402" s="38">
        <f t="shared" si="6"/>
        <v>173.8392396067143</v>
      </c>
      <c r="F402" s="34"/>
      <c r="G402" s="34"/>
    </row>
    <row r="403" spans="1:7" x14ac:dyDescent="0.2">
      <c r="A403" s="26" t="s">
        <v>707</v>
      </c>
      <c r="B403" s="25" t="s">
        <v>708</v>
      </c>
      <c r="C403" s="36" t="s">
        <v>794</v>
      </c>
      <c r="D403" s="38">
        <v>10</v>
      </c>
      <c r="E403" s="38">
        <f t="shared" si="6"/>
        <v>5.1129188119621851</v>
      </c>
      <c r="F403" s="34"/>
      <c r="G403" s="34"/>
    </row>
    <row r="404" spans="1:7" ht="25.5" x14ac:dyDescent="0.25">
      <c r="A404" s="25" t="s">
        <v>709</v>
      </c>
      <c r="B404" s="25" t="s">
        <v>710</v>
      </c>
      <c r="C404" s="36" t="s">
        <v>794</v>
      </c>
      <c r="D404" s="38">
        <v>50</v>
      </c>
      <c r="E404" s="38">
        <f t="shared" si="6"/>
        <v>25.564594059810926</v>
      </c>
      <c r="F404" s="34"/>
      <c r="G404" s="34"/>
    </row>
    <row r="405" spans="1:7" ht="25.5" x14ac:dyDescent="0.25">
      <c r="A405" s="25" t="s">
        <v>851</v>
      </c>
      <c r="B405" s="25" t="s">
        <v>870</v>
      </c>
      <c r="C405" s="36" t="s">
        <v>794</v>
      </c>
      <c r="D405" s="38">
        <v>50</v>
      </c>
      <c r="E405" s="38">
        <f t="shared" si="6"/>
        <v>25.564594059810926</v>
      </c>
      <c r="F405" s="34"/>
      <c r="G405" s="34"/>
    </row>
    <row r="406" spans="1:7" x14ac:dyDescent="0.25">
      <c r="A406" s="25" t="s">
        <v>711</v>
      </c>
      <c r="B406" s="25" t="s">
        <v>712</v>
      </c>
      <c r="C406" s="36" t="s">
        <v>794</v>
      </c>
      <c r="D406" s="38">
        <v>20</v>
      </c>
      <c r="E406" s="38">
        <f t="shared" si="6"/>
        <v>10.22583762392437</v>
      </c>
      <c r="F406" s="34"/>
      <c r="G406" s="34"/>
    </row>
    <row r="407" spans="1:7" x14ac:dyDescent="0.25">
      <c r="A407" s="25" t="s">
        <v>713</v>
      </c>
      <c r="B407" s="25" t="s">
        <v>714</v>
      </c>
      <c r="C407" s="36" t="s">
        <v>794</v>
      </c>
      <c r="D407" s="38">
        <v>80</v>
      </c>
      <c r="E407" s="38">
        <f t="shared" si="6"/>
        <v>40.903350495697481</v>
      </c>
      <c r="F407" s="34"/>
      <c r="G407" s="34"/>
    </row>
    <row r="408" spans="1:7" x14ac:dyDescent="0.25">
      <c r="A408" s="25" t="s">
        <v>715</v>
      </c>
      <c r="B408" s="25" t="s">
        <v>716</v>
      </c>
      <c r="C408" s="36" t="s">
        <v>794</v>
      </c>
      <c r="D408" s="38" t="s">
        <v>826</v>
      </c>
      <c r="E408" s="38">
        <f t="shared" si="6"/>
        <v>306.77512871773109</v>
      </c>
      <c r="F408" s="34"/>
      <c r="G408" s="34"/>
    </row>
    <row r="409" spans="1:7" x14ac:dyDescent="0.25">
      <c r="A409" s="25" t="s">
        <v>717</v>
      </c>
      <c r="B409" s="25" t="s">
        <v>718</v>
      </c>
      <c r="C409" s="36" t="s">
        <v>794</v>
      </c>
      <c r="D409" s="38" t="s">
        <v>826</v>
      </c>
      <c r="E409" s="38">
        <f t="shared" si="6"/>
        <v>306.77512871773109</v>
      </c>
      <c r="F409" s="34"/>
      <c r="G409" s="34"/>
    </row>
    <row r="410" spans="1:7" x14ac:dyDescent="0.25">
      <c r="A410" s="25" t="s">
        <v>719</v>
      </c>
      <c r="B410" s="25" t="s">
        <v>720</v>
      </c>
      <c r="C410" s="36" t="s">
        <v>794</v>
      </c>
      <c r="D410" s="38" t="s">
        <v>768</v>
      </c>
      <c r="E410" s="38">
        <f t="shared" si="6"/>
        <v>5.1129188119621851</v>
      </c>
      <c r="F410" s="34"/>
      <c r="G410" s="34"/>
    </row>
    <row r="411" spans="1:7" x14ac:dyDescent="0.25">
      <c r="A411" s="25" t="s">
        <v>721</v>
      </c>
      <c r="B411" s="25" t="s">
        <v>722</v>
      </c>
      <c r="C411" s="36" t="s">
        <v>794</v>
      </c>
      <c r="D411" s="38">
        <v>40</v>
      </c>
      <c r="E411" s="38">
        <f t="shared" si="6"/>
        <v>20.45167524784874</v>
      </c>
      <c r="F411" s="34"/>
      <c r="G411" s="34"/>
    </row>
    <row r="412" spans="1:7" x14ac:dyDescent="0.25">
      <c r="A412" s="25" t="s">
        <v>723</v>
      </c>
      <c r="B412" s="25" t="s">
        <v>724</v>
      </c>
      <c r="C412" s="36" t="s">
        <v>794</v>
      </c>
      <c r="D412" s="38" t="s">
        <v>764</v>
      </c>
      <c r="E412" s="38">
        <f t="shared" si="6"/>
        <v>30.677512871773111</v>
      </c>
      <c r="F412" s="34"/>
      <c r="G412" s="34"/>
    </row>
    <row r="413" spans="1:7" x14ac:dyDescent="0.25">
      <c r="A413" s="25" t="s">
        <v>725</v>
      </c>
      <c r="B413" s="25" t="s">
        <v>726</v>
      </c>
      <c r="C413" s="36" t="s">
        <v>794</v>
      </c>
      <c r="D413" s="38" t="s">
        <v>774</v>
      </c>
      <c r="E413" s="38">
        <f t="shared" si="6"/>
        <v>51.129188119621851</v>
      </c>
      <c r="F413" s="34"/>
      <c r="G413" s="34"/>
    </row>
    <row r="414" spans="1:7" x14ac:dyDescent="0.2">
      <c r="A414" s="26" t="s">
        <v>871</v>
      </c>
      <c r="B414" s="57" t="s">
        <v>877</v>
      </c>
      <c r="C414" s="36" t="s">
        <v>794</v>
      </c>
      <c r="D414" s="58">
        <v>18</v>
      </c>
      <c r="E414" s="38">
        <f t="shared" si="6"/>
        <v>9.2032538615319321</v>
      </c>
      <c r="F414" s="34"/>
      <c r="G414" s="34"/>
    </row>
    <row r="415" spans="1:7" x14ac:dyDescent="0.2">
      <c r="A415" s="26" t="s">
        <v>872</v>
      </c>
      <c r="B415" s="57" t="s">
        <v>878</v>
      </c>
      <c r="C415" s="36" t="s">
        <v>794</v>
      </c>
      <c r="D415" s="58">
        <v>8</v>
      </c>
      <c r="E415" s="38">
        <f t="shared" si="6"/>
        <v>4.0903350495697479</v>
      </c>
      <c r="F415" s="34"/>
      <c r="G415" s="34"/>
    </row>
    <row r="416" spans="1:7" x14ac:dyDescent="0.2">
      <c r="A416" s="26" t="s">
        <v>873</v>
      </c>
      <c r="B416" s="57" t="s">
        <v>879</v>
      </c>
      <c r="C416" s="36" t="s">
        <v>794</v>
      </c>
      <c r="D416" s="58">
        <v>25</v>
      </c>
      <c r="E416" s="38">
        <f t="shared" si="6"/>
        <v>12.782297029905463</v>
      </c>
      <c r="F416" s="34"/>
      <c r="G416" s="34"/>
    </row>
    <row r="417" spans="1:7" ht="25.5" x14ac:dyDescent="0.2">
      <c r="A417" s="26" t="s">
        <v>874</v>
      </c>
      <c r="B417" s="57" t="s">
        <v>880</v>
      </c>
      <c r="C417" s="36" t="s">
        <v>794</v>
      </c>
      <c r="D417" s="58">
        <v>20</v>
      </c>
      <c r="E417" s="38">
        <f t="shared" si="6"/>
        <v>10.22583762392437</v>
      </c>
      <c r="F417" s="34"/>
      <c r="G417" s="34"/>
    </row>
    <row r="418" spans="1:7" ht="25.5" x14ac:dyDescent="0.2">
      <c r="A418" s="26" t="s">
        <v>875</v>
      </c>
      <c r="B418" s="57" t="s">
        <v>881</v>
      </c>
      <c r="C418" s="36" t="s">
        <v>794</v>
      </c>
      <c r="D418" s="58">
        <v>60</v>
      </c>
      <c r="E418" s="38">
        <f t="shared" si="6"/>
        <v>30.677512871773111</v>
      </c>
      <c r="F418" s="34"/>
      <c r="G418" s="34"/>
    </row>
    <row r="419" spans="1:7" x14ac:dyDescent="0.2">
      <c r="A419" s="26" t="s">
        <v>876</v>
      </c>
      <c r="B419" s="57" t="s">
        <v>882</v>
      </c>
      <c r="C419" s="36" t="s">
        <v>794</v>
      </c>
      <c r="D419" s="58">
        <v>5</v>
      </c>
      <c r="E419" s="38">
        <f t="shared" si="6"/>
        <v>2.5564594059810926</v>
      </c>
      <c r="F419" s="34"/>
      <c r="G419" s="34"/>
    </row>
    <row r="420" spans="1:7" ht="38.25" x14ac:dyDescent="0.25">
      <c r="A420" s="25" t="s">
        <v>727</v>
      </c>
      <c r="B420" s="25" t="s">
        <v>728</v>
      </c>
      <c r="C420" s="36" t="s">
        <v>794</v>
      </c>
      <c r="D420" s="38" t="s">
        <v>790</v>
      </c>
      <c r="E420" s="38">
        <f t="shared" si="6"/>
        <v>153.38756435886555</v>
      </c>
      <c r="F420" s="34"/>
      <c r="G420" s="34"/>
    </row>
    <row r="421" spans="1:7" ht="38.25" x14ac:dyDescent="0.25">
      <c r="A421" s="25" t="s">
        <v>729</v>
      </c>
      <c r="B421" s="25" t="s">
        <v>730</v>
      </c>
      <c r="C421" s="36" t="s">
        <v>794</v>
      </c>
      <c r="D421" s="38" t="s">
        <v>780</v>
      </c>
      <c r="E421" s="38">
        <f t="shared" si="6"/>
        <v>357.90431683735295</v>
      </c>
      <c r="F421" s="34"/>
      <c r="G421" s="34"/>
    </row>
    <row r="422" spans="1:7" ht="38.25" x14ac:dyDescent="0.25">
      <c r="A422" s="25" t="s">
        <v>731</v>
      </c>
      <c r="B422" s="25" t="s">
        <v>732</v>
      </c>
      <c r="C422" s="36" t="s">
        <v>794</v>
      </c>
      <c r="D422" s="38">
        <v>160</v>
      </c>
      <c r="E422" s="38">
        <f t="shared" si="6"/>
        <v>81.806700991394962</v>
      </c>
      <c r="F422" s="34"/>
      <c r="G422" s="34"/>
    </row>
    <row r="423" spans="1:7" ht="38.25" x14ac:dyDescent="0.25">
      <c r="A423" s="25" t="s">
        <v>733</v>
      </c>
      <c r="B423" s="25" t="s">
        <v>734</v>
      </c>
      <c r="C423" s="36" t="s">
        <v>794</v>
      </c>
      <c r="D423" s="38">
        <v>240</v>
      </c>
      <c r="E423" s="38">
        <f t="shared" si="6"/>
        <v>122.71005148709244</v>
      </c>
      <c r="F423" s="34"/>
      <c r="G423" s="34"/>
    </row>
    <row r="424" spans="1:7" ht="25.5" x14ac:dyDescent="0.25">
      <c r="A424" s="25" t="s">
        <v>735</v>
      </c>
      <c r="B424" s="25" t="s">
        <v>736</v>
      </c>
      <c r="C424" s="36" t="s">
        <v>794</v>
      </c>
      <c r="D424" s="38" t="s">
        <v>766</v>
      </c>
      <c r="E424" s="38">
        <f t="shared" si="6"/>
        <v>25.564594059810926</v>
      </c>
      <c r="F424" s="34"/>
      <c r="G424" s="34"/>
    </row>
    <row r="425" spans="1:7" ht="38.25" x14ac:dyDescent="0.25">
      <c r="A425" s="25" t="s">
        <v>737</v>
      </c>
      <c r="B425" s="25" t="s">
        <v>738</v>
      </c>
      <c r="C425" s="36" t="s">
        <v>794</v>
      </c>
      <c r="D425" s="38" t="s">
        <v>790</v>
      </c>
      <c r="E425" s="38">
        <f t="shared" si="6"/>
        <v>153.38756435886555</v>
      </c>
      <c r="F425" s="34"/>
      <c r="G425" s="34"/>
    </row>
    <row r="426" spans="1:7" ht="25.5" x14ac:dyDescent="0.25">
      <c r="A426" s="25" t="s">
        <v>739</v>
      </c>
      <c r="B426" s="25" t="s">
        <v>883</v>
      </c>
      <c r="C426" s="36" t="s">
        <v>794</v>
      </c>
      <c r="D426" s="38">
        <v>15</v>
      </c>
      <c r="E426" s="38">
        <f t="shared" si="6"/>
        <v>7.6693782179432777</v>
      </c>
      <c r="F426" s="34"/>
      <c r="G426" s="34"/>
    </row>
    <row r="427" spans="1:7" x14ac:dyDescent="0.25">
      <c r="A427" s="25" t="s">
        <v>740</v>
      </c>
      <c r="B427" s="25" t="s">
        <v>741</v>
      </c>
      <c r="C427" s="36" t="s">
        <v>794</v>
      </c>
      <c r="D427" s="38">
        <v>30</v>
      </c>
      <c r="E427" s="38">
        <f t="shared" si="6"/>
        <v>15.338756435886555</v>
      </c>
      <c r="F427" s="34"/>
      <c r="G427" s="34"/>
    </row>
    <row r="428" spans="1:7" x14ac:dyDescent="0.2">
      <c r="A428" s="26" t="s">
        <v>707</v>
      </c>
      <c r="B428" s="25" t="s">
        <v>708</v>
      </c>
      <c r="C428" s="36" t="s">
        <v>794</v>
      </c>
      <c r="D428" s="38" t="s">
        <v>768</v>
      </c>
      <c r="E428" s="38">
        <f t="shared" si="6"/>
        <v>5.1129188119621851</v>
      </c>
      <c r="F428" s="34"/>
      <c r="G428" s="34"/>
    </row>
    <row r="429" spans="1:7" x14ac:dyDescent="0.2">
      <c r="A429" s="26" t="s">
        <v>742</v>
      </c>
      <c r="B429" s="25" t="s">
        <v>743</v>
      </c>
      <c r="C429" s="36" t="s">
        <v>794</v>
      </c>
      <c r="D429" s="38">
        <v>15</v>
      </c>
      <c r="E429" s="38">
        <f t="shared" si="6"/>
        <v>7.6693782179432777</v>
      </c>
      <c r="F429" s="34"/>
      <c r="G429" s="34"/>
    </row>
    <row r="430" spans="1:7" x14ac:dyDescent="0.2">
      <c r="A430" s="26" t="s">
        <v>744</v>
      </c>
      <c r="B430" s="25" t="s">
        <v>745</v>
      </c>
      <c r="C430" s="36" t="s">
        <v>794</v>
      </c>
      <c r="D430" s="38" t="s">
        <v>791</v>
      </c>
      <c r="E430" s="38">
        <f t="shared" si="6"/>
        <v>2.5564594059810926</v>
      </c>
      <c r="F430" s="34"/>
      <c r="G430" s="34"/>
    </row>
    <row r="431" spans="1:7" x14ac:dyDescent="0.25">
      <c r="A431" s="46" t="s">
        <v>746</v>
      </c>
      <c r="B431" s="46" t="s">
        <v>747</v>
      </c>
      <c r="C431" s="36" t="s">
        <v>794</v>
      </c>
      <c r="D431" s="45" t="s">
        <v>792</v>
      </c>
      <c r="E431" s="38">
        <f t="shared" si="6"/>
        <v>13.804880792297899</v>
      </c>
      <c r="F431" s="34"/>
      <c r="G431" s="34"/>
    </row>
    <row r="432" spans="1:7" x14ac:dyDescent="0.25">
      <c r="A432" s="30" t="s">
        <v>748</v>
      </c>
      <c r="B432" s="30" t="s">
        <v>827</v>
      </c>
      <c r="C432" s="36" t="s">
        <v>794</v>
      </c>
      <c r="D432" s="31" t="s">
        <v>768</v>
      </c>
      <c r="E432" s="38">
        <f t="shared" si="6"/>
        <v>5.1129188119621851</v>
      </c>
      <c r="F432" s="34"/>
      <c r="G432" s="34"/>
    </row>
    <row r="433" spans="1:7" x14ac:dyDescent="0.25">
      <c r="A433" s="30" t="s">
        <v>749</v>
      </c>
      <c r="B433" s="30" t="s">
        <v>750</v>
      </c>
      <c r="C433" s="36" t="s">
        <v>794</v>
      </c>
      <c r="D433" s="31" t="s">
        <v>793</v>
      </c>
      <c r="E433" s="38">
        <f t="shared" si="6"/>
        <v>38.346891089716387</v>
      </c>
      <c r="F433" s="34"/>
      <c r="G433" s="34"/>
    </row>
    <row r="434" spans="1:7" ht="25.5" x14ac:dyDescent="0.25">
      <c r="A434" s="92" t="s">
        <v>886</v>
      </c>
      <c r="B434" s="93" t="s">
        <v>888</v>
      </c>
      <c r="C434" s="36" t="s">
        <v>794</v>
      </c>
      <c r="D434" s="92">
        <v>1600</v>
      </c>
      <c r="E434" s="41">
        <f t="shared" si="6"/>
        <v>818.06700991394962</v>
      </c>
      <c r="F434" s="92"/>
      <c r="G434" s="34"/>
    </row>
    <row r="435" spans="1:7" ht="30" x14ac:dyDescent="0.25">
      <c r="A435" s="92" t="s">
        <v>887</v>
      </c>
      <c r="B435" s="94" t="s">
        <v>889</v>
      </c>
      <c r="C435" s="36" t="s">
        <v>794</v>
      </c>
      <c r="D435" s="92">
        <v>800</v>
      </c>
      <c r="E435" s="95">
        <f t="shared" si="6"/>
        <v>409.03350495697481</v>
      </c>
      <c r="F435" s="34"/>
      <c r="G435" s="34"/>
    </row>
    <row r="436" spans="1:7" ht="30" x14ac:dyDescent="0.25">
      <c r="A436" s="92" t="s">
        <v>890</v>
      </c>
      <c r="B436" s="96" t="s">
        <v>891</v>
      </c>
      <c r="C436" s="36" t="s">
        <v>794</v>
      </c>
      <c r="D436" s="92">
        <v>800</v>
      </c>
      <c r="E436" s="95">
        <f t="shared" si="6"/>
        <v>409.03350495697481</v>
      </c>
      <c r="F436" s="34"/>
      <c r="G436" s="34"/>
    </row>
    <row r="437" spans="1:7" ht="30" x14ac:dyDescent="0.25">
      <c r="A437" s="92" t="s">
        <v>892</v>
      </c>
      <c r="B437" s="96" t="s">
        <v>893</v>
      </c>
      <c r="C437" s="36" t="s">
        <v>794</v>
      </c>
      <c r="D437" s="92">
        <v>800</v>
      </c>
      <c r="E437" s="95">
        <f t="shared" ref="E437" si="7">D437/1.95583</f>
        <v>409.03350495697481</v>
      </c>
      <c r="F437" s="34"/>
      <c r="G437" s="34"/>
    </row>
    <row r="438" spans="1:7" ht="60" x14ac:dyDescent="0.25">
      <c r="A438" s="92" t="s">
        <v>894</v>
      </c>
      <c r="B438" s="96" t="s">
        <v>895</v>
      </c>
      <c r="C438" s="36" t="s">
        <v>794</v>
      </c>
      <c r="D438" s="92">
        <v>1500</v>
      </c>
      <c r="E438" s="95">
        <f t="shared" ref="E438" si="8">D438/1.95583</f>
        <v>766.93782179432776</v>
      </c>
      <c r="F438" s="34"/>
      <c r="G438" s="34"/>
    </row>
    <row r="439" spans="1:7" ht="30" x14ac:dyDescent="0.25">
      <c r="A439" s="92" t="s">
        <v>896</v>
      </c>
      <c r="B439" s="96" t="s">
        <v>897</v>
      </c>
      <c r="C439" s="36" t="s">
        <v>794</v>
      </c>
      <c r="D439" s="92">
        <v>4000</v>
      </c>
      <c r="E439" s="95">
        <f t="shared" ref="E439" si="9">D439/1.95583</f>
        <v>2045.1675247848739</v>
      </c>
      <c r="F439" s="34"/>
      <c r="G439" s="34"/>
    </row>
    <row r="440" spans="1:7" ht="30" x14ac:dyDescent="0.25">
      <c r="A440" s="92" t="s">
        <v>898</v>
      </c>
      <c r="B440" s="96" t="s">
        <v>899</v>
      </c>
      <c r="C440" s="36" t="s">
        <v>794</v>
      </c>
      <c r="D440" s="92">
        <v>6000</v>
      </c>
      <c r="E440" s="95">
        <f t="shared" ref="E440" si="10">D440/1.95583</f>
        <v>3067.751287177311</v>
      </c>
      <c r="F440" s="34"/>
      <c r="G440" s="34"/>
    </row>
    <row r="441" spans="1:7" ht="30" x14ac:dyDescent="0.25">
      <c r="A441" s="92" t="s">
        <v>900</v>
      </c>
      <c r="B441" s="96" t="s">
        <v>901</v>
      </c>
      <c r="C441" s="36" t="s">
        <v>794</v>
      </c>
      <c r="D441" s="92">
        <v>1000</v>
      </c>
      <c r="E441" s="95">
        <f t="shared" ref="E441" si="11">D441/1.95583</f>
        <v>511.29188119621847</v>
      </c>
      <c r="F441" s="34"/>
      <c r="G441" s="34"/>
    </row>
    <row r="442" spans="1:7" ht="30" x14ac:dyDescent="0.25">
      <c r="A442" s="92" t="s">
        <v>902</v>
      </c>
      <c r="B442" s="96" t="s">
        <v>903</v>
      </c>
      <c r="C442" s="36" t="s">
        <v>794</v>
      </c>
      <c r="D442" s="92">
        <v>500</v>
      </c>
      <c r="E442" s="95">
        <f t="shared" ref="E442" si="12">D442/1.95583</f>
        <v>255.64594059810923</v>
      </c>
      <c r="F442" s="34"/>
      <c r="G442" s="34"/>
    </row>
  </sheetData>
  <mergeCells count="7">
    <mergeCell ref="A1:G1"/>
    <mergeCell ref="A2:G2"/>
    <mergeCell ref="A6:A7"/>
    <mergeCell ref="B6:B7"/>
    <mergeCell ref="C6:C7"/>
    <mergeCell ref="D6:G6"/>
    <mergeCell ref="A3:G3"/>
  </mergeCells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MBAL_USER9484</cp:lastModifiedBy>
  <cp:lastPrinted>2021-01-25T06:41:55Z</cp:lastPrinted>
  <dcterms:created xsi:type="dcterms:W3CDTF">2019-05-29T08:54:45Z</dcterms:created>
  <dcterms:modified xsi:type="dcterms:W3CDTF">2025-08-28T06:44:51Z</dcterms:modified>
</cp:coreProperties>
</file>