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РЗИ, ИАМН\РЗИ 2025\"/>
    </mc:Choice>
  </mc:AlternateContent>
  <bookViews>
    <workbookView xWindow="645" yWindow="5625" windowWidth="24000" windowHeight="9735" firstSheet="1" activeTab="2"/>
  </bookViews>
  <sheets>
    <sheet name=" ДКЦ II Бургас инфо" sheetId="1" r:id="rId1"/>
    <sheet name="ДКЦ II Бургас цени НЗОК" sheetId="2" r:id="rId2"/>
    <sheet name="ДКЦ II Бургас  цени платени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9" i="2"/>
  <c r="E560" i="3" l="1"/>
  <c r="E559" i="3"/>
  <c r="E558" i="3"/>
  <c r="E557" i="3"/>
  <c r="E556" i="3"/>
  <c r="E555" i="3"/>
  <c r="E554" i="3"/>
  <c r="E553" i="3"/>
  <c r="E552" i="3"/>
  <c r="E551" i="3"/>
  <c r="E550" i="3"/>
  <c r="E549" i="3"/>
  <c r="E548" i="3"/>
  <c r="E544" i="3"/>
  <c r="E543" i="3"/>
  <c r="E542" i="3"/>
  <c r="E541" i="3"/>
  <c r="E540" i="3"/>
  <c r="E539" i="3"/>
  <c r="E538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17" i="3"/>
  <c r="E516" i="3"/>
  <c r="E515" i="3"/>
  <c r="E514" i="3"/>
  <c r="E513" i="3"/>
  <c r="E510" i="3"/>
  <c r="E508" i="3"/>
  <c r="E507" i="3"/>
  <c r="E505" i="3"/>
  <c r="E504" i="3"/>
  <c r="E503" i="3"/>
  <c r="E502" i="3"/>
  <c r="E500" i="3"/>
  <c r="E499" i="3"/>
  <c r="E498" i="3"/>
  <c r="E497" i="3"/>
  <c r="E496" i="3"/>
  <c r="E494" i="3"/>
  <c r="E493" i="3"/>
  <c r="E492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7" i="3"/>
  <c r="E476" i="3"/>
  <c r="E475" i="3"/>
  <c r="E473" i="3"/>
  <c r="E472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7" i="3"/>
  <c r="E456" i="3"/>
  <c r="E455" i="3"/>
  <c r="E454" i="3"/>
  <c r="E453" i="3"/>
  <c r="E452" i="3"/>
  <c r="E451" i="3"/>
  <c r="E450" i="3"/>
  <c r="E449" i="3"/>
  <c r="E448" i="3"/>
  <c r="E446" i="3"/>
  <c r="E445" i="3"/>
  <c r="E444" i="3"/>
  <c r="E443" i="3"/>
  <c r="E442" i="3"/>
  <c r="E441" i="3"/>
  <c r="E440" i="3"/>
  <c r="E439" i="3"/>
  <c r="E437" i="3"/>
  <c r="E436" i="3"/>
  <c r="E435" i="3"/>
  <c r="E434" i="3"/>
  <c r="E433" i="3"/>
  <c r="E432" i="3"/>
  <c r="E431" i="3"/>
  <c r="E430" i="3"/>
  <c r="E429" i="3"/>
  <c r="E428" i="3"/>
  <c r="E427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0" i="3"/>
  <c r="E389" i="3"/>
  <c r="E388" i="3"/>
  <c r="E387" i="3"/>
  <c r="E386" i="3"/>
  <c r="E384" i="3"/>
  <c r="E383" i="3"/>
  <c r="E382" i="3"/>
  <c r="E381" i="3"/>
  <c r="E379" i="3"/>
  <c r="E378" i="3"/>
  <c r="E377" i="3"/>
  <c r="E376" i="3"/>
  <c r="E375" i="3"/>
  <c r="E373" i="3"/>
  <c r="E372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4" i="3"/>
  <c r="E293" i="3"/>
  <c r="E292" i="3"/>
  <c r="E291" i="3"/>
  <c r="E290" i="3"/>
  <c r="E287" i="3"/>
  <c r="E285" i="3"/>
  <c r="E284" i="3"/>
  <c r="E283" i="3"/>
  <c r="E282" i="3"/>
  <c r="E281" i="3"/>
  <c r="E280" i="3"/>
  <c r="E279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59" i="3"/>
  <c r="E258" i="3"/>
  <c r="E257" i="3"/>
  <c r="E256" i="3"/>
  <c r="E255" i="3"/>
  <c r="E253" i="3"/>
  <c r="E252" i="3"/>
  <c r="E251" i="3"/>
  <c r="E250" i="3"/>
  <c r="E248" i="3"/>
  <c r="E247" i="3"/>
  <c r="E246" i="3"/>
  <c r="E245" i="3"/>
  <c r="E244" i="3"/>
  <c r="E243" i="3"/>
  <c r="E242" i="3"/>
  <c r="E240" i="3"/>
  <c r="E239" i="3"/>
  <c r="E238" i="3"/>
  <c r="E237" i="3"/>
  <c r="E235" i="3"/>
  <c r="E234" i="3"/>
  <c r="E233" i="3"/>
  <c r="E232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1" i="3"/>
  <c r="E170" i="3"/>
  <c r="E169" i="3"/>
  <c r="E168" i="3"/>
  <c r="E167" i="3"/>
  <c r="E166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5" i="3"/>
  <c r="E124" i="3"/>
  <c r="E123" i="3"/>
  <c r="E122" i="3"/>
  <c r="E121" i="3"/>
  <c r="E120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4" i="3"/>
  <c r="E103" i="3"/>
  <c r="E102" i="3"/>
  <c r="E101" i="3"/>
  <c r="E100" i="3"/>
  <c r="E99" i="3"/>
  <c r="E97" i="3"/>
  <c r="E96" i="3"/>
  <c r="E95" i="3"/>
  <c r="E94" i="3"/>
  <c r="E92" i="3"/>
  <c r="E91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1" i="3"/>
  <c r="E70" i="3"/>
  <c r="E69" i="3"/>
  <c r="E68" i="3"/>
  <c r="E66" i="3"/>
  <c r="E65" i="3"/>
  <c r="E64" i="3"/>
  <c r="E63" i="3"/>
  <c r="E62" i="3"/>
  <c r="E61" i="3"/>
  <c r="E60" i="3"/>
  <c r="E59" i="3"/>
  <c r="E58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</calcChain>
</file>

<file path=xl/sharedStrings.xml><?xml version="1.0" encoding="utf-8"?>
<sst xmlns="http://schemas.openxmlformats.org/spreadsheetml/2006/main" count="1029" uniqueCount="651">
  <si>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</si>
  <si>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</si>
  <si>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</si>
  <si>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</si>
  <si>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</si>
  <si>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</si>
  <si>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</si>
  <si>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</si>
  <si>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</si>
  <si>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</si>
  <si>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</si>
  <si>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</si>
  <si>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</si>
  <si>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</si>
  <si>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</si>
  <si>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</si>
  <si>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</si>
  <si>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</si>
  <si>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</si>
  <si>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</si>
  <si>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</si>
  <si>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</si>
  <si>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</si>
  <si>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</si>
  <si>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</si>
  <si>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Диагностично-консултативен център II Бургас ЕООД</t>
  </si>
  <si>
    <t>102100783</t>
  </si>
  <si>
    <t>0204134001</t>
  </si>
  <si>
    <t>Бургас</t>
  </si>
  <si>
    <t>Демокрация</t>
  </si>
  <si>
    <t>dkc2burgas@abv.bg</t>
  </si>
  <si>
    <t>На регистратурата в ЛЗ, пред всеки кабинет на специалист, пред Звено Клинична лаборатория, пред Звено Образна диагностика, пред Звено Физикална и рехабилитационна медицина</t>
  </si>
  <si>
    <t>www.dkc2burgas.com</t>
  </si>
  <si>
    <t>д-р Илка Иванова Баева</t>
  </si>
  <si>
    <t>Даниела Иванова Тевекелова- Вангелова</t>
  </si>
  <si>
    <t>056 820132</t>
  </si>
  <si>
    <t>8000</t>
  </si>
  <si>
    <t>SOMC-43 1</t>
  </si>
  <si>
    <t>Първични прегледи по повод остри заболявания и с хронични, неподлежащи на диспансерно наблюдение</t>
  </si>
  <si>
    <t>бр.</t>
  </si>
  <si>
    <t>2.90 / 1.00</t>
  </si>
  <si>
    <t>SOMC-44 1</t>
  </si>
  <si>
    <t>Първични прегледи на ЗОЛ от 0 до 18 г. при специалист по „Педиатрия“ и/или с придобита профилна специалност по „Детски болести“, насочен от ОПЛ по повод остри състояния</t>
  </si>
  <si>
    <t>SOMC-45 1</t>
  </si>
  <si>
    <t>Първични прегледи при специалисти („Хирургия“, „Ортопедия и травматология“), изпълняващи процедури</t>
  </si>
  <si>
    <t>SOMC-40 1</t>
  </si>
  <si>
    <t>Първични профилактични прегледи по програма „Майчино здравеопазване“</t>
  </si>
  <si>
    <t>SOMC-42 1</t>
  </si>
  <si>
    <t>Първични специализирани прегледи по диспансерно наблюдение на ЗОЛ</t>
  </si>
  <si>
    <t>SOMC-43 2</t>
  </si>
  <si>
    <t>Вторични прегледи по повод остри заболявания и с хронични, неподлежащи на диспансерно наблюдение</t>
  </si>
  <si>
    <t>SOMC-44 2</t>
  </si>
  <si>
    <t>Вторични прегледи на ЗОЛ от 0 до 18 г. при специалист „Педиатрия“ и/или с придобита профилна специалност по „Детски болести“, насочен от ОПЛ по повод остри състояния</t>
  </si>
  <si>
    <t>SOMC-45 2</t>
  </si>
  <si>
    <t>Вторични прегледи при специалисти („Хирургия“, „Ортопедия и травматология“), изпълняващи процедури</t>
  </si>
  <si>
    <t>SOMC-39</t>
  </si>
  <si>
    <t>Профилактични прегледи на ЗОЛ до 18 г. от лекар-специалист с придобита специалност по „Педиатрия“</t>
  </si>
  <si>
    <t>SOMC-40 2</t>
  </si>
  <si>
    <t>Вторични профилактични прегледи по програма „Майчино здравеопазване“</t>
  </si>
  <si>
    <t>SOMC-41</t>
  </si>
  <si>
    <t>Профилактични прегледи на ЗОЛ над 18 г. с рискови фактори за развитие на заболяване</t>
  </si>
  <si>
    <t>SOMC-42 2</t>
  </si>
  <si>
    <t>Специализиран преглед по диспансерно наблюдение на ЗОЛ с едно или повече заболявания</t>
  </si>
  <si>
    <t>Медицинска експертиза</t>
  </si>
  <si>
    <t>Вземане на биопсичен материал от лимфен възел</t>
  </si>
  <si>
    <t>85.0</t>
  </si>
  <si>
    <t>Инцизия на гръдна (млечна) жлеза</t>
  </si>
  <si>
    <t>Вземане на биопсичен материал от гърда</t>
  </si>
  <si>
    <t>28.0</t>
  </si>
  <si>
    <t>Инцизия на тонзиларни и перитонзиларни абсцеси</t>
  </si>
  <si>
    <t>Доплерова сонография; доплерова сонография на периферни съдове; доплерова сонография на съдовете на щитовидната жлеза</t>
  </si>
  <si>
    <t>Диагностична и терапевтична пункция на стави</t>
  </si>
  <si>
    <t>Инцизия и дренаж на палмарно или тенарно пространство</t>
  </si>
  <si>
    <t>Ехографско изследване на стави при деца</t>
  </si>
  <si>
    <t>Ехокардиография</t>
  </si>
  <si>
    <t>Сърдечно-съдов тест с натоварване</t>
  </si>
  <si>
    <t>Непрекъснат 24-часов запис на артериално налягане (Холтер мониториране)</t>
  </si>
  <si>
    <t>Колпоскопия с прицелна биопсия</t>
  </si>
  <si>
    <t>Деструктивно лечение на доброкачествени изменения на маточната шийка, с изключение на химична каутеризация</t>
  </si>
  <si>
    <t>SOMC-56</t>
  </si>
  <si>
    <t>Първоначален специализиран преглед по пакет физиотерапия и рехабилитация</t>
  </si>
  <si>
    <t>SOMC-36</t>
  </si>
  <si>
    <t>Процедури по група 1 по пакет физиотерапия и рехабилитация</t>
  </si>
  <si>
    <t>SOMC-37</t>
  </si>
  <si>
    <t>Процедури по група 2 по пакет физиотерапия и рехабилитация</t>
  </si>
  <si>
    <t>SOMC-38</t>
  </si>
  <si>
    <t>Процедури по група 3 по пакет физиотерапия и рехабилитация</t>
  </si>
  <si>
    <t>SOMC-46</t>
  </si>
  <si>
    <t>Заключителен преглед по пакет физиотерапия и рехабилитация</t>
  </si>
  <si>
    <t>01.01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</si>
  <si>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</si>
  <si>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01.03</t>
  </si>
  <si>
    <t>Скорост на утаяване на еритроцитите</t>
  </si>
  <si>
    <t>01.04</t>
  </si>
  <si>
    <t>Време на кървене</t>
  </si>
  <si>
    <t>01.05</t>
  </si>
  <si>
    <t>Протромбиново време</t>
  </si>
  <si>
    <t>01.06</t>
  </si>
  <si>
    <t>Активирано парциално тромбопластиново време (APTT)</t>
  </si>
  <si>
    <t>01.07</t>
  </si>
  <si>
    <t>Фибриноген</t>
  </si>
  <si>
    <t>01.08</t>
  </si>
  <si>
    <t>Химично изследване на урина с течни реактиви (pH, белтък, билирубин, уробилиноген, глюкоза, кетони, относително тегло, нитрити, левкоцити, кръв)</t>
  </si>
  <si>
    <t>01.09</t>
  </si>
  <si>
    <t>Седимент на урина – ориентировъчно изследване</t>
  </si>
  <si>
    <t>01.10</t>
  </si>
  <si>
    <t>Окултни кръвоизливи</t>
  </si>
  <si>
    <t>01.11</t>
  </si>
  <si>
    <t>Глюкоза</t>
  </si>
  <si>
    <t>01.12</t>
  </si>
  <si>
    <t>Кръвно-захарен профил</t>
  </si>
  <si>
    <t>01.13</t>
  </si>
  <si>
    <t>Креатинин</t>
  </si>
  <si>
    <t>01.14</t>
  </si>
  <si>
    <t>Урея</t>
  </si>
  <si>
    <t>01.15</t>
  </si>
  <si>
    <t>Билирубин – общ</t>
  </si>
  <si>
    <t>01.16</t>
  </si>
  <si>
    <t>Билирубин – директен</t>
  </si>
  <si>
    <t>01.17</t>
  </si>
  <si>
    <t>Общ белтък</t>
  </si>
  <si>
    <t>01.18</t>
  </si>
  <si>
    <t>Албумин</t>
  </si>
  <si>
    <t>01.19</t>
  </si>
  <si>
    <t>Холестерол</t>
  </si>
  <si>
    <t>01.20</t>
  </si>
  <si>
    <t>HDL-холестерол</t>
  </si>
  <si>
    <t>01.21</t>
  </si>
  <si>
    <t>Триглицериди</t>
  </si>
  <si>
    <t>01.22</t>
  </si>
  <si>
    <t>Гликиран хемоглобин</t>
  </si>
  <si>
    <t>01.23</t>
  </si>
  <si>
    <t>Пикочна киселина</t>
  </si>
  <si>
    <t>01.24</t>
  </si>
  <si>
    <t>AСАТ</t>
  </si>
  <si>
    <t>01.25</t>
  </si>
  <si>
    <t>АЛАТ</t>
  </si>
  <si>
    <t>01.26</t>
  </si>
  <si>
    <t>Креатинкиназа (КК)</t>
  </si>
  <si>
    <t>01.27</t>
  </si>
  <si>
    <t>ГГТ</t>
  </si>
  <si>
    <t>01.28</t>
  </si>
  <si>
    <t>Алкална фосфатаза (АФ)</t>
  </si>
  <si>
    <t>01.29</t>
  </si>
  <si>
    <t>Алфа-амилаза</t>
  </si>
  <si>
    <t>01.30</t>
  </si>
  <si>
    <t>Липаза</t>
  </si>
  <si>
    <t>01.31</t>
  </si>
  <si>
    <t>Натрий и калий</t>
  </si>
  <si>
    <t>01.33</t>
  </si>
  <si>
    <t>Липиден профил (холестерол, HDL-холестерол, LDL-холестерол, триглицериди)</t>
  </si>
  <si>
    <t>01.34</t>
  </si>
  <si>
    <t>Калций</t>
  </si>
  <si>
    <t>01.35</t>
  </si>
  <si>
    <t>Фосфати</t>
  </si>
  <si>
    <t>01.36</t>
  </si>
  <si>
    <t>Желязо</t>
  </si>
  <si>
    <t>01.37</t>
  </si>
  <si>
    <t>ЖСК</t>
  </si>
  <si>
    <t>01.38</t>
  </si>
  <si>
    <t>CRP</t>
  </si>
  <si>
    <t>01.39</t>
  </si>
  <si>
    <t>LDL-холестерол</t>
  </si>
  <si>
    <t>01.40</t>
  </si>
  <si>
    <t>Диференциално броене на левкоцити – визуално микроскопско или автоматично апаратно изследване</t>
  </si>
  <si>
    <t>01.41</t>
  </si>
  <si>
    <t>Морфология на еритроцити – визуално микроскопско изследване</t>
  </si>
  <si>
    <t>TSH</t>
  </si>
  <si>
    <t>10.10</t>
  </si>
  <si>
    <t>10.20</t>
  </si>
  <si>
    <t>Изследване на урина – микроалбуминурия</t>
  </si>
  <si>
    <t>06.02</t>
  </si>
  <si>
    <t>Рентгенография на челюстите в специални проекции</t>
  </si>
  <si>
    <t>06.03</t>
  </si>
  <si>
    <t>Рентгенография на лицеви кости</t>
  </si>
  <si>
    <t>06.04</t>
  </si>
  <si>
    <t>Рентгенография на околоносни синуси</t>
  </si>
  <si>
    <t>06.05</t>
  </si>
  <si>
    <t>Специални центражи на черепа</t>
  </si>
  <si>
    <t>06.06</t>
  </si>
  <si>
    <t>Рентгенография на стернум</t>
  </si>
  <si>
    <t>06.07</t>
  </si>
  <si>
    <t>Рентгенография на ребра</t>
  </si>
  <si>
    <t>06.08</t>
  </si>
  <si>
    <t>Рентгеноскопия на бял дроб</t>
  </si>
  <si>
    <t>06.09</t>
  </si>
  <si>
    <t>Рентгенография на крайници</t>
  </si>
  <si>
    <t>06.10</t>
  </si>
  <si>
    <t>Рентгенография на длан и пръсти</t>
  </si>
  <si>
    <t>06.11</t>
  </si>
  <si>
    <t>Рентгенография на стерноклавикуларна става</t>
  </si>
  <si>
    <t>06.12</t>
  </si>
  <si>
    <t>Рентгенография на сакроилиачна става</t>
  </si>
  <si>
    <t>06.13</t>
  </si>
  <si>
    <t>Рентгенография на тазобедрена става</t>
  </si>
  <si>
    <t>06.14</t>
  </si>
  <si>
    <t>Рентгенография на бедрена кост</t>
  </si>
  <si>
    <t>06.15</t>
  </si>
  <si>
    <t>Рентгенография на колянна става</t>
  </si>
  <si>
    <t>06.16</t>
  </si>
  <si>
    <t>Рентгенография на подбедрица</t>
  </si>
  <si>
    <t>06.17</t>
  </si>
  <si>
    <t>Рентгенография на глезенна става</t>
  </si>
  <si>
    <t>06.18</t>
  </si>
  <si>
    <t>Рентгенография на стъпало и пръсти</t>
  </si>
  <si>
    <t>06.19</t>
  </si>
  <si>
    <t>Рентгенография на клавикула</t>
  </si>
  <si>
    <t>06.20</t>
  </si>
  <si>
    <t>Рентгенография на акромиоклавикуларна става</t>
  </si>
  <si>
    <t>06.21</t>
  </si>
  <si>
    <t>Рентгенография на скапула</t>
  </si>
  <si>
    <t>06.22</t>
  </si>
  <si>
    <t>Рентгенография на раменна става</t>
  </si>
  <si>
    <t>06.23</t>
  </si>
  <si>
    <t>Рентгенография на хумерус</t>
  </si>
  <si>
    <t>06.24</t>
  </si>
  <si>
    <t>Рентгенография на лакетна става</t>
  </si>
  <si>
    <t>06.25</t>
  </si>
  <si>
    <t>Рентгенография на антебрахиум</t>
  </si>
  <si>
    <t>06.26</t>
  </si>
  <si>
    <t>Рентгенография на гривнена става</t>
  </si>
  <si>
    <t>06.28</t>
  </si>
  <si>
    <t>Рентгенография на череп</t>
  </si>
  <si>
    <t>06.29</t>
  </si>
  <si>
    <t>Рентгенография на гръбначни прешлени</t>
  </si>
  <si>
    <t>06.30</t>
  </si>
  <si>
    <t>Рентгенография на гръден кош и бял дроб</t>
  </si>
  <si>
    <t>06.31</t>
  </si>
  <si>
    <t>Обзорна рентгенография на сърце и медиастинум</t>
  </si>
  <si>
    <t>06.32</t>
  </si>
  <si>
    <t>Обзорна рентгенография на корем</t>
  </si>
  <si>
    <t>06.33</t>
  </si>
  <si>
    <t>Рентгенография на таз</t>
  </si>
  <si>
    <t>06.34</t>
  </si>
  <si>
    <t>Ехографска диагностика на коремни и ретроперитонеални органи</t>
  </si>
  <si>
    <t>Ехография на млечна жлеза</t>
  </si>
  <si>
    <t>PSA - общ</t>
  </si>
  <si>
    <t>89.50</t>
  </si>
  <si>
    <t>Непрекъснат 24-часов електрокардиографски запис (ЕКГ Холтер мониториране)</t>
  </si>
  <si>
    <t>ПЛАТЕНИ МЕДИЦИНСКИ УСЛУГИ</t>
  </si>
  <si>
    <t>Преиздаване на медицински документ                                             /дубликат на болничен лист, служебна бележка/</t>
  </si>
  <si>
    <t>Мускулна/подкожна инжекция</t>
  </si>
  <si>
    <t>Венозна инжекция</t>
  </si>
  <si>
    <t>Венозна инфузия</t>
  </si>
  <si>
    <t>Поставяне на абокат</t>
  </si>
  <si>
    <t>Скарификационна проба+отчитане на първия час</t>
  </si>
  <si>
    <t>Измерване на  RR</t>
  </si>
  <si>
    <t>ЕКГ без разчитане</t>
  </si>
  <si>
    <t>ЕКГ с разчитане</t>
  </si>
  <si>
    <t>Превръзка /виж останалия ценоразпис/</t>
  </si>
  <si>
    <t>Попълване на медицински формуляри по искане на застрахователни компании</t>
  </si>
  <si>
    <t>Аудиометрия</t>
  </si>
  <si>
    <t>Промивка на ухо /едно/</t>
  </si>
  <si>
    <t>Изваждане на чуждо тяло от нос</t>
  </si>
  <si>
    <t>Изваждане на чуждо тяло от гърло</t>
  </si>
  <si>
    <t>Отваряне на перитонзиларен абцес</t>
  </si>
  <si>
    <t>Вторично отваряне</t>
  </si>
  <si>
    <t>Инцизия на атерома</t>
  </si>
  <si>
    <t>Инцизия на отематома</t>
  </si>
  <si>
    <t>Локално третиране на външен слухов проход</t>
  </si>
  <si>
    <t>Промивка на рани в областта на главата и шията</t>
  </si>
  <si>
    <t>Локално медикаментозно лечение при епистаксис</t>
  </si>
  <si>
    <t>Предна тампонада при епистаксис</t>
  </si>
  <si>
    <t>Задна назална тампонада</t>
  </si>
  <si>
    <t>Отстраняване на назална тампонада</t>
  </si>
  <si>
    <t>Отстраняване на чуждо тяло от носа без инцизия</t>
  </si>
  <si>
    <t>Закрито наместване на носна фрактура</t>
  </si>
  <si>
    <t>Шев при  разкъсване на носа</t>
  </si>
  <si>
    <t>Отстраняване на вътрелуменно чуждо тяло от ухо без инцизия</t>
  </si>
  <si>
    <t>Шев при  разкъсване на външно ухо</t>
  </si>
  <si>
    <t>Инцизия в областта на външен слухов проход</t>
  </si>
  <si>
    <t>Парацентеза на тъпанчевата мембрана</t>
  </si>
  <si>
    <t>Смяна на трахеостомна канюла /тръба/</t>
  </si>
  <si>
    <t>Компютърна периметрия</t>
  </si>
  <si>
    <t>Тонометрия /измерване на вътреочно налягане/</t>
  </si>
  <si>
    <t>Велотест /тест с натоварване/</t>
  </si>
  <si>
    <t>Първичен преглед с ехокардиография</t>
  </si>
  <si>
    <t>Непрекъснат 24-часов запис на АН (Холтер мониториране)</t>
  </si>
  <si>
    <t>Непрекъснат 24-часов електракардиографски запис  (ЕКГ Холтер мониториране)</t>
  </si>
  <si>
    <t>Еходоплер на щитовидна жлеза</t>
  </si>
  <si>
    <t>Първичен преглед с еходоплер на щитовидна жлеза</t>
  </si>
  <si>
    <t>Доплерово изследване на съдовете на долни крайници</t>
  </si>
  <si>
    <t>Доплерово изследване на съдовете на горни крайници</t>
  </si>
  <si>
    <t>Доплерово изследване на екстракраниални мозъчни съдове</t>
  </si>
  <si>
    <t>Доплерово изследване на транскраниални мозъчни съдове</t>
  </si>
  <si>
    <t>Доплерова сонография на артерии на крайниците</t>
  </si>
  <si>
    <t>Първичен преглед с Доплерово изследване на екстракраниални мозъчни съдове</t>
  </si>
  <si>
    <t>Първичен преглед с Доплерово изследване на  транскраниални мозъчни съдове</t>
  </si>
  <si>
    <t>Преглед и поставяне или сваляне на спирала</t>
  </si>
  <si>
    <t>Поставяне ваг.песер</t>
  </si>
  <si>
    <t>Екстракция ваг.песер</t>
  </si>
  <si>
    <t>Вземане влаг.секрет за МБИ, цитолог.изсл, хламидии</t>
  </si>
  <si>
    <t>Палпаторно изследване гърди</t>
  </si>
  <si>
    <t>Сваляне на конци</t>
  </si>
  <si>
    <t>Електрокоагулация</t>
  </si>
  <si>
    <t>Колпоскопия</t>
  </si>
  <si>
    <t>Инцизия на барт.абцес</t>
  </si>
  <si>
    <t>Ехография малък таз</t>
  </si>
  <si>
    <t>Вагинална ехография</t>
  </si>
  <si>
    <t>NST-запис на детски сърдечни тонове</t>
  </si>
  <si>
    <t>Смяна на катетър</t>
  </si>
  <si>
    <t>Първичен преглед и смяна на катетър</t>
  </si>
  <si>
    <t>Трансуретрална балонна дилатация на простатната част на уретрата</t>
  </si>
  <si>
    <t>Локална апликация при индурацио пенис пластика</t>
  </si>
  <si>
    <t>Вземане уретрален секрет</t>
  </si>
  <si>
    <t>Поставяне ПУК</t>
  </si>
  <si>
    <t>Фимоза - аблацио</t>
  </si>
  <si>
    <t>Парафимоза - репозиция</t>
  </si>
  <si>
    <t>Смяна нефростома</t>
  </si>
  <si>
    <t>Смяна уретростома</t>
  </si>
  <si>
    <t>Превръзка голяма</t>
  </si>
  <si>
    <t>Превръзка средна</t>
  </si>
  <si>
    <t>Превръзка малка</t>
  </si>
  <si>
    <t xml:space="preserve">Ехография на отделителна система </t>
  </si>
  <si>
    <t>Ехография на простатна  жлеза с остатъчна урина</t>
  </si>
  <si>
    <t>Ехография на тестиси</t>
  </si>
  <si>
    <t>Първичен преглед с ехография отделителна система</t>
  </si>
  <si>
    <t>Репозиция на фрактура</t>
  </si>
  <si>
    <t>Репозиция малки стави</t>
  </si>
  <si>
    <t>Репозиция големи стави</t>
  </si>
  <si>
    <t>Имобилизация със синтетичен гипс:</t>
  </si>
  <si>
    <t xml:space="preserve">     - на антебрахий - 2 гипса /10 см/</t>
  </si>
  <si>
    <t xml:space="preserve">     - на лакет - 2 гипса / 10 см+12 см/</t>
  </si>
  <si>
    <t xml:space="preserve">     - на глезен - 2 гипса / 12 см/</t>
  </si>
  <si>
    <t xml:space="preserve">     -на подбедрица - 3 гипса / 12 см/</t>
  </si>
  <si>
    <t>Имобилизация с обикновен гипс:</t>
  </si>
  <si>
    <t xml:space="preserve">     - на китка, антебрахий - 2 гипса /10 см/</t>
  </si>
  <si>
    <t xml:space="preserve">     - на лакет - 3 гипса / 10 см/</t>
  </si>
  <si>
    <t xml:space="preserve">     - на хумерус - 3 гипса / 10 см/</t>
  </si>
  <si>
    <t xml:space="preserve">     - на глезен - 3 гипса /20 см + 15 см/</t>
  </si>
  <si>
    <t xml:space="preserve">     -на подбедрица - 5 гипса / 20 см+ 10 см/</t>
  </si>
  <si>
    <t>Премахване на циркул.гипс с циркуляр</t>
  </si>
  <si>
    <t>Превръзка-обикновена</t>
  </si>
  <si>
    <t>Превръзка със смяна на дренаж</t>
  </si>
  <si>
    <t>Превръзка "дезо" / 2 бинта+1/5 памук/</t>
  </si>
  <si>
    <t>Анестезия /локална/ -1 амп. Lidokain</t>
  </si>
  <si>
    <t>Анестезия /проводна/ -3 амп. Lidokain</t>
  </si>
  <si>
    <t>Обработка на рана без шев</t>
  </si>
  <si>
    <t>ПХО до 5 см</t>
  </si>
  <si>
    <t>ПХО над 5 см</t>
  </si>
  <si>
    <t xml:space="preserve">Отстраняване на чуждо тяло </t>
  </si>
  <si>
    <t>Отстраняване на нокът</t>
  </si>
  <si>
    <t>Сваляне на хирургични шевове</t>
  </si>
  <si>
    <t>Диагностични+терапевтични пункции с инфилтрация на флостерон</t>
  </si>
  <si>
    <t>Ехография на тазобедренни стави</t>
  </si>
  <si>
    <t>Инжекции мускулни, подкожни</t>
  </si>
  <si>
    <t>Прилагане на тетанични анатоксин</t>
  </si>
  <si>
    <t>Обработка, шев и превръзка на рана- малка</t>
  </si>
  <si>
    <t>Обработка, шев и превръзка на рана- голяма</t>
  </si>
  <si>
    <t>Отстраняване на хирургичен шевен материал, превръзка</t>
  </si>
  <si>
    <t>Дигитално изследване на ректум</t>
  </si>
  <si>
    <t>Мануално отстраняване на фекални маси</t>
  </si>
  <si>
    <t>Отстраняване на чуждо тяло  от ректум - без инцизия</t>
  </si>
  <si>
    <t>Отстраняване на чуждо тяло  от меки тъкани - без ексцизия</t>
  </si>
  <si>
    <t>Ексцизионна обработка при рани, инфекции, изгаряния</t>
  </si>
  <si>
    <t>Инцизия на меки тъкани</t>
  </si>
  <si>
    <t>Инцизия на перианален абцес</t>
  </si>
  <si>
    <t>Инцизия на гръдна жлеза</t>
  </si>
  <si>
    <t>Ексцизия на перианални кондиломи и кожни придатъци</t>
  </si>
  <si>
    <t>Отстраняване на нокът, нокътно легло, нокътна гънка</t>
  </si>
  <si>
    <t xml:space="preserve">Вземане на биопсичен материал </t>
  </si>
  <si>
    <t>Ексцизия на  тумори от кожа, от меки тъкани</t>
  </si>
  <si>
    <t>Преглед и ексцизия на  тумори от кожа, от меки тъкани</t>
  </si>
  <si>
    <t>Некректомия</t>
  </si>
  <si>
    <t>Вадене на кърлежи</t>
  </si>
  <si>
    <t>Превръзка без специфични консумативи</t>
  </si>
  <si>
    <t>Превръзка със специфични консумативи</t>
  </si>
  <si>
    <t>Ехография на коремни  органи</t>
  </si>
  <si>
    <t>Първичен преглед с ехография на коремни  органи</t>
  </si>
  <si>
    <t>Светлолечение- Солукс</t>
  </si>
  <si>
    <t>Светлолечение- Увл.</t>
  </si>
  <si>
    <t>Високочестотна терапия</t>
  </si>
  <si>
    <t>Нискочестотна терапия</t>
  </si>
  <si>
    <t>Масаж частичен - едно поле</t>
  </si>
  <si>
    <t>Масаж частичен - две полета</t>
  </si>
  <si>
    <t>Масаж на цяло тяло</t>
  </si>
  <si>
    <t>Ултразвук</t>
  </si>
  <si>
    <t>Лечебна физкултура ЛФХ</t>
  </si>
  <si>
    <t>КАБИНЕТ по КИНЕЗИТЕРАПИЯ</t>
  </si>
  <si>
    <t>Изготвяне на терапевтична програма</t>
  </si>
  <si>
    <t xml:space="preserve">Лечебна процедура  </t>
  </si>
  <si>
    <t xml:space="preserve">Раздвижване на крайник </t>
  </si>
  <si>
    <t xml:space="preserve">Анализ на течности и мазнини </t>
  </si>
  <si>
    <t>Тест за алерген</t>
  </si>
  <si>
    <t>Ехография на щитовидна жлеза</t>
  </si>
  <si>
    <t>Ехография на двете млечни жлези</t>
  </si>
  <si>
    <t>Ехография на една млечна жлеза</t>
  </si>
  <si>
    <t>Ехография на меки тъкани</t>
  </si>
  <si>
    <t>Ехография на слюнчени жлези</t>
  </si>
  <si>
    <t>Ехография на лимфни възли-1 област</t>
  </si>
  <si>
    <t>Ехография на коремни органи</t>
  </si>
  <si>
    <t>Ехография на жлъчно-чернодробна област</t>
  </si>
  <si>
    <t>Ехография на панкреас и далак</t>
  </si>
  <si>
    <t>Ехография на отделителна система</t>
  </si>
  <si>
    <t>Ехография на простатна жлеза с остатъчна урина</t>
  </si>
  <si>
    <t>Ехография на малък таз</t>
  </si>
  <si>
    <t>Рентгенография на череп-1 проекция</t>
  </si>
  <si>
    <t>Рентгенография на череп- 2 проекции</t>
  </si>
  <si>
    <t>Рентгенография по Шулер-1 проеция</t>
  </si>
  <si>
    <t>Рентгенография на села турцика</t>
  </si>
  <si>
    <t>Рентгенография на темпоромандибуларна става</t>
  </si>
  <si>
    <t>Рентгенография на челюсти</t>
  </si>
  <si>
    <t>Рентгенография на околоносни кухини</t>
  </si>
  <si>
    <t>Рентгенография на носни кости</t>
  </si>
  <si>
    <t>Рентгенография на епифарингс</t>
  </si>
  <si>
    <t>Рентгенография на ключица</t>
  </si>
  <si>
    <t>Рентгенография на раменна става-1 проекция</t>
  </si>
  <si>
    <t>Рентгенография на раменна става- 2 проекции</t>
  </si>
  <si>
    <t>Рентгенография на хумерус-1 проекция</t>
  </si>
  <si>
    <t>Рентгенография на хумерус-2 проекции</t>
  </si>
  <si>
    <t>Рентгенография на лакетна става- 1 проекция</t>
  </si>
  <si>
    <t>Рентгенография на лакетна става-2 проекции</t>
  </si>
  <si>
    <t>Рентгенография на предмишница- 1 проекция</t>
  </si>
  <si>
    <t>Рентгенография на предмишница- 2 проекции</t>
  </si>
  <si>
    <t>Рентгенография на гривнена става- 1 проекция</t>
  </si>
  <si>
    <t>Рентгенография на гривнена става- 2 проекции</t>
  </si>
  <si>
    <t>Рентгенография на длан с пръсти-1 проекция</t>
  </si>
  <si>
    <t>Рентгенография на длан с пръсти-2 проекции</t>
  </si>
  <si>
    <t>Рентгенография на двете длани с пръсти- сравнителна фас</t>
  </si>
  <si>
    <t>Рентгенография на сакроилиачни стави</t>
  </si>
  <si>
    <t>Рентгенография на тазобедрена става- 1 проекция</t>
  </si>
  <si>
    <t>Рентгенография на тазобедрена става- 2 проекции</t>
  </si>
  <si>
    <t>Рентгенография на бедро-1 проекция</t>
  </si>
  <si>
    <t>Рентгенография на бедро- 2 проекции</t>
  </si>
  <si>
    <t>Рентгенография на коляно-1 проекция</t>
  </si>
  <si>
    <t>Рентгенография на коляно- 2 проекции</t>
  </si>
  <si>
    <t>Рентгенография на двете колене-сравнителна-фас</t>
  </si>
  <si>
    <t>Рентгенография на подбедрица- 1 проекция</t>
  </si>
  <si>
    <t>Рентгенография на подбедрица-2 проекции</t>
  </si>
  <si>
    <t>Рентгенография на глезен- 1 проекция</t>
  </si>
  <si>
    <t>Рентгенография на глезен-2 проекции</t>
  </si>
  <si>
    <t>Рентгенография на ходило- 1 положение</t>
  </si>
  <si>
    <t>Рентгенография на ходило-2 положения</t>
  </si>
  <si>
    <t>Рентгенография на двете ходила- сравнителна фас</t>
  </si>
  <si>
    <t>Рентгенография на бели дробове-1 проекция</t>
  </si>
  <si>
    <t>Рентгенография на бели дробове-2 проекции</t>
  </si>
  <si>
    <t>Рентгенография на ребра-1 гръдна половина</t>
  </si>
  <si>
    <t>Рентгенография на ПОС-бъбреци и мехур</t>
  </si>
  <si>
    <t>Рентгенография на п. мехур</t>
  </si>
  <si>
    <t>Рентгенография на абдомен</t>
  </si>
  <si>
    <t>Рентгенография на прешлени-1 сегмент-1 положение</t>
  </si>
  <si>
    <t>Рентгенография на прешлени-1 сегмент- 2 положения</t>
  </si>
  <si>
    <t>Копие на диск</t>
  </si>
  <si>
    <t>Второ мнение-разчитане на външна снимка</t>
  </si>
  <si>
    <t>Такса за биологичен материал /по НЗОК/</t>
  </si>
  <si>
    <t>Вземане на венозна кръв</t>
  </si>
  <si>
    <t>Хематологични изследвания</t>
  </si>
  <si>
    <t>Пълна кръвна картина /ПКК/</t>
  </si>
  <si>
    <t>Тромбоцити /мануално/</t>
  </si>
  <si>
    <t>СУЕ /РУЕ/</t>
  </si>
  <si>
    <t>ДКК</t>
  </si>
  <si>
    <t>Морфология на еритроцитите</t>
  </si>
  <si>
    <t>Изследване на урина</t>
  </si>
  <si>
    <t>Урина-общо изследване</t>
  </si>
  <si>
    <t>За всеки параметър /захар, ацетон, отн.тегло и др/</t>
  </si>
  <si>
    <t>Седимент на урина</t>
  </si>
  <si>
    <t>Кръвосъсирване</t>
  </si>
  <si>
    <t>Време на съсирване</t>
  </si>
  <si>
    <t>Протромбиново време, индекс, INR</t>
  </si>
  <si>
    <t>APTT</t>
  </si>
  <si>
    <t>Биохимия</t>
  </si>
  <si>
    <t>Обременяване с глюкоза - ОГТТ</t>
  </si>
  <si>
    <t>Билирубин-общ</t>
  </si>
  <si>
    <t>Билирубин-директен</t>
  </si>
  <si>
    <t>LDL холестерол</t>
  </si>
  <si>
    <t>VLDL-холестерол</t>
  </si>
  <si>
    <t>Гликиран хемоглобин   Hb A1c</t>
  </si>
  <si>
    <t>AСАТ  /GOT/</t>
  </si>
  <si>
    <t>АЛАТ  /GPT/</t>
  </si>
  <si>
    <t>Креатинкиназа /СК/, /СРК/</t>
  </si>
  <si>
    <t>LDH</t>
  </si>
  <si>
    <t>Холинестераза</t>
  </si>
  <si>
    <t>ГГТ  /GGT/</t>
  </si>
  <si>
    <t>Алкална фосфатаза /АФ/</t>
  </si>
  <si>
    <t>Алфа-амилаза /диастаза/</t>
  </si>
  <si>
    <t>Имуноглобулин  Е  /Ig E/</t>
  </si>
  <si>
    <t xml:space="preserve">Имуноглобулин А / Ig А/ </t>
  </si>
  <si>
    <t xml:space="preserve">Имуноглобулин G / Ig G/ </t>
  </si>
  <si>
    <t xml:space="preserve">Имуноглобулин M / Ig M/ </t>
  </si>
  <si>
    <t>ANA /Антинуклеарни антитела за LE - Лупус еритематодес/ - скрининг</t>
  </si>
  <si>
    <t>ANA - профил</t>
  </si>
  <si>
    <t>Феритин</t>
  </si>
  <si>
    <t>Електролити и олигоелементи</t>
  </si>
  <si>
    <t>Натрий и Калий</t>
  </si>
  <si>
    <t>Натрий /NA/</t>
  </si>
  <si>
    <t>Калий /K/</t>
  </si>
  <si>
    <t>Хлориди /Cl/</t>
  </si>
  <si>
    <t>Калций /Ca/</t>
  </si>
  <si>
    <t>Фосфати /P/</t>
  </si>
  <si>
    <t>Желязо /Fe/</t>
  </si>
  <si>
    <t>ЖСК /Желязо-свързващ капацитет/</t>
  </si>
  <si>
    <t>Магнезий /Mg/</t>
  </si>
  <si>
    <t>Мед /Cu/</t>
  </si>
  <si>
    <t>Цинк /Zn/</t>
  </si>
  <si>
    <t>Щитовидна жлеза-хормони</t>
  </si>
  <si>
    <t>FT4</t>
  </si>
  <si>
    <t>FT3</t>
  </si>
  <si>
    <t>ТАТ  /anti TG/</t>
  </si>
  <si>
    <t>МАТ  /anti TPO/</t>
  </si>
  <si>
    <t>TSH R- рецепторни антитела</t>
  </si>
  <si>
    <t>HTG  /Тиреоглобулин/</t>
  </si>
  <si>
    <t>PTH   /Паратхормон/</t>
  </si>
  <si>
    <t>Полови хормони</t>
  </si>
  <si>
    <t>Progesteron</t>
  </si>
  <si>
    <t>LH</t>
  </si>
  <si>
    <t>FSH</t>
  </si>
  <si>
    <t>Prolactin</t>
  </si>
  <si>
    <t>Estradiol</t>
  </si>
  <si>
    <t>Testosteron</t>
  </si>
  <si>
    <t>Кортизол</t>
  </si>
  <si>
    <t>DHEA-S /Дихидроепиандростером-сулфат/</t>
  </si>
  <si>
    <t>4-андростендион</t>
  </si>
  <si>
    <t>17-хидрокси прогестерон</t>
  </si>
  <si>
    <t>Туморни маркери</t>
  </si>
  <si>
    <t>CA 15-3  /гърда/</t>
  </si>
  <si>
    <t>CA 19-9  /дебело черво/</t>
  </si>
  <si>
    <t>CA 72-4  /стомах/</t>
  </si>
  <si>
    <t>CA 125  /яйчник/</t>
  </si>
  <si>
    <t>НЕ-4  /яйчник/</t>
  </si>
  <si>
    <t>AFP - Алфа-фетопротеин  / черен дроб/</t>
  </si>
  <si>
    <t>CEA  /общ/</t>
  </si>
  <si>
    <t>SCC  /шийка на матката/</t>
  </si>
  <si>
    <t>CYFRA 21-1  /бял дроб/</t>
  </si>
  <si>
    <t>S-100  /меланом/</t>
  </si>
  <si>
    <t>Лекарствен мониторинг</t>
  </si>
  <si>
    <t>Витамин B12</t>
  </si>
  <si>
    <t>Фолиева киселина</t>
  </si>
  <si>
    <t>Изследвания при захарен диабет</t>
  </si>
  <si>
    <t>IRI   /Имунореактивен инсулин/</t>
  </si>
  <si>
    <t>Микроалбумин</t>
  </si>
  <si>
    <t>С-пептид</t>
  </si>
  <si>
    <t>Имунология и серология</t>
  </si>
  <si>
    <t>CRP - high sensitive</t>
  </si>
  <si>
    <t>RPR /Васерман, изследване за сифилис/</t>
  </si>
  <si>
    <t>HBsAg - изследване за хепатит В</t>
  </si>
  <si>
    <t>HCV -изследване за хепатит С</t>
  </si>
  <si>
    <t>HAV - изследване за хепатит А</t>
  </si>
  <si>
    <t>HIV - изследване за СПИН</t>
  </si>
  <si>
    <t>Хеликобактер пилори IgG</t>
  </si>
  <si>
    <t>Хеликобактер пилори IgM</t>
  </si>
  <si>
    <t>Микробиологични изследвания</t>
  </si>
  <si>
    <t>Ебщайн бар вирус EBV</t>
  </si>
  <si>
    <t>Инфекциозна мононуклеоза ( EBV) IgG</t>
  </si>
  <si>
    <t>Инфекциозна мононуклеоза ( EBV) IgМ</t>
  </si>
  <si>
    <t>Хламидия</t>
  </si>
  <si>
    <t>Изследвания за остеопороза</t>
  </si>
  <si>
    <t>N-mid  Остеокалцин /серум/</t>
  </si>
  <si>
    <t>Beta -Croslaps / серум/</t>
  </si>
  <si>
    <t>Витамин D Total   /25 хидрокси витамин Д/</t>
  </si>
  <si>
    <t>Калцитонин</t>
  </si>
  <si>
    <t>HLA-B27 /Бехтерев/</t>
  </si>
  <si>
    <t>Други изследвания</t>
  </si>
  <si>
    <t>CoV IgG антитела количествен</t>
  </si>
  <si>
    <t>CoV IgМ антитела количествен</t>
  </si>
  <si>
    <t>Д-димер</t>
  </si>
  <si>
    <t>Цитонамазка генитална</t>
  </si>
  <si>
    <t>ПЛАТЕНИ КОНСУМАТИВИ</t>
  </si>
  <si>
    <t>Консуматив обезболяване / с лидокаин/ в ортопедия и хирургия</t>
  </si>
  <si>
    <t>Консуматив обезболяване + медикамент в ортопедия и хиругия</t>
  </si>
  <si>
    <t>Консуматив промивка в урология</t>
  </si>
  <si>
    <t>Консуматив  смяна катетър / промивка, обезболяване, катетър/ в урология</t>
  </si>
  <si>
    <t>Консуматив в АГ - спекулум</t>
  </si>
  <si>
    <t>3.00</t>
  </si>
  <si>
    <r>
      <t xml:space="preserve">Доплерово изследване на екстракраниални </t>
    </r>
    <r>
      <rPr>
        <b/>
        <sz val="12"/>
        <color indexed="8"/>
        <rFont val="Times New Roman"/>
        <family val="1"/>
        <charset val="204"/>
      </rPr>
      <t>и</t>
    </r>
    <r>
      <rPr>
        <sz val="12"/>
        <color indexed="8"/>
        <rFont val="Times New Roman"/>
        <family val="1"/>
        <charset val="204"/>
      </rPr>
      <t xml:space="preserve"> транскраниални мозъчни съдове</t>
    </r>
  </si>
  <si>
    <r>
      <t xml:space="preserve">Първичен преглед с Доплерово изследване на екстракраниални </t>
    </r>
    <r>
      <rPr>
        <b/>
        <sz val="12"/>
        <color indexed="8"/>
        <rFont val="Times New Roman"/>
        <family val="1"/>
        <charset val="204"/>
      </rPr>
      <t>и</t>
    </r>
    <r>
      <rPr>
        <sz val="12"/>
        <color indexed="8"/>
        <rFont val="Times New Roman"/>
        <family val="1"/>
        <charset val="204"/>
      </rPr>
      <t xml:space="preserve"> транскраниални мозъчни съдове</t>
    </r>
  </si>
  <si>
    <t>10.27</t>
  </si>
  <si>
    <t>Антитела срещу Тереоидната пероксидаза – Аnti-TPO</t>
  </si>
  <si>
    <t>ЦЕНИ ПО НЗОК</t>
  </si>
  <si>
    <t>Налагане на гипс с репозиция и упойка</t>
  </si>
  <si>
    <t>Хирургични манипулации</t>
  </si>
  <si>
    <t>Рентгенография (бял дроб, ребра, гръбначен стълб, кости, вкл.специални центражи) -фас или профил</t>
  </si>
  <si>
    <t>Рентгенография (бял дроб, ребра, гръбначен стълб, кости, вкл.специални центражи) -фас и профил</t>
  </si>
  <si>
    <t>Рентгенография на таз с двете тазобедрени стави</t>
  </si>
  <si>
    <t>Ехография на органи и области поотделно: отделителна система, простата при мъжете, малък таз при жените, жлъчно-чернодорбна област, панкреас и далак,  тазобедрени стави при кърмачета, бременност</t>
  </si>
  <si>
    <t>Цветен доплер</t>
  </si>
  <si>
    <t>Лабораторни изследвания</t>
  </si>
  <si>
    <t>10.80</t>
  </si>
  <si>
    <t>PSA - свободен</t>
  </si>
  <si>
    <t>10.81</t>
  </si>
  <si>
    <t>Витамин Д</t>
  </si>
  <si>
    <t>Първичен преглед на български граждани и лица, ползващи се с права на български граждани /с ЕГН, ЛНЧ/</t>
  </si>
  <si>
    <t>Вторичен преглед на български граждани и лица, ползващи се с права на български граждани /с ЕГН, ЛНЧ/</t>
  </si>
  <si>
    <t>Първичен преглед на чужденци и лица, които не се ползват с права на български граждани /без ЕГН, ЛНЧ/</t>
  </si>
  <si>
    <t>Вторичен преглед на чужденци и лица, които не се ползват с права на български граждани /без ЕГН, ЛНЧ/</t>
  </si>
  <si>
    <t>Издаване на болничен лист на здравно осигурено или неосигурено лице от ЛКК /без направление по НЗОК/</t>
  </si>
  <si>
    <t>Обследване на болничен лист при обжалване от ЛКК /без направление по НЗОК/</t>
  </si>
  <si>
    <t>Медицинско удостоверение за българско гражданство от ЛКК /без направление по НЗОК/</t>
  </si>
  <si>
    <t>10.00-30.00 лв.</t>
  </si>
  <si>
    <t>5.11-15.34€</t>
  </si>
  <si>
    <t>ПЛАТЕНИ МЕДИЦИНСКИ ДЕЙНОСТИ В КАБИНЕТ                    УШНО-НОСНО-ГЪРЛЕНИ БОЛЕСТИ</t>
  </si>
  <si>
    <t>ЦЕНА, лв.</t>
  </si>
  <si>
    <t>ЦЕНА, EUR</t>
  </si>
  <si>
    <t>ПЛАТЕНИ МЕДИЦИНСКИ ДЕЙНОСТИ В  КАБИНЕТ                                   ОЧНИ БОЛЕСТИ</t>
  </si>
  <si>
    <t>Циклоплегия</t>
  </si>
  <si>
    <t>Промивка на слъзни канали / цена за едно око/</t>
  </si>
  <si>
    <t>Оглед с Голдман / цена за едно око/</t>
  </si>
  <si>
    <t>ПЛАТЕНИ МЕДИЦИНСКИ ДЕЙНОСТИ В  КАБИНЕТ                                   ДЕТСКИ БОЛЕСТИ</t>
  </si>
  <si>
    <t xml:space="preserve">ПЛАТЕНИ МЕДИЦИНСКИ ДЕЙНОСТИ В  КАБИНЕТ                КАРДИОЛОГИЯ                  </t>
  </si>
  <si>
    <t>ПЛАТЕНИ МЕДИЦИНСКИ ДЕЙНОСТИ В  КАБИНЕТ                         ВЪТРЕШНИ БОЛЕСТИ</t>
  </si>
  <si>
    <t>ПЛАТЕНИ МЕДИЦИНСКИ ДЕЙНОСТИ В  КАБИНЕТ               КЛИНИЧНА ХЕМАТОЛОГИЯ</t>
  </si>
  <si>
    <t>ПЛАТЕНИ МЕДИЦИНСКИ ДЕЙНОСТИ В  КАБИНЕТ ЕНДОКРИНОЛОГИЯ И БОЛЕСТИ НА ОБМЯНАТА</t>
  </si>
  <si>
    <t>ПЛАТЕНИ МЕДИЦИНСКИ ДЕЙНОСТИ В  КАБИНЕТ                         НЕРВНИ БОЛЕСТИ</t>
  </si>
  <si>
    <t>ПЛАТЕНИ МЕДИЦИНСКИ ДЕЙНОСТИ В  КАБИНЕТ               НЕФРОЛОГИЯ</t>
  </si>
  <si>
    <t xml:space="preserve">ПЛАТЕНИ МЕДИЦИНСКИ ДЕЙНОСТИ В КАБИНЕТ                                                   АКУШЕРСТВО И ГИНЕКОЛОГИЯ </t>
  </si>
  <si>
    <t xml:space="preserve">ПЛАТЕНИ МЕДИЦИНСКИ ДЕЙНОСТИ В КАБИНЕТ                                                   УРОЛОГИЯ </t>
  </si>
  <si>
    <t>ПЛАТЕНИ МЕДИЦИНСКИ ДЕЙНОСТИ В  КАБИНЕТ                         ОРТОПЕДИЯ И ТРАВМАТОЛОГИЯ</t>
  </si>
  <si>
    <t>ПЛАТЕНИ МЕДИЦИНСКИ ДЕЙНОСТИ В  КАБИНЕТ               ХИРУРГИЯ</t>
  </si>
  <si>
    <t>ПЛАТЕНИ МЕДИЦИНСКИ ДЕЙНОСТИ В  КАБИНЕТ               МЕДИЦИНСКА ОНКОЛОГИЯ</t>
  </si>
  <si>
    <t>ПЛАТЕНИ МЕДИЦИНСКИ ДЕЙНОСТИ В  КАБИНЕТ               НЕВРОХИРУРГИЯ</t>
  </si>
  <si>
    <t>ПЛАТЕНИ МЕДИЦИНСКИ ДЕЙНОСТИ В КАБИНЕТ      СЪДОВА ХИРУРГИЯ</t>
  </si>
  <si>
    <t>Еходоплер съдове</t>
  </si>
  <si>
    <t>ПЛАТЕНИ МЕДИЦИНСКИ ДЕЙНОСТИ В  КАБИНЕТ                ГРЪДНА ХИРУРГИЯ</t>
  </si>
  <si>
    <t>ПЛАТЕНИ МЕДИЦИНСКИ ДЕЙНОСТИ В  КАБИНЕТ               ГАСТРОЕНТЕРОЛОГИЯ</t>
  </si>
  <si>
    <t>ПЛАТЕНИ МЕДИЦИНСКИ ДЕЙНОСТИ В ЗВЕНО                       ФИЗИКАЛНА И РЕХАБИЛИТАЦИОННА МЕДИЦИНА</t>
  </si>
  <si>
    <t>Заключителен преглед на български граждани и лица, ползващи се с права на български граждани /с ЕГН, ЛНЧ/</t>
  </si>
  <si>
    <t>Заключителен преглед на чужденци и лица, които не се ползват с права на български граждани /без ЕГН, ЛНЧ/</t>
  </si>
  <si>
    <t>Криотерапия</t>
  </si>
  <si>
    <t>Ударно-вълнова терапия</t>
  </si>
  <si>
    <t>Лимфен дренаж 1 процедура</t>
  </si>
  <si>
    <t>Лимфен дренаж 5 процедури</t>
  </si>
  <si>
    <t>Лимфен дренаж 10 процедури</t>
  </si>
  <si>
    <t>ПЛАТЕНИ МЕДИЦИНСКИ ДЕЙНОСТИ В  КАБИНЕТ                                   КЛИНИЧНА АЛЕРГОЛОГИЯ</t>
  </si>
  <si>
    <t xml:space="preserve">ПЛАТЕНИ МЕДИЦИНСКИ ДЕЙНОСТИ В  ЗВЕНО                             ОБРАЗНА ДИАГНОСТИКА         </t>
  </si>
  <si>
    <t>БЪЛГАРСКИ ГРАЖДАНИ И ЛИЦА, ПОЛЗВАЩИ СЕ С ПРАВАТА НА БЪЛГАРСКИ ГРАЖДАНИ /с ЕГН, ЛНЧ/</t>
  </si>
  <si>
    <t>Рентгенография на темпоромандибуларна става -2 пол</t>
  </si>
  <si>
    <t>Копие на разчитане на рентгеново изследване</t>
  </si>
  <si>
    <t>ПЛАТЕНИ ИЗСЛЕДВАНИЯ В                                                                      КЛИНИЧНА ЛАБОРАТОРИЯ</t>
  </si>
  <si>
    <t>Креатинкиназа  /СРК/- МВ- Фракция- маса</t>
  </si>
  <si>
    <t>PSA  общ</t>
  </si>
  <si>
    <t>PSA  свободен</t>
  </si>
  <si>
    <t>AST КОЛИЧ.</t>
  </si>
  <si>
    <t>RF   IgM</t>
  </si>
  <si>
    <t>HBsAg - изследване за хепатит В колич.</t>
  </si>
  <si>
    <t>Хламидия Трахоматис  IgG</t>
  </si>
  <si>
    <t>Хламидия Трахоматис  IgM</t>
  </si>
  <si>
    <t>ПЛАТЕНИ МЕДИЦИНСКИ УСЛУГИ ЗА ЧУЖДЕНЦИ, КОИТО НЕ СЕ ПОЛЗВАТ С ПРАВАТА НА БЪЛГАРСКИ ГРАЖДАНИ /БЕЗ ЕГН, ЛНЧ/</t>
  </si>
  <si>
    <t>Ехография поотделно на: щитовидна жлеза, слюнчена жлеза, лимфни възли</t>
  </si>
  <si>
    <t>Ехография поотделно на: млечни жлези,  тестиси</t>
  </si>
  <si>
    <t xml:space="preserve"> ЗА ЧУЖДЕНЦИ, КОИТО НЕ СЕ ПОЛЗВАТ С ПРАВАТА НА БЪЛГАРСКИ ГРАЖДАНИ /БЕЗ ЕГН, ЛНЧ/</t>
  </si>
  <si>
    <r>
      <t xml:space="preserve">Медицинско свидетелство за ученици -  /очен/ хирург/ невролог/УНГ/ терапевт/- </t>
    </r>
    <r>
      <rPr>
        <b/>
        <sz val="12"/>
        <color indexed="8"/>
        <rFont val="Times New Roman"/>
        <family val="1"/>
        <charset val="204"/>
      </rPr>
      <t>по 5.00 лв. за всеки  специалист</t>
    </r>
    <r>
      <rPr>
        <sz val="12"/>
        <color indexed="8"/>
        <rFont val="Times New Roman"/>
        <family val="1"/>
        <charset val="204"/>
      </rPr>
      <t xml:space="preserve"> </t>
    </r>
  </si>
  <si>
    <r>
      <t xml:space="preserve">Медицинско свидетелство за студенти -  /очен/ хирург/ невролог/УНГ/терапевт/- </t>
    </r>
    <r>
      <rPr>
        <b/>
        <sz val="12"/>
        <color indexed="8"/>
        <rFont val="Times New Roman"/>
        <family val="1"/>
        <charset val="204"/>
      </rPr>
      <t>по 10.00 лв. за всеки  специалист</t>
    </r>
    <r>
      <rPr>
        <sz val="12"/>
        <color indexed="8"/>
        <rFont val="Times New Roman"/>
        <family val="1"/>
        <charset val="204"/>
      </rPr>
      <t xml:space="preserve"> </t>
    </r>
  </si>
  <si>
    <r>
      <t xml:space="preserve">Медицинско свидетелство за работа /очен/ хирург/ невролог/ УНГ/ терапевт/АГ/- </t>
    </r>
    <r>
      <rPr>
        <b/>
        <sz val="12"/>
        <color indexed="8"/>
        <rFont val="Times New Roman"/>
        <family val="1"/>
        <charset val="204"/>
      </rPr>
      <t>по 10 лв. за всеки специалист</t>
    </r>
  </si>
  <si>
    <r>
      <t xml:space="preserve">Медицинско свидетелство за шофъори /очен/ хирург/ невролог/ ортопед/ хирург/ - </t>
    </r>
    <r>
      <rPr>
        <b/>
        <sz val="12"/>
        <color indexed="8"/>
        <rFont val="Times New Roman"/>
        <family val="1"/>
        <charset val="204"/>
      </rPr>
      <t>по 10 лв. за всеки специалист</t>
    </r>
  </si>
  <si>
    <r>
      <t xml:space="preserve">Медицинско свидетелство за носене на оръжие- /очен/ хирург/ невролог/УНГ/терапевт/- </t>
    </r>
    <r>
      <rPr>
        <b/>
        <sz val="12"/>
        <color indexed="8"/>
        <rFont val="Times New Roman"/>
        <family val="1"/>
        <charset val="204"/>
      </rPr>
      <t xml:space="preserve">по 10.00 лв. за всеки  специалист </t>
    </r>
  </si>
  <si>
    <r>
      <t>Изчислена Гломерулна филтрация (eGFR) в mL/min/1.73m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</t>
    </r>
  </si>
  <si>
    <t>Фискален касов бон: име на здрано заведение, адрес, ЕИК, обект, ЗДДС №,код услуга/преглед, потребителска такса, цена в лева и EURO, кабинет №, име на лекар/отделение, дата, час, № касов бон, № фискална памет на КА                                                                                                   Фактура: Получател- адрес, ЕИК, ЗДДС №; Доставчик- аадрес, ЕИК, ЗДДС №, Банка, код, сметка; шифър, наименование, мярка, количество, ед.цена в лева и EURO, стойност; дата на възникване на данъчното събитие, начин на плащане, получател-имена, съставил-имена</t>
  </si>
  <si>
    <t>Пациент лв.</t>
  </si>
  <si>
    <t>Пациент EURO</t>
  </si>
  <si>
    <t>1.48 / 0.51</t>
  </si>
  <si>
    <t>1.53</t>
  </si>
  <si>
    <t>НЗОК,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</si>
</sst>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#,##0.00\ [$€-1]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6" fillId="0" borderId="0"/>
  </cellStyleXfs>
  <cellXfs count="1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NumberFormat="1" applyFont="1" applyBorder="1" applyAlignment="1">
      <alignment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quotePrefix="1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 wrapText="1"/>
    </xf>
    <xf numFmtId="0" fontId="1" fillId="0" borderId="13" xfId="0" applyFont="1" applyBorder="1" applyAlignment="1">
      <alignment vertical="center" wrapText="1"/>
    </xf>
    <xf numFmtId="4" fontId="12" fillId="0" borderId="14" xfId="0" applyNumberFormat="1" applyFont="1" applyBorder="1" applyAlignment="1">
      <alignment vertical="center"/>
    </xf>
    <xf numFmtId="0" fontId="1" fillId="0" borderId="13" xfId="0" applyFont="1" applyBorder="1"/>
    <xf numFmtId="4" fontId="12" fillId="0" borderId="13" xfId="0" applyNumberFormat="1" applyFont="1" applyFill="1" applyBorder="1" applyAlignment="1">
      <alignment vertical="center"/>
    </xf>
    <xf numFmtId="0" fontId="1" fillId="0" borderId="13" xfId="0" quotePrefix="1" applyFont="1" applyBorder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/>
    </xf>
    <xf numFmtId="2" fontId="12" fillId="0" borderId="13" xfId="0" applyNumberFormat="1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horizontal="justify" vertical="center" wrapText="1"/>
    </xf>
    <xf numFmtId="0" fontId="17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8" fillId="0" borderId="13" xfId="2" applyFont="1" applyBorder="1" applyAlignment="1">
      <alignment horizontal="left" wrapText="1"/>
    </xf>
    <xf numFmtId="0" fontId="17" fillId="0" borderId="13" xfId="0" applyFont="1" applyBorder="1" applyAlignment="1">
      <alignment vertical="center"/>
    </xf>
    <xf numFmtId="2" fontId="17" fillId="0" borderId="1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" fillId="0" borderId="15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4" fontId="12" fillId="0" borderId="15" xfId="0" applyNumberFormat="1" applyFont="1" applyFill="1" applyBorder="1" applyAlignment="1">
      <alignment vertical="center"/>
    </xf>
    <xf numFmtId="2" fontId="1" fillId="0" borderId="15" xfId="0" applyNumberFormat="1" applyFont="1" applyFill="1" applyBorder="1" applyAlignment="1">
      <alignment horizontal="right" vertical="center" wrapText="1"/>
    </xf>
    <xf numFmtId="4" fontId="12" fillId="0" borderId="16" xfId="0" applyNumberFormat="1" applyFont="1" applyFill="1" applyBorder="1" applyAlignment="1">
      <alignment vertical="center"/>
    </xf>
    <xf numFmtId="49" fontId="5" fillId="0" borderId="13" xfId="2" applyNumberFormat="1" applyFont="1" applyBorder="1" applyAlignment="1">
      <alignment horizontal="center" wrapText="1"/>
    </xf>
    <xf numFmtId="0" fontId="1" fillId="0" borderId="0" xfId="0" applyFont="1"/>
    <xf numFmtId="0" fontId="5" fillId="0" borderId="15" xfId="0" applyFont="1" applyBorder="1" applyAlignment="1">
      <alignment vertical="center"/>
    </xf>
    <xf numFmtId="0" fontId="15" fillId="0" borderId="15" xfId="0" applyNumberFormat="1" applyFont="1" applyBorder="1" applyAlignment="1">
      <alignment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7" fillId="0" borderId="19" xfId="0" applyNumberFormat="1" applyFont="1" applyBorder="1" applyAlignment="1">
      <alignment horizontal="center"/>
    </xf>
    <xf numFmtId="164" fontId="17" fillId="0" borderId="19" xfId="0" applyNumberFormat="1" applyFont="1" applyFill="1" applyBorder="1" applyAlignment="1">
      <alignment horizontal="center"/>
    </xf>
    <xf numFmtId="164" fontId="22" fillId="0" borderId="20" xfId="0" applyNumberFormat="1" applyFont="1" applyFill="1" applyBorder="1" applyAlignment="1">
      <alignment horizontal="center" vertical="center" wrapText="1"/>
    </xf>
    <xf numFmtId="164" fontId="22" fillId="0" borderId="18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/>
    </xf>
    <xf numFmtId="164" fontId="17" fillId="0" borderId="0" xfId="0" applyNumberFormat="1" applyFont="1" applyAlignment="1">
      <alignment horizontal="center" wrapText="1"/>
    </xf>
    <xf numFmtId="164" fontId="18" fillId="0" borderId="18" xfId="2" applyNumberFormat="1" applyFont="1" applyBorder="1" applyAlignment="1">
      <alignment horizontal="center" wrapText="1"/>
    </xf>
    <xf numFmtId="164" fontId="21" fillId="0" borderId="18" xfId="2" applyNumberFormat="1" applyFont="1" applyBorder="1" applyAlignment="1">
      <alignment horizontal="center" wrapText="1"/>
    </xf>
    <xf numFmtId="164" fontId="17" fillId="0" borderId="18" xfId="0" applyNumberFormat="1" applyFont="1" applyFill="1" applyBorder="1" applyAlignment="1">
      <alignment horizontal="center" wrapText="1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165" fontId="17" fillId="0" borderId="19" xfId="0" applyNumberFormat="1" applyFont="1" applyBorder="1" applyAlignment="1">
      <alignment horizontal="center"/>
    </xf>
    <xf numFmtId="165" fontId="17" fillId="0" borderId="19" xfId="0" applyNumberFormat="1" applyFont="1" applyFill="1" applyBorder="1" applyAlignment="1">
      <alignment horizontal="center"/>
    </xf>
    <xf numFmtId="165" fontId="22" fillId="0" borderId="20" xfId="0" applyNumberFormat="1" applyFont="1" applyFill="1" applyBorder="1" applyAlignment="1">
      <alignment horizontal="center" vertical="center" wrapText="1"/>
    </xf>
    <xf numFmtId="165" fontId="22" fillId="0" borderId="18" xfId="0" applyNumberFormat="1" applyFont="1" applyFill="1" applyBorder="1" applyAlignment="1">
      <alignment horizontal="center" vertical="center" wrapText="1"/>
    </xf>
    <xf numFmtId="165" fontId="17" fillId="0" borderId="18" xfId="0" applyNumberFormat="1" applyFont="1" applyBorder="1" applyAlignment="1">
      <alignment horizontal="center"/>
    </xf>
    <xf numFmtId="165" fontId="17" fillId="0" borderId="18" xfId="0" applyNumberFormat="1" applyFont="1" applyFill="1" applyBorder="1" applyAlignment="1">
      <alignment horizontal="center"/>
    </xf>
    <xf numFmtId="165" fontId="17" fillId="0" borderId="0" xfId="0" applyNumberFormat="1" applyFont="1" applyBorder="1" applyAlignment="1">
      <alignment horizontal="center"/>
    </xf>
    <xf numFmtId="165" fontId="20" fillId="0" borderId="18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 wrapText="1"/>
    </xf>
    <xf numFmtId="165" fontId="21" fillId="0" borderId="18" xfId="2" applyNumberFormat="1" applyFont="1" applyBorder="1" applyAlignment="1">
      <alignment horizontal="center" wrapText="1"/>
    </xf>
    <xf numFmtId="165" fontId="17" fillId="0" borderId="18" xfId="0" applyNumberFormat="1" applyFont="1" applyFill="1" applyBorder="1" applyAlignment="1">
      <alignment horizontal="center" wrapText="1"/>
    </xf>
    <xf numFmtId="0" fontId="18" fillId="0" borderId="18" xfId="2" applyFont="1" applyBorder="1" applyAlignment="1">
      <alignment horizontal="left" wrapText="1"/>
    </xf>
    <xf numFmtId="0" fontId="18" fillId="0" borderId="18" xfId="2" applyFont="1" applyFill="1" applyBorder="1" applyAlignment="1">
      <alignment horizontal="left" wrapText="1"/>
    </xf>
    <xf numFmtId="0" fontId="17" fillId="0" borderId="18" xfId="0" applyFont="1" applyFill="1" applyBorder="1" applyAlignment="1">
      <alignment wrapText="1"/>
    </xf>
    <xf numFmtId="0" fontId="21" fillId="0" borderId="18" xfId="2" applyFont="1" applyBorder="1" applyAlignment="1">
      <alignment horizontal="center" wrapText="1"/>
    </xf>
    <xf numFmtId="0" fontId="18" fillId="0" borderId="18" xfId="0" applyFont="1" applyBorder="1"/>
    <xf numFmtId="0" fontId="18" fillId="0" borderId="18" xfId="0" applyFont="1" applyBorder="1" applyAlignment="1">
      <alignment wrapText="1"/>
    </xf>
    <xf numFmtId="0" fontId="21" fillId="0" borderId="18" xfId="2" applyFont="1" applyFill="1" applyBorder="1" applyAlignment="1">
      <alignment horizontal="center" wrapText="1"/>
    </xf>
    <xf numFmtId="0" fontId="18" fillId="0" borderId="18" xfId="2" applyFont="1" applyBorder="1" applyAlignment="1">
      <alignment horizontal="left"/>
    </xf>
    <xf numFmtId="0" fontId="23" fillId="0" borderId="18" xfId="0" applyFont="1" applyBorder="1" applyAlignment="1">
      <alignment vertical="center"/>
    </xf>
    <xf numFmtId="0" fontId="2" fillId="0" borderId="18" xfId="0" applyFont="1" applyBorder="1"/>
    <xf numFmtId="0" fontId="18" fillId="0" borderId="21" xfId="2" applyFont="1" applyBorder="1" applyAlignment="1">
      <alignment horizontal="left" wrapText="1"/>
    </xf>
    <xf numFmtId="0" fontId="2" fillId="0" borderId="18" xfId="0" applyFont="1" applyBorder="1" applyAlignment="1">
      <alignment vertical="center" wrapText="1"/>
    </xf>
    <xf numFmtId="0" fontId="20" fillId="0" borderId="18" xfId="0" applyFont="1" applyBorder="1"/>
    <xf numFmtId="0" fontId="20" fillId="0" borderId="19" xfId="0" applyFont="1" applyBorder="1"/>
    <xf numFmtId="0" fontId="17" fillId="0" borderId="0" xfId="0" applyFont="1" applyFill="1"/>
    <xf numFmtId="0" fontId="21" fillId="0" borderId="18" xfId="2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vertical="center"/>
    </xf>
    <xf numFmtId="0" fontId="12" fillId="0" borderId="17" xfId="0" applyNumberFormat="1" applyFont="1" applyBorder="1" applyAlignment="1">
      <alignment vertical="center" wrapText="1"/>
    </xf>
    <xf numFmtId="0" fontId="12" fillId="0" borderId="17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vertical="center"/>
    </xf>
    <xf numFmtId="2" fontId="12" fillId="0" borderId="17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/>
    </xf>
    <xf numFmtId="0" fontId="15" fillId="0" borderId="23" xfId="0" applyNumberFormat="1" applyFont="1" applyBorder="1" applyAlignment="1">
      <alignment vertical="center" wrapText="1"/>
    </xf>
    <xf numFmtId="0" fontId="12" fillId="0" borderId="23" xfId="0" applyNumberFormat="1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vertical="center"/>
    </xf>
    <xf numFmtId="2" fontId="12" fillId="0" borderId="23" xfId="0" applyNumberFormat="1" applyFont="1" applyBorder="1" applyAlignment="1">
      <alignment vertical="center"/>
    </xf>
    <xf numFmtId="0" fontId="17" fillId="0" borderId="24" xfId="0" applyFont="1" applyFill="1" applyBorder="1" applyAlignment="1">
      <alignment wrapText="1"/>
    </xf>
    <xf numFmtId="0" fontId="4" fillId="0" borderId="17" xfId="0" applyFont="1" applyBorder="1" applyAlignment="1">
      <alignment vertical="center"/>
    </xf>
    <xf numFmtId="164" fontId="17" fillId="0" borderId="24" xfId="0" applyNumberFormat="1" applyFont="1" applyFill="1" applyBorder="1" applyAlignment="1">
      <alignment horizontal="center" wrapText="1"/>
    </xf>
    <xf numFmtId="165" fontId="17" fillId="0" borderId="22" xfId="0" applyNumberFormat="1" applyFont="1" applyBorder="1" applyAlignment="1">
      <alignment horizontal="center"/>
    </xf>
    <xf numFmtId="0" fontId="4" fillId="0" borderId="18" xfId="0" applyFont="1" applyBorder="1" applyAlignment="1">
      <alignment vertical="center"/>
    </xf>
    <xf numFmtId="0" fontId="17" fillId="0" borderId="18" xfId="0" applyFont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vertical="center"/>
    </xf>
    <xf numFmtId="164" fontId="17" fillId="0" borderId="27" xfId="0" applyNumberFormat="1" applyFont="1" applyBorder="1" applyAlignment="1">
      <alignment horizontal="center"/>
    </xf>
    <xf numFmtId="165" fontId="17" fillId="0" borderId="27" xfId="0" applyNumberFormat="1" applyFont="1" applyBorder="1" applyAlignment="1">
      <alignment horizontal="center"/>
    </xf>
    <xf numFmtId="4" fontId="12" fillId="0" borderId="18" xfId="0" applyNumberFormat="1" applyFont="1" applyBorder="1" applyAlignment="1">
      <alignment vertical="center"/>
    </xf>
    <xf numFmtId="0" fontId="25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center"/>
    </xf>
    <xf numFmtId="4" fontId="15" fillId="0" borderId="13" xfId="0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 vertical="center" wrapText="1"/>
    </xf>
    <xf numFmtId="0" fontId="26" fillId="0" borderId="0" xfId="0" applyNumberFormat="1" applyFont="1" applyBorder="1" applyAlignment="1">
      <alignment horizontal="center" vertical="center" wrapText="1"/>
    </xf>
    <xf numFmtId="164" fontId="27" fillId="0" borderId="18" xfId="0" applyNumberFormat="1" applyFont="1" applyFill="1" applyBorder="1" applyAlignment="1">
      <alignment horizontal="center" vertical="center" wrapText="1"/>
    </xf>
    <xf numFmtId="165" fontId="27" fillId="0" borderId="18" xfId="0" applyNumberFormat="1" applyFont="1" applyFill="1" applyBorder="1" applyAlignment="1">
      <alignment horizontal="center" vertical="center" wrapText="1"/>
    </xf>
    <xf numFmtId="4" fontId="10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3">
    <cellStyle name="Normal_Sheet1" xfId="2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kc2burgas.com/" TargetMode="External"/><Relationship Id="rId1" Type="http://schemas.openxmlformats.org/officeDocument/2006/relationships/hyperlink" Target="mailto:dkc2burgas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1" sqref="A11:F1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48" t="s">
        <v>25</v>
      </c>
      <c r="B1" s="149"/>
      <c r="C1" s="149"/>
      <c r="D1" s="149"/>
      <c r="E1" s="149"/>
      <c r="F1" s="150"/>
    </row>
    <row r="2" spans="1:6" ht="15.75" x14ac:dyDescent="0.25">
      <c r="A2" s="145" t="s">
        <v>1</v>
      </c>
      <c r="B2" s="146"/>
      <c r="C2" s="146"/>
      <c r="D2" s="146"/>
      <c r="E2" s="146"/>
      <c r="F2" s="147"/>
    </row>
    <row r="3" spans="1:6" ht="15.75" x14ac:dyDescent="0.25">
      <c r="A3" s="3" t="s">
        <v>4</v>
      </c>
      <c r="B3" s="27" t="s">
        <v>26</v>
      </c>
      <c r="C3" s="4" t="s">
        <v>5</v>
      </c>
      <c r="D3" s="27" t="s">
        <v>27</v>
      </c>
      <c r="E3" s="4" t="s">
        <v>6</v>
      </c>
      <c r="F3" s="28" t="s">
        <v>36</v>
      </c>
    </row>
    <row r="4" spans="1:6" ht="15.75" x14ac:dyDescent="0.25">
      <c r="A4" s="151" t="s">
        <v>33</v>
      </c>
      <c r="B4" s="152"/>
      <c r="C4" s="152"/>
      <c r="D4" s="152"/>
      <c r="E4" s="152"/>
      <c r="F4" s="153"/>
    </row>
    <row r="5" spans="1:6" ht="15.75" x14ac:dyDescent="0.25">
      <c r="A5" s="145" t="s">
        <v>0</v>
      </c>
      <c r="B5" s="146"/>
      <c r="C5" s="146"/>
      <c r="D5" s="146"/>
      <c r="E5" s="146"/>
      <c r="F5" s="147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75" x14ac:dyDescent="0.25">
      <c r="A7" s="145" t="s">
        <v>11</v>
      </c>
      <c r="B7" s="146"/>
      <c r="C7" s="146"/>
      <c r="D7" s="146"/>
      <c r="E7" s="146"/>
      <c r="F7" s="147"/>
    </row>
    <row r="8" spans="1:6" ht="15.75" x14ac:dyDescent="0.25">
      <c r="A8" s="3" t="s">
        <v>10</v>
      </c>
      <c r="B8" s="9" t="s">
        <v>29</v>
      </c>
      <c r="C8" s="4" t="s">
        <v>14</v>
      </c>
      <c r="D8" s="9">
        <v>94</v>
      </c>
      <c r="E8" s="4" t="s">
        <v>13</v>
      </c>
      <c r="F8" s="7"/>
    </row>
    <row r="9" spans="1:6" ht="15.75" x14ac:dyDescent="0.25">
      <c r="A9" s="154" t="s">
        <v>11</v>
      </c>
      <c r="B9" s="155"/>
      <c r="C9" s="155"/>
      <c r="D9" s="155"/>
      <c r="E9" s="155"/>
      <c r="F9" s="156"/>
    </row>
    <row r="10" spans="1:6" ht="15.75" x14ac:dyDescent="0.25">
      <c r="A10" s="151" t="s">
        <v>34</v>
      </c>
      <c r="B10" s="152"/>
      <c r="C10" s="152"/>
      <c r="D10" s="152"/>
      <c r="E10" s="152"/>
      <c r="F10" s="153"/>
    </row>
    <row r="11" spans="1:6" ht="15.75" x14ac:dyDescent="0.25">
      <c r="A11" s="145" t="s">
        <v>12</v>
      </c>
      <c r="B11" s="146"/>
      <c r="C11" s="146"/>
      <c r="D11" s="146"/>
      <c r="E11" s="146"/>
      <c r="F11" s="147"/>
    </row>
    <row r="12" spans="1:6" ht="16.5" thickBot="1" x14ac:dyDescent="0.3">
      <c r="A12" s="5" t="s">
        <v>2</v>
      </c>
      <c r="B12" s="29" t="s">
        <v>30</v>
      </c>
      <c r="C12" s="6" t="s">
        <v>3</v>
      </c>
      <c r="D12" s="30" t="s">
        <v>35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163" t="s">
        <v>32</v>
      </c>
      <c r="B14" s="149"/>
      <c r="C14" s="149"/>
      <c r="D14" s="149"/>
      <c r="E14" s="149"/>
      <c r="F14" s="150"/>
    </row>
    <row r="15" spans="1:6" ht="23.25" customHeight="1" x14ac:dyDescent="0.25">
      <c r="A15" s="164" t="s">
        <v>16</v>
      </c>
      <c r="B15" s="165"/>
      <c r="C15" s="165"/>
      <c r="D15" s="165"/>
      <c r="E15" s="165"/>
      <c r="F15" s="166"/>
    </row>
    <row r="16" spans="1:6" ht="52.5" customHeight="1" x14ac:dyDescent="0.25">
      <c r="A16" s="160" t="s">
        <v>31</v>
      </c>
      <c r="B16" s="161"/>
      <c r="C16" s="161"/>
      <c r="D16" s="161"/>
      <c r="E16" s="161"/>
      <c r="F16" s="162"/>
    </row>
    <row r="17" spans="1:6" ht="42.75" customHeight="1" x14ac:dyDescent="0.25">
      <c r="A17" s="157" t="s">
        <v>17</v>
      </c>
      <c r="B17" s="158"/>
      <c r="C17" s="158"/>
      <c r="D17" s="158"/>
      <c r="E17" s="158"/>
      <c r="F17" s="159"/>
    </row>
    <row r="18" spans="1:6" ht="84" customHeight="1" x14ac:dyDescent="0.25">
      <c r="A18" s="160" t="s">
        <v>645</v>
      </c>
      <c r="B18" s="161"/>
      <c r="C18" s="161"/>
      <c r="D18" s="161"/>
      <c r="E18" s="161"/>
      <c r="F18" s="162"/>
    </row>
    <row r="19" spans="1:6" ht="42.75" customHeight="1" x14ac:dyDescent="0.25">
      <c r="A19" s="157" t="s">
        <v>18</v>
      </c>
      <c r="B19" s="158"/>
      <c r="C19" s="158"/>
      <c r="D19" s="158"/>
      <c r="E19" s="158"/>
      <c r="F19" s="15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zoomScale="87" zoomScaleNormal="87" workbookViewId="0">
      <selection activeCell="D7" sqref="D7:E7"/>
    </sheetView>
  </sheetViews>
  <sheetFormatPr defaultColWidth="9.140625" defaultRowHeight="15.7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1" style="13" customWidth="1"/>
    <col min="5" max="5" width="11.140625" style="13" customWidth="1"/>
    <col min="6" max="6" width="10.85546875" style="44" customWidth="1"/>
    <col min="7" max="7" width="9.7109375" style="13" customWidth="1"/>
    <col min="8" max="8" width="9.42578125" style="46" customWidth="1"/>
    <col min="9" max="16384" width="9.140625" style="13"/>
  </cols>
  <sheetData>
    <row r="1" spans="1:8" s="12" customFormat="1" ht="50.25" customHeight="1" x14ac:dyDescent="0.25">
      <c r="A1" s="167" t="s">
        <v>19</v>
      </c>
      <c r="B1" s="167"/>
      <c r="C1" s="167"/>
      <c r="D1" s="167"/>
      <c r="E1" s="167"/>
      <c r="F1" s="167"/>
      <c r="G1" s="167"/>
      <c r="H1" s="84"/>
    </row>
    <row r="2" spans="1:8" ht="49.5" customHeight="1" x14ac:dyDescent="0.25">
      <c r="A2" s="168" t="s">
        <v>25</v>
      </c>
      <c r="B2" s="168"/>
      <c r="C2" s="168"/>
      <c r="D2" s="168"/>
      <c r="E2" s="168"/>
      <c r="F2" s="168"/>
      <c r="G2" s="168"/>
    </row>
    <row r="3" spans="1:8" ht="49.5" customHeight="1" x14ac:dyDescent="0.25">
      <c r="A3" s="170" t="s">
        <v>1</v>
      </c>
      <c r="B3" s="170"/>
      <c r="C3" s="170"/>
      <c r="D3" s="170"/>
      <c r="E3" s="170"/>
      <c r="F3" s="170"/>
      <c r="G3" s="170"/>
    </row>
    <row r="4" spans="1:8" x14ac:dyDescent="0.25">
      <c r="A4" s="21" t="s">
        <v>4</v>
      </c>
      <c r="B4" s="20">
        <v>102100783</v>
      </c>
      <c r="C4" s="19"/>
      <c r="D4" s="19"/>
      <c r="E4" s="19"/>
      <c r="F4" s="38"/>
      <c r="G4" s="19"/>
    </row>
    <row r="5" spans="1:8" ht="25.5" customHeight="1" x14ac:dyDescent="0.25">
      <c r="A5" s="14"/>
      <c r="B5" s="14"/>
      <c r="C5" s="14"/>
      <c r="D5" s="14"/>
      <c r="E5" s="14"/>
      <c r="F5" s="39"/>
      <c r="G5" s="14"/>
    </row>
    <row r="6" spans="1:8" s="16" customFormat="1" ht="24.75" customHeight="1" x14ac:dyDescent="0.25">
      <c r="A6" s="169" t="s">
        <v>22</v>
      </c>
      <c r="B6" s="169" t="s">
        <v>15</v>
      </c>
      <c r="C6" s="169" t="s">
        <v>24</v>
      </c>
      <c r="D6" s="169" t="s">
        <v>20</v>
      </c>
      <c r="E6" s="169"/>
      <c r="F6" s="169"/>
      <c r="G6" s="169"/>
      <c r="H6" s="84"/>
    </row>
    <row r="7" spans="1:8" s="17" customFormat="1" ht="51.75" customHeight="1" x14ac:dyDescent="0.25">
      <c r="A7" s="169"/>
      <c r="B7" s="169"/>
      <c r="C7" s="169"/>
      <c r="D7" s="137" t="s">
        <v>646</v>
      </c>
      <c r="E7" s="137" t="s">
        <v>647</v>
      </c>
      <c r="F7" s="40" t="s">
        <v>21</v>
      </c>
      <c r="G7" s="22" t="s">
        <v>650</v>
      </c>
      <c r="H7" s="131" t="s">
        <v>23</v>
      </c>
    </row>
    <row r="8" spans="1:8" s="46" customFormat="1" ht="26.25" customHeight="1" x14ac:dyDescent="0.25">
      <c r="A8" s="63"/>
      <c r="B8" s="64" t="s">
        <v>567</v>
      </c>
      <c r="C8" s="65"/>
      <c r="D8" s="66"/>
      <c r="E8" s="66"/>
      <c r="F8" s="67"/>
      <c r="G8" s="49"/>
      <c r="H8" s="49"/>
    </row>
    <row r="9" spans="1:8" s="15" customFormat="1" ht="31.5" x14ac:dyDescent="0.25">
      <c r="A9" s="31" t="s">
        <v>37</v>
      </c>
      <c r="B9" s="32" t="s">
        <v>38</v>
      </c>
      <c r="C9" s="25" t="s">
        <v>39</v>
      </c>
      <c r="D9" s="26" t="s">
        <v>40</v>
      </c>
      <c r="E9" s="138" t="s">
        <v>648</v>
      </c>
      <c r="F9" s="41">
        <v>50</v>
      </c>
      <c r="G9" s="144">
        <f>ROUND(F9/1.95583,2)</f>
        <v>25.56</v>
      </c>
      <c r="H9" s="33"/>
    </row>
    <row r="10" spans="1:8" s="18" customFormat="1" ht="47.25" x14ac:dyDescent="0.25">
      <c r="A10" s="31" t="s">
        <v>41</v>
      </c>
      <c r="B10" s="32" t="s">
        <v>42</v>
      </c>
      <c r="C10" s="25" t="s">
        <v>39</v>
      </c>
      <c r="D10" s="26"/>
      <c r="E10" s="26"/>
      <c r="F10" s="41">
        <v>52.5</v>
      </c>
      <c r="G10" s="144">
        <f t="shared" ref="G10:G73" si="0">ROUND(F10/1.95583,2)</f>
        <v>26.84</v>
      </c>
      <c r="H10" s="33"/>
    </row>
    <row r="11" spans="1:8" s="18" customFormat="1" ht="31.5" x14ac:dyDescent="0.25">
      <c r="A11" s="31" t="s">
        <v>43</v>
      </c>
      <c r="B11" s="32" t="s">
        <v>44</v>
      </c>
      <c r="C11" s="25" t="s">
        <v>39</v>
      </c>
      <c r="D11" s="26" t="s">
        <v>40</v>
      </c>
      <c r="E11" s="138" t="s">
        <v>648</v>
      </c>
      <c r="F11" s="41">
        <v>50</v>
      </c>
      <c r="G11" s="144">
        <f t="shared" si="0"/>
        <v>25.56</v>
      </c>
      <c r="H11" s="33"/>
    </row>
    <row r="12" spans="1:8" s="18" customFormat="1" ht="31.5" x14ac:dyDescent="0.25">
      <c r="A12" s="31" t="s">
        <v>45</v>
      </c>
      <c r="B12" s="32" t="s">
        <v>46</v>
      </c>
      <c r="C12" s="25" t="s">
        <v>39</v>
      </c>
      <c r="D12" s="26"/>
      <c r="E12" s="26"/>
      <c r="F12" s="41">
        <v>50</v>
      </c>
      <c r="G12" s="144">
        <f t="shared" si="0"/>
        <v>25.56</v>
      </c>
      <c r="H12" s="33"/>
    </row>
    <row r="13" spans="1:8" s="18" customFormat="1" ht="31.5" x14ac:dyDescent="0.25">
      <c r="A13" s="31" t="s">
        <v>47</v>
      </c>
      <c r="B13" s="32" t="s">
        <v>48</v>
      </c>
      <c r="C13" s="25" t="s">
        <v>39</v>
      </c>
      <c r="D13" s="26" t="s">
        <v>40</v>
      </c>
      <c r="E13" s="138" t="s">
        <v>648</v>
      </c>
      <c r="F13" s="41">
        <v>50</v>
      </c>
      <c r="G13" s="144">
        <f t="shared" si="0"/>
        <v>25.56</v>
      </c>
      <c r="H13" s="33"/>
    </row>
    <row r="14" spans="1:8" s="18" customFormat="1" ht="31.5" x14ac:dyDescent="0.25">
      <c r="A14" s="31" t="s">
        <v>49</v>
      </c>
      <c r="B14" s="32" t="s">
        <v>50</v>
      </c>
      <c r="C14" s="25" t="s">
        <v>39</v>
      </c>
      <c r="D14" s="26" t="s">
        <v>40</v>
      </c>
      <c r="E14" s="138" t="s">
        <v>648</v>
      </c>
      <c r="F14" s="41">
        <v>20.5</v>
      </c>
      <c r="G14" s="144">
        <f t="shared" si="0"/>
        <v>10.48</v>
      </c>
      <c r="H14" s="33"/>
    </row>
    <row r="15" spans="1:8" s="18" customFormat="1" ht="47.25" x14ac:dyDescent="0.25">
      <c r="A15" s="31" t="s">
        <v>51</v>
      </c>
      <c r="B15" s="32" t="s">
        <v>52</v>
      </c>
      <c r="C15" s="25" t="s">
        <v>39</v>
      </c>
      <c r="D15" s="26"/>
      <c r="E15" s="26"/>
      <c r="F15" s="41">
        <v>23</v>
      </c>
      <c r="G15" s="144">
        <f t="shared" si="0"/>
        <v>11.76</v>
      </c>
      <c r="H15" s="33"/>
    </row>
    <row r="16" spans="1:8" s="18" customFormat="1" ht="31.5" x14ac:dyDescent="0.25">
      <c r="A16" s="31" t="s">
        <v>53</v>
      </c>
      <c r="B16" s="32" t="s">
        <v>54</v>
      </c>
      <c r="C16" s="25" t="s">
        <v>39</v>
      </c>
      <c r="D16" s="26" t="s">
        <v>40</v>
      </c>
      <c r="E16" s="138" t="s">
        <v>648</v>
      </c>
      <c r="F16" s="41">
        <v>20.5</v>
      </c>
      <c r="G16" s="144">
        <f t="shared" si="0"/>
        <v>10.48</v>
      </c>
      <c r="H16" s="33"/>
    </row>
    <row r="17" spans="1:8" s="15" customFormat="1" ht="31.5" x14ac:dyDescent="0.25">
      <c r="A17" s="31" t="s">
        <v>55</v>
      </c>
      <c r="B17" s="32" t="s">
        <v>56</v>
      </c>
      <c r="C17" s="25" t="s">
        <v>39</v>
      </c>
      <c r="D17" s="26"/>
      <c r="E17" s="26"/>
      <c r="F17" s="41">
        <v>36.5</v>
      </c>
      <c r="G17" s="144">
        <f t="shared" si="0"/>
        <v>18.66</v>
      </c>
      <c r="H17" s="33"/>
    </row>
    <row r="18" spans="1:8" s="15" customFormat="1" ht="31.5" x14ac:dyDescent="0.25">
      <c r="A18" s="31" t="s">
        <v>57</v>
      </c>
      <c r="B18" s="32" t="s">
        <v>58</v>
      </c>
      <c r="C18" s="25" t="s">
        <v>39</v>
      </c>
      <c r="D18" s="26"/>
      <c r="E18" s="26"/>
      <c r="F18" s="41">
        <v>30.5</v>
      </c>
      <c r="G18" s="144">
        <f t="shared" si="0"/>
        <v>15.59</v>
      </c>
      <c r="H18" s="33"/>
    </row>
    <row r="19" spans="1:8" s="18" customFormat="1" ht="31.5" x14ac:dyDescent="0.25">
      <c r="A19" s="31" t="s">
        <v>59</v>
      </c>
      <c r="B19" s="32" t="s">
        <v>60</v>
      </c>
      <c r="C19" s="25" t="s">
        <v>39</v>
      </c>
      <c r="D19" s="26" t="s">
        <v>40</v>
      </c>
      <c r="E19" s="138" t="s">
        <v>648</v>
      </c>
      <c r="F19" s="41">
        <v>40</v>
      </c>
      <c r="G19" s="144">
        <f t="shared" si="0"/>
        <v>20.45</v>
      </c>
      <c r="H19" s="33"/>
    </row>
    <row r="20" spans="1:8" s="18" customFormat="1" ht="31.5" x14ac:dyDescent="0.25">
      <c r="A20" s="31" t="s">
        <v>61</v>
      </c>
      <c r="B20" s="32" t="s">
        <v>62</v>
      </c>
      <c r="C20" s="25" t="s">
        <v>39</v>
      </c>
      <c r="D20" s="26" t="s">
        <v>40</v>
      </c>
      <c r="E20" s="138" t="s">
        <v>648</v>
      </c>
      <c r="F20" s="41">
        <v>41</v>
      </c>
      <c r="G20" s="144">
        <f t="shared" si="0"/>
        <v>20.96</v>
      </c>
      <c r="H20" s="33"/>
    </row>
    <row r="21" spans="1:8" s="15" customFormat="1" x14ac:dyDescent="0.25">
      <c r="A21" s="23"/>
      <c r="B21" s="34" t="s">
        <v>63</v>
      </c>
      <c r="C21" s="25" t="s">
        <v>39</v>
      </c>
      <c r="D21" s="35" t="s">
        <v>40</v>
      </c>
      <c r="E21" s="138" t="s">
        <v>648</v>
      </c>
      <c r="F21" s="42">
        <v>20</v>
      </c>
      <c r="G21" s="144">
        <f t="shared" si="0"/>
        <v>10.23</v>
      </c>
      <c r="H21" s="33"/>
    </row>
    <row r="22" spans="1:8" s="15" customFormat="1" x14ac:dyDescent="0.25">
      <c r="A22" s="23"/>
      <c r="B22" s="34"/>
      <c r="C22" s="25"/>
      <c r="D22" s="26"/>
      <c r="E22" s="26"/>
      <c r="F22" s="42"/>
      <c r="G22" s="144"/>
      <c r="H22" s="33"/>
    </row>
    <row r="23" spans="1:8" s="15" customFormat="1" x14ac:dyDescent="0.25">
      <c r="A23" s="31">
        <v>40.11</v>
      </c>
      <c r="B23" s="32" t="s">
        <v>64</v>
      </c>
      <c r="C23" s="25" t="s">
        <v>39</v>
      </c>
      <c r="D23" s="26"/>
      <c r="E23" s="26"/>
      <c r="F23" s="42">
        <v>13.91</v>
      </c>
      <c r="G23" s="144">
        <f t="shared" si="0"/>
        <v>7.11</v>
      </c>
      <c r="H23" s="33"/>
    </row>
    <row r="24" spans="1:8" s="15" customFormat="1" x14ac:dyDescent="0.25">
      <c r="A24" s="36" t="s">
        <v>65</v>
      </c>
      <c r="B24" s="32" t="s">
        <v>66</v>
      </c>
      <c r="C24" s="25" t="s">
        <v>39</v>
      </c>
      <c r="D24" s="26"/>
      <c r="E24" s="26"/>
      <c r="F24" s="41">
        <v>16.05</v>
      </c>
      <c r="G24" s="144">
        <f t="shared" si="0"/>
        <v>8.2100000000000009</v>
      </c>
      <c r="H24" s="33"/>
    </row>
    <row r="25" spans="1:8" s="15" customFormat="1" x14ac:dyDescent="0.25">
      <c r="A25" s="31">
        <v>85.11</v>
      </c>
      <c r="B25" s="32" t="s">
        <v>67</v>
      </c>
      <c r="C25" s="25" t="s">
        <v>39</v>
      </c>
      <c r="D25" s="26"/>
      <c r="E25" s="26"/>
      <c r="F25" s="41">
        <v>13.91</v>
      </c>
      <c r="G25" s="144">
        <f t="shared" si="0"/>
        <v>7.11</v>
      </c>
      <c r="H25" s="33"/>
    </row>
    <row r="26" spans="1:8" s="15" customFormat="1" x14ac:dyDescent="0.25">
      <c r="A26" s="36" t="s">
        <v>68</v>
      </c>
      <c r="B26" s="32" t="s">
        <v>69</v>
      </c>
      <c r="C26" s="25" t="s">
        <v>39</v>
      </c>
      <c r="D26" s="26"/>
      <c r="E26" s="26"/>
      <c r="F26" s="42">
        <v>13.05</v>
      </c>
      <c r="G26" s="144">
        <f t="shared" si="0"/>
        <v>6.67</v>
      </c>
      <c r="H26" s="33"/>
    </row>
    <row r="27" spans="1:8" s="15" customFormat="1" ht="31.5" x14ac:dyDescent="0.25">
      <c r="A27" s="31">
        <v>88.77</v>
      </c>
      <c r="B27" s="32" t="s">
        <v>70</v>
      </c>
      <c r="C27" s="25" t="s">
        <v>39</v>
      </c>
      <c r="D27" s="26"/>
      <c r="E27" s="26"/>
      <c r="F27" s="42">
        <v>25</v>
      </c>
      <c r="G27" s="144">
        <f t="shared" si="0"/>
        <v>12.78</v>
      </c>
      <c r="H27" s="33"/>
    </row>
    <row r="28" spans="1:8" s="15" customFormat="1" x14ac:dyDescent="0.25">
      <c r="A28" s="31">
        <v>81.91</v>
      </c>
      <c r="B28" s="32" t="s">
        <v>71</v>
      </c>
      <c r="C28" s="25" t="s">
        <v>39</v>
      </c>
      <c r="D28" s="26"/>
      <c r="E28" s="26"/>
      <c r="F28" s="41">
        <v>20</v>
      </c>
      <c r="G28" s="144">
        <f t="shared" si="0"/>
        <v>10.23</v>
      </c>
      <c r="H28" s="33"/>
    </row>
    <row r="29" spans="1:8" s="15" customFormat="1" x14ac:dyDescent="0.25">
      <c r="A29" s="31">
        <v>82.04</v>
      </c>
      <c r="B29" s="32" t="s">
        <v>72</v>
      </c>
      <c r="C29" s="25" t="s">
        <v>39</v>
      </c>
      <c r="D29" s="26"/>
      <c r="E29" s="26"/>
      <c r="F29" s="41">
        <v>40.770000000000003</v>
      </c>
      <c r="G29" s="144">
        <f t="shared" si="0"/>
        <v>20.85</v>
      </c>
      <c r="H29" s="33"/>
    </row>
    <row r="30" spans="1:8" s="15" customFormat="1" x14ac:dyDescent="0.25">
      <c r="A30" s="31">
        <v>88.79</v>
      </c>
      <c r="B30" s="32" t="s">
        <v>73</v>
      </c>
      <c r="C30" s="25" t="s">
        <v>39</v>
      </c>
      <c r="D30" s="26"/>
      <c r="E30" s="26"/>
      <c r="F30" s="42">
        <v>30</v>
      </c>
      <c r="G30" s="144">
        <f t="shared" si="0"/>
        <v>15.34</v>
      </c>
      <c r="H30" s="33"/>
    </row>
    <row r="31" spans="1:8" x14ac:dyDescent="0.25">
      <c r="A31" s="31">
        <v>88.72</v>
      </c>
      <c r="B31" s="32" t="s">
        <v>74</v>
      </c>
      <c r="C31" s="25" t="s">
        <v>39</v>
      </c>
      <c r="D31" s="26"/>
      <c r="E31" s="26"/>
      <c r="F31" s="42">
        <v>30</v>
      </c>
      <c r="G31" s="144">
        <f t="shared" si="0"/>
        <v>15.34</v>
      </c>
      <c r="H31" s="33"/>
    </row>
    <row r="32" spans="1:8" x14ac:dyDescent="0.25">
      <c r="A32" s="31">
        <v>89.41</v>
      </c>
      <c r="B32" s="32" t="s">
        <v>75</v>
      </c>
      <c r="C32" s="25" t="s">
        <v>39</v>
      </c>
      <c r="D32" s="26"/>
      <c r="E32" s="26"/>
      <c r="F32" s="42">
        <v>20.12</v>
      </c>
      <c r="G32" s="144">
        <f t="shared" si="0"/>
        <v>10.29</v>
      </c>
      <c r="H32" s="33"/>
    </row>
    <row r="33" spans="1:8" ht="31.5" x14ac:dyDescent="0.25">
      <c r="A33" s="45" t="s">
        <v>237</v>
      </c>
      <c r="B33" s="32" t="s">
        <v>238</v>
      </c>
      <c r="C33" s="25" t="s">
        <v>39</v>
      </c>
      <c r="D33" s="26"/>
      <c r="E33" s="26"/>
      <c r="F33" s="42">
        <v>30</v>
      </c>
      <c r="G33" s="144">
        <f t="shared" si="0"/>
        <v>15.34</v>
      </c>
      <c r="H33" s="33"/>
    </row>
    <row r="34" spans="1:8" ht="31.5" x14ac:dyDescent="0.25">
      <c r="A34" s="31">
        <v>89.61</v>
      </c>
      <c r="B34" s="32" t="s">
        <v>76</v>
      </c>
      <c r="C34" s="25" t="s">
        <v>39</v>
      </c>
      <c r="D34" s="26"/>
      <c r="E34" s="26"/>
      <c r="F34" s="42">
        <v>30</v>
      </c>
      <c r="G34" s="144">
        <f t="shared" si="0"/>
        <v>15.34</v>
      </c>
      <c r="H34" s="33"/>
    </row>
    <row r="35" spans="1:8" x14ac:dyDescent="0.25">
      <c r="A35" s="31">
        <v>67.11</v>
      </c>
      <c r="B35" s="32" t="s">
        <v>77</v>
      </c>
      <c r="C35" s="25" t="s">
        <v>39</v>
      </c>
      <c r="D35" s="26"/>
      <c r="E35" s="26"/>
      <c r="F35" s="41">
        <v>50</v>
      </c>
      <c r="G35" s="144">
        <f t="shared" si="0"/>
        <v>25.56</v>
      </c>
      <c r="H35" s="33"/>
    </row>
    <row r="36" spans="1:8" ht="31.5" x14ac:dyDescent="0.25">
      <c r="A36" s="31">
        <v>67.319999999999993</v>
      </c>
      <c r="B36" s="32" t="s">
        <v>78</v>
      </c>
      <c r="C36" s="25" t="s">
        <v>39</v>
      </c>
      <c r="D36" s="26"/>
      <c r="E36" s="26"/>
      <c r="F36" s="41">
        <v>20</v>
      </c>
      <c r="G36" s="144">
        <f t="shared" si="0"/>
        <v>10.23</v>
      </c>
      <c r="H36" s="33"/>
    </row>
    <row r="37" spans="1:8" x14ac:dyDescent="0.25">
      <c r="A37" s="31"/>
      <c r="B37" s="32"/>
      <c r="C37" s="25"/>
      <c r="D37" s="26"/>
      <c r="E37" s="26"/>
      <c r="F37" s="41"/>
      <c r="G37" s="144"/>
      <c r="H37" s="33"/>
    </row>
    <row r="38" spans="1:8" ht="31.5" x14ac:dyDescent="0.25">
      <c r="A38" s="31" t="s">
        <v>79</v>
      </c>
      <c r="B38" s="32" t="s">
        <v>80</v>
      </c>
      <c r="C38" s="25" t="s">
        <v>39</v>
      </c>
      <c r="D38" s="26" t="s">
        <v>40</v>
      </c>
      <c r="E38" s="138" t="s">
        <v>648</v>
      </c>
      <c r="F38" s="41">
        <v>36</v>
      </c>
      <c r="G38" s="144">
        <f t="shared" si="0"/>
        <v>18.41</v>
      </c>
      <c r="H38" s="33"/>
    </row>
    <row r="39" spans="1:8" x14ac:dyDescent="0.25">
      <c r="A39" s="31" t="s">
        <v>81</v>
      </c>
      <c r="B39" s="32" t="s">
        <v>82</v>
      </c>
      <c r="C39" s="25" t="s">
        <v>39</v>
      </c>
      <c r="D39" s="26"/>
      <c r="E39" s="26"/>
      <c r="F39" s="41">
        <v>9</v>
      </c>
      <c r="G39" s="144">
        <f t="shared" si="0"/>
        <v>4.5999999999999996</v>
      </c>
      <c r="H39" s="33"/>
    </row>
    <row r="40" spans="1:8" x14ac:dyDescent="0.25">
      <c r="A40" s="31" t="s">
        <v>83</v>
      </c>
      <c r="B40" s="32" t="s">
        <v>84</v>
      </c>
      <c r="C40" s="25" t="s">
        <v>39</v>
      </c>
      <c r="D40" s="26"/>
      <c r="E40" s="26"/>
      <c r="F40" s="41">
        <v>9</v>
      </c>
      <c r="G40" s="144">
        <f t="shared" si="0"/>
        <v>4.5999999999999996</v>
      </c>
      <c r="H40" s="33"/>
    </row>
    <row r="41" spans="1:8" x14ac:dyDescent="0.25">
      <c r="A41" s="31" t="s">
        <v>85</v>
      </c>
      <c r="B41" s="32" t="s">
        <v>86</v>
      </c>
      <c r="C41" s="25" t="s">
        <v>39</v>
      </c>
      <c r="D41" s="26"/>
      <c r="E41" s="26"/>
      <c r="F41" s="41">
        <v>9</v>
      </c>
      <c r="G41" s="144">
        <f t="shared" si="0"/>
        <v>4.5999999999999996</v>
      </c>
      <c r="H41" s="33"/>
    </row>
    <row r="42" spans="1:8" x14ac:dyDescent="0.25">
      <c r="A42" s="31" t="s">
        <v>87</v>
      </c>
      <c r="B42" s="32" t="s">
        <v>88</v>
      </c>
      <c r="C42" s="25" t="s">
        <v>39</v>
      </c>
      <c r="D42" s="26" t="s">
        <v>40</v>
      </c>
      <c r="E42" s="138" t="s">
        <v>648</v>
      </c>
      <c r="F42" s="41">
        <v>14</v>
      </c>
      <c r="G42" s="144">
        <f t="shared" si="0"/>
        <v>7.16</v>
      </c>
      <c r="H42" s="33"/>
    </row>
    <row r="43" spans="1:8" x14ac:dyDescent="0.25">
      <c r="A43" s="31"/>
      <c r="B43" s="32"/>
      <c r="C43" s="25"/>
      <c r="D43" s="26"/>
      <c r="E43" s="26"/>
      <c r="F43" s="41"/>
      <c r="G43" s="144">
        <f t="shared" si="0"/>
        <v>0</v>
      </c>
      <c r="H43" s="33"/>
    </row>
    <row r="44" spans="1:8" ht="47.25" x14ac:dyDescent="0.25">
      <c r="A44" s="36" t="s">
        <v>89</v>
      </c>
      <c r="B44" s="32" t="s">
        <v>90</v>
      </c>
      <c r="C44" s="25" t="s">
        <v>39</v>
      </c>
      <c r="D44" s="26"/>
      <c r="E44" s="26"/>
      <c r="F44" s="41">
        <v>3.7</v>
      </c>
      <c r="G44" s="144">
        <f t="shared" si="0"/>
        <v>1.89</v>
      </c>
      <c r="H44" s="33"/>
    </row>
    <row r="45" spans="1:8" x14ac:dyDescent="0.25">
      <c r="A45" s="36" t="s">
        <v>91</v>
      </c>
      <c r="B45" s="32" t="s">
        <v>92</v>
      </c>
      <c r="C45" s="25" t="s">
        <v>39</v>
      </c>
      <c r="D45" s="26"/>
      <c r="E45" s="26"/>
      <c r="F45" s="41">
        <v>1.61</v>
      </c>
      <c r="G45" s="144">
        <f t="shared" si="0"/>
        <v>0.82</v>
      </c>
      <c r="H45" s="33"/>
    </row>
    <row r="46" spans="1:8" x14ac:dyDescent="0.25">
      <c r="A46" s="36" t="s">
        <v>93</v>
      </c>
      <c r="B46" s="32" t="s">
        <v>94</v>
      </c>
      <c r="C46" s="25" t="s">
        <v>39</v>
      </c>
      <c r="D46" s="26"/>
      <c r="E46" s="26"/>
      <c r="F46" s="41">
        <v>2.73</v>
      </c>
      <c r="G46" s="144">
        <f t="shared" si="0"/>
        <v>1.4</v>
      </c>
      <c r="H46" s="33"/>
    </row>
    <row r="47" spans="1:8" x14ac:dyDescent="0.25">
      <c r="A47" s="36" t="s">
        <v>95</v>
      </c>
      <c r="B47" s="32" t="s">
        <v>96</v>
      </c>
      <c r="C47" s="25" t="s">
        <v>39</v>
      </c>
      <c r="D47" s="26"/>
      <c r="E47" s="26"/>
      <c r="F47" s="41">
        <v>3.94</v>
      </c>
      <c r="G47" s="144">
        <f t="shared" si="0"/>
        <v>2.0099999999999998</v>
      </c>
      <c r="H47" s="33"/>
    </row>
    <row r="48" spans="1:8" x14ac:dyDescent="0.25">
      <c r="A48" s="36" t="s">
        <v>97</v>
      </c>
      <c r="B48" s="32" t="s">
        <v>98</v>
      </c>
      <c r="C48" s="25" t="s">
        <v>39</v>
      </c>
      <c r="D48" s="26"/>
      <c r="E48" s="26"/>
      <c r="F48" s="41">
        <v>3.94</v>
      </c>
      <c r="G48" s="144">
        <f t="shared" si="0"/>
        <v>2.0099999999999998</v>
      </c>
      <c r="H48" s="33"/>
    </row>
    <row r="49" spans="1:8" x14ac:dyDescent="0.25">
      <c r="A49" s="36" t="s">
        <v>99</v>
      </c>
      <c r="B49" s="32" t="s">
        <v>100</v>
      </c>
      <c r="C49" s="25" t="s">
        <v>39</v>
      </c>
      <c r="D49" s="26"/>
      <c r="E49" s="26"/>
      <c r="F49" s="41">
        <v>3.94</v>
      </c>
      <c r="G49" s="144">
        <f t="shared" si="0"/>
        <v>2.0099999999999998</v>
      </c>
      <c r="H49" s="33"/>
    </row>
    <row r="50" spans="1:8" ht="47.25" x14ac:dyDescent="0.25">
      <c r="A50" s="36" t="s">
        <v>101</v>
      </c>
      <c r="B50" s="32" t="s">
        <v>102</v>
      </c>
      <c r="C50" s="25" t="s">
        <v>39</v>
      </c>
      <c r="D50" s="26"/>
      <c r="E50" s="26"/>
      <c r="F50" s="41">
        <v>1.77</v>
      </c>
      <c r="G50" s="144">
        <f t="shared" si="0"/>
        <v>0.9</v>
      </c>
      <c r="H50" s="33"/>
    </row>
    <row r="51" spans="1:8" x14ac:dyDescent="0.25">
      <c r="A51" s="36" t="s">
        <v>103</v>
      </c>
      <c r="B51" s="32" t="s">
        <v>104</v>
      </c>
      <c r="C51" s="25" t="s">
        <v>39</v>
      </c>
      <c r="D51" s="26"/>
      <c r="E51" s="26"/>
      <c r="F51" s="41">
        <v>1.77</v>
      </c>
      <c r="G51" s="144">
        <f t="shared" si="0"/>
        <v>0.9</v>
      </c>
      <c r="H51" s="33"/>
    </row>
    <row r="52" spans="1:8" x14ac:dyDescent="0.25">
      <c r="A52" s="36" t="s">
        <v>105</v>
      </c>
      <c r="B52" s="32" t="s">
        <v>106</v>
      </c>
      <c r="C52" s="25" t="s">
        <v>39</v>
      </c>
      <c r="D52" s="26"/>
      <c r="E52" s="26"/>
      <c r="F52" s="41">
        <v>4.34</v>
      </c>
      <c r="G52" s="144">
        <f t="shared" si="0"/>
        <v>2.2200000000000002</v>
      </c>
      <c r="H52" s="33"/>
    </row>
    <row r="53" spans="1:8" x14ac:dyDescent="0.25">
      <c r="A53" s="36" t="s">
        <v>107</v>
      </c>
      <c r="B53" s="32" t="s">
        <v>108</v>
      </c>
      <c r="C53" s="25" t="s">
        <v>39</v>
      </c>
      <c r="D53" s="26"/>
      <c r="E53" s="26"/>
      <c r="F53" s="41">
        <v>2.66</v>
      </c>
      <c r="G53" s="144">
        <f t="shared" si="0"/>
        <v>1.36</v>
      </c>
      <c r="H53" s="33"/>
    </row>
    <row r="54" spans="1:8" x14ac:dyDescent="0.25">
      <c r="A54" s="36" t="s">
        <v>109</v>
      </c>
      <c r="B54" s="32" t="s">
        <v>110</v>
      </c>
      <c r="C54" s="25" t="s">
        <v>39</v>
      </c>
      <c r="D54" s="26"/>
      <c r="E54" s="26"/>
      <c r="F54" s="41">
        <v>7.22</v>
      </c>
      <c r="G54" s="144">
        <f t="shared" si="0"/>
        <v>3.69</v>
      </c>
      <c r="H54" s="33"/>
    </row>
    <row r="55" spans="1:8" x14ac:dyDescent="0.25">
      <c r="A55" s="36" t="s">
        <v>111</v>
      </c>
      <c r="B55" s="32" t="s">
        <v>112</v>
      </c>
      <c r="C55" s="25" t="s">
        <v>39</v>
      </c>
      <c r="D55" s="26"/>
      <c r="E55" s="26"/>
      <c r="F55" s="41">
        <v>2.73</v>
      </c>
      <c r="G55" s="144">
        <f t="shared" si="0"/>
        <v>1.4</v>
      </c>
      <c r="H55" s="33"/>
    </row>
    <row r="56" spans="1:8" x14ac:dyDescent="0.25">
      <c r="A56" s="36" t="s">
        <v>113</v>
      </c>
      <c r="B56" s="32" t="s">
        <v>114</v>
      </c>
      <c r="C56" s="25" t="s">
        <v>39</v>
      </c>
      <c r="D56" s="26"/>
      <c r="E56" s="26"/>
      <c r="F56" s="41">
        <v>2.73</v>
      </c>
      <c r="G56" s="144">
        <f t="shared" si="0"/>
        <v>1.4</v>
      </c>
      <c r="H56" s="33"/>
    </row>
    <row r="57" spans="1:8" x14ac:dyDescent="0.25">
      <c r="A57" s="36" t="s">
        <v>115</v>
      </c>
      <c r="B57" s="32" t="s">
        <v>116</v>
      </c>
      <c r="C57" s="25" t="s">
        <v>39</v>
      </c>
      <c r="D57" s="26"/>
      <c r="E57" s="26"/>
      <c r="F57" s="41">
        <v>2.73</v>
      </c>
      <c r="G57" s="144">
        <f t="shared" si="0"/>
        <v>1.4</v>
      </c>
      <c r="H57" s="33"/>
    </row>
    <row r="58" spans="1:8" x14ac:dyDescent="0.25">
      <c r="A58" s="36" t="s">
        <v>117</v>
      </c>
      <c r="B58" s="32" t="s">
        <v>118</v>
      </c>
      <c r="C58" s="25" t="s">
        <v>39</v>
      </c>
      <c r="D58" s="26"/>
      <c r="E58" s="26"/>
      <c r="F58" s="41">
        <v>2.73</v>
      </c>
      <c r="G58" s="144">
        <f t="shared" si="0"/>
        <v>1.4</v>
      </c>
      <c r="H58" s="33"/>
    </row>
    <row r="59" spans="1:8" x14ac:dyDescent="0.25">
      <c r="A59" s="36" t="s">
        <v>119</v>
      </c>
      <c r="B59" s="32" t="s">
        <v>120</v>
      </c>
      <c r="C59" s="25" t="s">
        <v>39</v>
      </c>
      <c r="D59" s="26"/>
      <c r="E59" s="26"/>
      <c r="F59" s="41">
        <v>2.73</v>
      </c>
      <c r="G59" s="144">
        <f t="shared" si="0"/>
        <v>1.4</v>
      </c>
      <c r="H59" s="33"/>
    </row>
    <row r="60" spans="1:8" x14ac:dyDescent="0.25">
      <c r="A60" s="36" t="s">
        <v>121</v>
      </c>
      <c r="B60" s="32" t="s">
        <v>122</v>
      </c>
      <c r="C60" s="25" t="s">
        <v>39</v>
      </c>
      <c r="D60" s="26"/>
      <c r="E60" s="26"/>
      <c r="F60" s="41">
        <v>2.73</v>
      </c>
      <c r="G60" s="144">
        <f t="shared" si="0"/>
        <v>1.4</v>
      </c>
      <c r="H60" s="33"/>
    </row>
    <row r="61" spans="1:8" x14ac:dyDescent="0.25">
      <c r="A61" s="36" t="s">
        <v>123</v>
      </c>
      <c r="B61" s="32" t="s">
        <v>124</v>
      </c>
      <c r="C61" s="25" t="s">
        <v>39</v>
      </c>
      <c r="D61" s="26"/>
      <c r="E61" s="26"/>
      <c r="F61" s="41">
        <v>2.73</v>
      </c>
      <c r="G61" s="144">
        <f t="shared" si="0"/>
        <v>1.4</v>
      </c>
      <c r="H61" s="33"/>
    </row>
    <row r="62" spans="1:8" x14ac:dyDescent="0.25">
      <c r="A62" s="36" t="s">
        <v>125</v>
      </c>
      <c r="B62" s="32" t="s">
        <v>126</v>
      </c>
      <c r="C62" s="25" t="s">
        <v>39</v>
      </c>
      <c r="D62" s="26"/>
      <c r="E62" s="26"/>
      <c r="F62" s="41">
        <v>2.73</v>
      </c>
      <c r="G62" s="144">
        <f t="shared" si="0"/>
        <v>1.4</v>
      </c>
      <c r="H62" s="33"/>
    </row>
    <row r="63" spans="1:8" x14ac:dyDescent="0.25">
      <c r="A63" s="36" t="s">
        <v>127</v>
      </c>
      <c r="B63" s="32" t="s">
        <v>128</v>
      </c>
      <c r="C63" s="25" t="s">
        <v>39</v>
      </c>
      <c r="D63" s="26"/>
      <c r="E63" s="26"/>
      <c r="F63" s="41">
        <v>2.73</v>
      </c>
      <c r="G63" s="144">
        <f t="shared" si="0"/>
        <v>1.4</v>
      </c>
      <c r="H63" s="33"/>
    </row>
    <row r="64" spans="1:8" x14ac:dyDescent="0.25">
      <c r="A64" s="36" t="s">
        <v>129</v>
      </c>
      <c r="B64" s="32" t="s">
        <v>130</v>
      </c>
      <c r="C64" s="25" t="s">
        <v>39</v>
      </c>
      <c r="D64" s="26"/>
      <c r="E64" s="26"/>
      <c r="F64" s="41">
        <v>17.649999999999999</v>
      </c>
      <c r="G64" s="144">
        <f t="shared" si="0"/>
        <v>9.02</v>
      </c>
      <c r="H64" s="33"/>
    </row>
    <row r="65" spans="1:8" x14ac:dyDescent="0.25">
      <c r="A65" s="36" t="s">
        <v>131</v>
      </c>
      <c r="B65" s="32" t="s">
        <v>132</v>
      </c>
      <c r="C65" s="25" t="s">
        <v>39</v>
      </c>
      <c r="D65" s="26"/>
      <c r="E65" s="26"/>
      <c r="F65" s="41">
        <v>2.73</v>
      </c>
      <c r="G65" s="144">
        <f t="shared" si="0"/>
        <v>1.4</v>
      </c>
      <c r="H65" s="33"/>
    </row>
    <row r="66" spans="1:8" x14ac:dyDescent="0.25">
      <c r="A66" s="36" t="s">
        <v>133</v>
      </c>
      <c r="B66" s="32" t="s">
        <v>134</v>
      </c>
      <c r="C66" s="25" t="s">
        <v>39</v>
      </c>
      <c r="D66" s="26"/>
      <c r="E66" s="26"/>
      <c r="F66" s="41">
        <v>2.73</v>
      </c>
      <c r="G66" s="144">
        <f t="shared" si="0"/>
        <v>1.4</v>
      </c>
      <c r="H66" s="33"/>
    </row>
    <row r="67" spans="1:8" x14ac:dyDescent="0.25">
      <c r="A67" s="36" t="s">
        <v>135</v>
      </c>
      <c r="B67" s="32" t="s">
        <v>136</v>
      </c>
      <c r="C67" s="25" t="s">
        <v>39</v>
      </c>
      <c r="D67" s="26"/>
      <c r="E67" s="26"/>
      <c r="F67" s="41">
        <v>2.73</v>
      </c>
      <c r="G67" s="144">
        <f t="shared" si="0"/>
        <v>1.4</v>
      </c>
      <c r="H67" s="33"/>
    </row>
    <row r="68" spans="1:8" x14ac:dyDescent="0.25">
      <c r="A68" s="36" t="s">
        <v>137</v>
      </c>
      <c r="B68" s="32" t="s">
        <v>138</v>
      </c>
      <c r="C68" s="25" t="s">
        <v>39</v>
      </c>
      <c r="D68" s="26"/>
      <c r="E68" s="26"/>
      <c r="F68" s="41">
        <v>2.73</v>
      </c>
      <c r="G68" s="144">
        <f t="shared" si="0"/>
        <v>1.4</v>
      </c>
      <c r="H68" s="33"/>
    </row>
    <row r="69" spans="1:8" x14ac:dyDescent="0.25">
      <c r="A69" s="36" t="s">
        <v>139</v>
      </c>
      <c r="B69" s="32" t="s">
        <v>140</v>
      </c>
      <c r="C69" s="25" t="s">
        <v>39</v>
      </c>
      <c r="D69" s="26"/>
      <c r="E69" s="26"/>
      <c r="F69" s="41">
        <v>2.73</v>
      </c>
      <c r="G69" s="144">
        <f t="shared" si="0"/>
        <v>1.4</v>
      </c>
      <c r="H69" s="33"/>
    </row>
    <row r="70" spans="1:8" x14ac:dyDescent="0.25">
      <c r="A70" s="36" t="s">
        <v>141</v>
      </c>
      <c r="B70" s="32" t="s">
        <v>142</v>
      </c>
      <c r="C70" s="25" t="s">
        <v>39</v>
      </c>
      <c r="D70" s="26"/>
      <c r="E70" s="26"/>
      <c r="F70" s="41">
        <v>2.73</v>
      </c>
      <c r="G70" s="144">
        <f t="shared" si="0"/>
        <v>1.4</v>
      </c>
      <c r="H70" s="33"/>
    </row>
    <row r="71" spans="1:8" x14ac:dyDescent="0.25">
      <c r="A71" s="36" t="s">
        <v>143</v>
      </c>
      <c r="B71" s="32" t="s">
        <v>144</v>
      </c>
      <c r="C71" s="25" t="s">
        <v>39</v>
      </c>
      <c r="D71" s="26"/>
      <c r="E71" s="26"/>
      <c r="F71" s="41">
        <v>2.73</v>
      </c>
      <c r="G71" s="144">
        <f t="shared" si="0"/>
        <v>1.4</v>
      </c>
      <c r="H71" s="33"/>
    </row>
    <row r="72" spans="1:8" x14ac:dyDescent="0.25">
      <c r="A72" s="36" t="s">
        <v>145</v>
      </c>
      <c r="B72" s="32" t="s">
        <v>146</v>
      </c>
      <c r="C72" s="25" t="s">
        <v>39</v>
      </c>
      <c r="D72" s="26"/>
      <c r="E72" s="26"/>
      <c r="F72" s="41">
        <v>3.21</v>
      </c>
      <c r="G72" s="144">
        <f t="shared" si="0"/>
        <v>1.64</v>
      </c>
      <c r="H72" s="33"/>
    </row>
    <row r="73" spans="1:8" x14ac:dyDescent="0.25">
      <c r="A73" s="36" t="s">
        <v>147</v>
      </c>
      <c r="B73" s="32" t="s">
        <v>148</v>
      </c>
      <c r="C73" s="25" t="s">
        <v>39</v>
      </c>
      <c r="D73" s="26"/>
      <c r="E73" s="26"/>
      <c r="F73" s="41">
        <v>5.46</v>
      </c>
      <c r="G73" s="144">
        <f t="shared" si="0"/>
        <v>2.79</v>
      </c>
      <c r="H73" s="33"/>
    </row>
    <row r="74" spans="1:8" ht="31.5" x14ac:dyDescent="0.25">
      <c r="A74" s="36" t="s">
        <v>149</v>
      </c>
      <c r="B74" s="32" t="s">
        <v>150</v>
      </c>
      <c r="C74" s="25" t="s">
        <v>39</v>
      </c>
      <c r="D74" s="26"/>
      <c r="E74" s="26"/>
      <c r="F74" s="41">
        <v>8.02</v>
      </c>
      <c r="G74" s="144">
        <f t="shared" ref="G74:G126" si="1">ROUND(F74/1.95583,2)</f>
        <v>4.0999999999999996</v>
      </c>
      <c r="H74" s="33"/>
    </row>
    <row r="75" spans="1:8" x14ac:dyDescent="0.25">
      <c r="A75" s="36" t="s">
        <v>151</v>
      </c>
      <c r="B75" s="32" t="s">
        <v>152</v>
      </c>
      <c r="C75" s="25" t="s">
        <v>39</v>
      </c>
      <c r="D75" s="26"/>
      <c r="E75" s="26"/>
      <c r="F75" s="41">
        <v>2.73</v>
      </c>
      <c r="G75" s="144">
        <f t="shared" si="1"/>
        <v>1.4</v>
      </c>
      <c r="H75" s="33"/>
    </row>
    <row r="76" spans="1:8" x14ac:dyDescent="0.25">
      <c r="A76" s="36" t="s">
        <v>153</v>
      </c>
      <c r="B76" s="32" t="s">
        <v>154</v>
      </c>
      <c r="C76" s="25" t="s">
        <v>39</v>
      </c>
      <c r="D76" s="26"/>
      <c r="E76" s="26"/>
      <c r="F76" s="41">
        <v>2.73</v>
      </c>
      <c r="G76" s="144">
        <f t="shared" si="1"/>
        <v>1.4</v>
      </c>
      <c r="H76" s="33"/>
    </row>
    <row r="77" spans="1:8" x14ac:dyDescent="0.25">
      <c r="A77" s="36" t="s">
        <v>155</v>
      </c>
      <c r="B77" s="32" t="s">
        <v>156</v>
      </c>
      <c r="C77" s="25" t="s">
        <v>39</v>
      </c>
      <c r="D77" s="26"/>
      <c r="E77" s="26"/>
      <c r="F77" s="41">
        <v>2.73</v>
      </c>
      <c r="G77" s="144">
        <f t="shared" si="1"/>
        <v>1.4</v>
      </c>
      <c r="H77" s="33"/>
    </row>
    <row r="78" spans="1:8" x14ac:dyDescent="0.25">
      <c r="A78" s="36" t="s">
        <v>157</v>
      </c>
      <c r="B78" s="32" t="s">
        <v>158</v>
      </c>
      <c r="C78" s="25" t="s">
        <v>39</v>
      </c>
      <c r="D78" s="26"/>
      <c r="E78" s="26"/>
      <c r="F78" s="41">
        <v>4.0199999999999996</v>
      </c>
      <c r="G78" s="144">
        <f t="shared" si="1"/>
        <v>2.06</v>
      </c>
      <c r="H78" s="33"/>
    </row>
    <row r="79" spans="1:8" x14ac:dyDescent="0.25">
      <c r="A79" s="36" t="s">
        <v>159</v>
      </c>
      <c r="B79" s="32" t="s">
        <v>160</v>
      </c>
      <c r="C79" s="25" t="s">
        <v>39</v>
      </c>
      <c r="D79" s="26"/>
      <c r="E79" s="26"/>
      <c r="F79" s="41">
        <v>7.62</v>
      </c>
      <c r="G79" s="144">
        <f t="shared" si="1"/>
        <v>3.9</v>
      </c>
      <c r="H79" s="33"/>
    </row>
    <row r="80" spans="1:8" x14ac:dyDescent="0.25">
      <c r="A80" s="36" t="s">
        <v>161</v>
      </c>
      <c r="B80" s="32" t="s">
        <v>162</v>
      </c>
      <c r="C80" s="25" t="s">
        <v>39</v>
      </c>
      <c r="D80" s="26"/>
      <c r="E80" s="26"/>
      <c r="F80" s="41">
        <v>3.53</v>
      </c>
      <c r="G80" s="144">
        <f t="shared" si="1"/>
        <v>1.8</v>
      </c>
      <c r="H80" s="33"/>
    </row>
    <row r="81" spans="1:8" ht="31.5" x14ac:dyDescent="0.25">
      <c r="A81" s="36" t="s">
        <v>163</v>
      </c>
      <c r="B81" s="32" t="s">
        <v>164</v>
      </c>
      <c r="C81" s="25" t="s">
        <v>39</v>
      </c>
      <c r="D81" s="26"/>
      <c r="E81" s="26"/>
      <c r="F81" s="41">
        <v>4.0199999999999996</v>
      </c>
      <c r="G81" s="144">
        <f t="shared" si="1"/>
        <v>2.06</v>
      </c>
      <c r="H81" s="33"/>
    </row>
    <row r="82" spans="1:8" x14ac:dyDescent="0.25">
      <c r="A82" s="36" t="s">
        <v>165</v>
      </c>
      <c r="B82" s="32" t="s">
        <v>166</v>
      </c>
      <c r="C82" s="25" t="s">
        <v>39</v>
      </c>
      <c r="D82" s="26"/>
      <c r="E82" s="26"/>
      <c r="F82" s="41">
        <v>4.0199999999999996</v>
      </c>
      <c r="G82" s="144">
        <f t="shared" si="1"/>
        <v>2.06</v>
      </c>
      <c r="H82" s="33"/>
    </row>
    <row r="83" spans="1:8" x14ac:dyDescent="0.25">
      <c r="A83" s="31">
        <v>10.08</v>
      </c>
      <c r="B83" s="32" t="s">
        <v>495</v>
      </c>
      <c r="C83" s="25" t="s">
        <v>39</v>
      </c>
      <c r="D83" s="26"/>
      <c r="E83" s="26"/>
      <c r="F83" s="41">
        <v>20.32</v>
      </c>
      <c r="G83" s="144">
        <f t="shared" si="1"/>
        <v>10.39</v>
      </c>
      <c r="H83" s="33"/>
    </row>
    <row r="84" spans="1:8" x14ac:dyDescent="0.25">
      <c r="A84" s="31">
        <v>10.09</v>
      </c>
      <c r="B84" s="32" t="s">
        <v>167</v>
      </c>
      <c r="C84" s="25" t="s">
        <v>39</v>
      </c>
      <c r="D84" s="26"/>
      <c r="E84" s="26"/>
      <c r="F84" s="41">
        <v>20.32</v>
      </c>
      <c r="G84" s="144">
        <f t="shared" si="1"/>
        <v>10.39</v>
      </c>
      <c r="H84" s="33"/>
    </row>
    <row r="85" spans="1:8" x14ac:dyDescent="0.25">
      <c r="A85" s="36" t="s">
        <v>168</v>
      </c>
      <c r="B85" s="32" t="s">
        <v>236</v>
      </c>
      <c r="C85" s="25" t="s">
        <v>39</v>
      </c>
      <c r="D85" s="26"/>
      <c r="E85" s="26"/>
      <c r="F85" s="41">
        <v>20.85</v>
      </c>
      <c r="G85" s="144">
        <f t="shared" si="1"/>
        <v>10.66</v>
      </c>
      <c r="H85" s="33"/>
    </row>
    <row r="86" spans="1:8" x14ac:dyDescent="0.25">
      <c r="A86" s="36" t="s">
        <v>169</v>
      </c>
      <c r="B86" s="32" t="s">
        <v>170</v>
      </c>
      <c r="C86" s="25" t="s">
        <v>39</v>
      </c>
      <c r="D86" s="26"/>
      <c r="E86" s="26"/>
      <c r="F86" s="41">
        <v>15.4</v>
      </c>
      <c r="G86" s="144">
        <f t="shared" si="1"/>
        <v>7.87</v>
      </c>
      <c r="H86" s="33"/>
    </row>
    <row r="87" spans="1:8" x14ac:dyDescent="0.25">
      <c r="A87" s="36" t="s">
        <v>565</v>
      </c>
      <c r="B87" s="62" t="s">
        <v>566</v>
      </c>
      <c r="C87" s="25" t="s">
        <v>39</v>
      </c>
      <c r="D87" s="26"/>
      <c r="E87" s="26"/>
      <c r="F87" s="41">
        <v>20.32</v>
      </c>
      <c r="G87" s="144">
        <f t="shared" si="1"/>
        <v>10.39</v>
      </c>
      <c r="H87" s="33"/>
    </row>
    <row r="88" spans="1:8" x14ac:dyDescent="0.25">
      <c r="A88" s="36" t="s">
        <v>576</v>
      </c>
      <c r="B88" s="32" t="s">
        <v>577</v>
      </c>
      <c r="C88" s="25" t="s">
        <v>39</v>
      </c>
      <c r="D88" s="26"/>
      <c r="E88" s="26"/>
      <c r="F88" s="41">
        <v>24.06</v>
      </c>
      <c r="G88" s="144">
        <f t="shared" si="1"/>
        <v>12.3</v>
      </c>
      <c r="H88" s="33"/>
    </row>
    <row r="89" spans="1:8" x14ac:dyDescent="0.25">
      <c r="A89" s="36" t="s">
        <v>578</v>
      </c>
      <c r="B89" s="32" t="s">
        <v>579</v>
      </c>
      <c r="C89" s="25" t="s">
        <v>39</v>
      </c>
      <c r="D89" s="26"/>
      <c r="E89" s="26"/>
      <c r="F89" s="41">
        <v>27.19</v>
      </c>
      <c r="G89" s="144">
        <f t="shared" si="1"/>
        <v>13.9</v>
      </c>
      <c r="H89" s="33"/>
    </row>
    <row r="90" spans="1:8" s="46" customFormat="1" x14ac:dyDescent="0.25">
      <c r="A90" s="52"/>
      <c r="B90" s="51" t="s">
        <v>444</v>
      </c>
      <c r="C90" s="52"/>
      <c r="D90" s="61" t="s">
        <v>562</v>
      </c>
      <c r="E90" s="61" t="s">
        <v>649</v>
      </c>
      <c r="F90" s="53"/>
      <c r="G90" s="144"/>
      <c r="H90" s="52"/>
    </row>
    <row r="91" spans="1:8" s="46" customFormat="1" x14ac:dyDescent="0.25">
      <c r="A91" s="52"/>
      <c r="B91" s="51"/>
      <c r="C91" s="52"/>
      <c r="D91" s="61"/>
      <c r="E91" s="61"/>
      <c r="F91" s="53"/>
      <c r="G91" s="144"/>
      <c r="H91" s="52"/>
    </row>
    <row r="92" spans="1:8" ht="43.5" customHeight="1" x14ac:dyDescent="0.25">
      <c r="A92" s="36"/>
      <c r="B92" s="32"/>
      <c r="C92" s="25"/>
      <c r="D92" s="139" t="s">
        <v>646</v>
      </c>
      <c r="E92" s="139" t="s">
        <v>647</v>
      </c>
      <c r="F92" s="40" t="s">
        <v>21</v>
      </c>
      <c r="G92" s="131" t="s">
        <v>650</v>
      </c>
      <c r="H92" s="131" t="s">
        <v>23</v>
      </c>
    </row>
    <row r="93" spans="1:8" s="37" customFormat="1" x14ac:dyDescent="0.25">
      <c r="A93" s="55"/>
      <c r="B93" s="56"/>
      <c r="C93" s="57"/>
      <c r="D93" s="58"/>
      <c r="E93" s="58"/>
      <c r="F93" s="59"/>
      <c r="G93" s="144"/>
      <c r="H93" s="60"/>
    </row>
    <row r="94" spans="1:8" x14ac:dyDescent="0.25">
      <c r="A94" s="36" t="s">
        <v>171</v>
      </c>
      <c r="B94" s="32" t="s">
        <v>172</v>
      </c>
      <c r="C94" s="25"/>
      <c r="D94" s="26" t="s">
        <v>40</v>
      </c>
      <c r="E94" s="138" t="s">
        <v>648</v>
      </c>
      <c r="F94" s="41">
        <v>18.5</v>
      </c>
      <c r="G94" s="144">
        <f t="shared" si="1"/>
        <v>9.4600000000000009</v>
      </c>
      <c r="H94" s="33"/>
    </row>
    <row r="95" spans="1:8" x14ac:dyDescent="0.25">
      <c r="A95" s="36" t="s">
        <v>173</v>
      </c>
      <c r="B95" s="32" t="s">
        <v>174</v>
      </c>
      <c r="C95" s="25"/>
      <c r="D95" s="26" t="s">
        <v>40</v>
      </c>
      <c r="E95" s="138" t="s">
        <v>648</v>
      </c>
      <c r="F95" s="41">
        <v>18.5</v>
      </c>
      <c r="G95" s="144">
        <f t="shared" si="1"/>
        <v>9.4600000000000009</v>
      </c>
      <c r="H95" s="33"/>
    </row>
    <row r="96" spans="1:8" x14ac:dyDescent="0.25">
      <c r="A96" s="36" t="s">
        <v>175</v>
      </c>
      <c r="B96" s="32" t="s">
        <v>176</v>
      </c>
      <c r="C96" s="25"/>
      <c r="D96" s="26" t="s">
        <v>40</v>
      </c>
      <c r="E96" s="138" t="s">
        <v>648</v>
      </c>
      <c r="F96" s="41">
        <v>18.5</v>
      </c>
      <c r="G96" s="144">
        <f t="shared" si="1"/>
        <v>9.4600000000000009</v>
      </c>
      <c r="H96" s="33"/>
    </row>
    <row r="97" spans="1:8" x14ac:dyDescent="0.25">
      <c r="A97" s="36" t="s">
        <v>177</v>
      </c>
      <c r="B97" s="32" t="s">
        <v>178</v>
      </c>
      <c r="C97" s="25"/>
      <c r="D97" s="26" t="s">
        <v>40</v>
      </c>
      <c r="E97" s="138" t="s">
        <v>648</v>
      </c>
      <c r="F97" s="41">
        <v>18.5</v>
      </c>
      <c r="G97" s="144">
        <f t="shared" si="1"/>
        <v>9.4600000000000009</v>
      </c>
      <c r="H97" s="33"/>
    </row>
    <row r="98" spans="1:8" x14ac:dyDescent="0.25">
      <c r="A98" s="36" t="s">
        <v>179</v>
      </c>
      <c r="B98" s="32" t="s">
        <v>180</v>
      </c>
      <c r="C98" s="25"/>
      <c r="D98" s="26" t="s">
        <v>40</v>
      </c>
      <c r="E98" s="138" t="s">
        <v>648</v>
      </c>
      <c r="F98" s="41">
        <v>18.5</v>
      </c>
      <c r="G98" s="144">
        <f t="shared" si="1"/>
        <v>9.4600000000000009</v>
      </c>
      <c r="H98" s="33"/>
    </row>
    <row r="99" spans="1:8" x14ac:dyDescent="0.25">
      <c r="A99" s="36" t="s">
        <v>181</v>
      </c>
      <c r="B99" s="32" t="s">
        <v>182</v>
      </c>
      <c r="C99" s="25"/>
      <c r="D99" s="26" t="s">
        <v>40</v>
      </c>
      <c r="E99" s="138" t="s">
        <v>648</v>
      </c>
      <c r="F99" s="41">
        <v>18.5</v>
      </c>
      <c r="G99" s="144">
        <f t="shared" si="1"/>
        <v>9.4600000000000009</v>
      </c>
      <c r="H99" s="33"/>
    </row>
    <row r="100" spans="1:8" x14ac:dyDescent="0.25">
      <c r="A100" s="36" t="s">
        <v>183</v>
      </c>
      <c r="B100" s="32" t="s">
        <v>184</v>
      </c>
      <c r="C100" s="25"/>
      <c r="D100" s="26" t="s">
        <v>40</v>
      </c>
      <c r="E100" s="138" t="s">
        <v>648</v>
      </c>
      <c r="F100" s="41">
        <v>18.5</v>
      </c>
      <c r="G100" s="144">
        <f t="shared" si="1"/>
        <v>9.4600000000000009</v>
      </c>
      <c r="H100" s="33"/>
    </row>
    <row r="101" spans="1:8" x14ac:dyDescent="0.25">
      <c r="A101" s="36" t="s">
        <v>185</v>
      </c>
      <c r="B101" s="32" t="s">
        <v>186</v>
      </c>
      <c r="C101" s="25"/>
      <c r="D101" s="26" t="s">
        <v>40</v>
      </c>
      <c r="E101" s="138" t="s">
        <v>648</v>
      </c>
      <c r="F101" s="41">
        <v>18.5</v>
      </c>
      <c r="G101" s="144">
        <f t="shared" si="1"/>
        <v>9.4600000000000009</v>
      </c>
      <c r="H101" s="33"/>
    </row>
    <row r="102" spans="1:8" x14ac:dyDescent="0.25">
      <c r="A102" s="36" t="s">
        <v>187</v>
      </c>
      <c r="B102" s="32" t="s">
        <v>188</v>
      </c>
      <c r="C102" s="25"/>
      <c r="D102" s="26" t="s">
        <v>40</v>
      </c>
      <c r="E102" s="138" t="s">
        <v>648</v>
      </c>
      <c r="F102" s="41">
        <v>18.5</v>
      </c>
      <c r="G102" s="144">
        <f t="shared" si="1"/>
        <v>9.4600000000000009</v>
      </c>
      <c r="H102" s="33"/>
    </row>
    <row r="103" spans="1:8" x14ac:dyDescent="0.25">
      <c r="A103" s="36" t="s">
        <v>189</v>
      </c>
      <c r="B103" s="32" t="s">
        <v>190</v>
      </c>
      <c r="C103" s="25"/>
      <c r="D103" s="26" t="s">
        <v>40</v>
      </c>
      <c r="E103" s="138" t="s">
        <v>648</v>
      </c>
      <c r="F103" s="41">
        <v>18.5</v>
      </c>
      <c r="G103" s="144">
        <f t="shared" si="1"/>
        <v>9.4600000000000009</v>
      </c>
      <c r="H103" s="33"/>
    </row>
    <row r="104" spans="1:8" x14ac:dyDescent="0.25">
      <c r="A104" s="36" t="s">
        <v>191</v>
      </c>
      <c r="B104" s="32" t="s">
        <v>192</v>
      </c>
      <c r="C104" s="25"/>
      <c r="D104" s="26" t="s">
        <v>40</v>
      </c>
      <c r="E104" s="138" t="s">
        <v>648</v>
      </c>
      <c r="F104" s="41">
        <v>18.5</v>
      </c>
      <c r="G104" s="144">
        <f t="shared" si="1"/>
        <v>9.4600000000000009</v>
      </c>
      <c r="H104" s="33"/>
    </row>
    <row r="105" spans="1:8" x14ac:dyDescent="0.25">
      <c r="A105" s="36" t="s">
        <v>193</v>
      </c>
      <c r="B105" s="32" t="s">
        <v>194</v>
      </c>
      <c r="C105" s="25"/>
      <c r="D105" s="26" t="s">
        <v>40</v>
      </c>
      <c r="E105" s="138" t="s">
        <v>648</v>
      </c>
      <c r="F105" s="41">
        <v>18.5</v>
      </c>
      <c r="G105" s="144">
        <f t="shared" si="1"/>
        <v>9.4600000000000009</v>
      </c>
      <c r="H105" s="33"/>
    </row>
    <row r="106" spans="1:8" x14ac:dyDescent="0.25">
      <c r="A106" s="36" t="s">
        <v>195</v>
      </c>
      <c r="B106" s="32" t="s">
        <v>196</v>
      </c>
      <c r="C106" s="25"/>
      <c r="D106" s="26" t="s">
        <v>40</v>
      </c>
      <c r="E106" s="138" t="s">
        <v>648</v>
      </c>
      <c r="F106" s="41">
        <v>18.5</v>
      </c>
      <c r="G106" s="144">
        <f t="shared" si="1"/>
        <v>9.4600000000000009</v>
      </c>
      <c r="H106" s="33"/>
    </row>
    <row r="107" spans="1:8" x14ac:dyDescent="0.25">
      <c r="A107" s="36" t="s">
        <v>197</v>
      </c>
      <c r="B107" s="32" t="s">
        <v>198</v>
      </c>
      <c r="C107" s="25"/>
      <c r="D107" s="26" t="s">
        <v>40</v>
      </c>
      <c r="E107" s="138" t="s">
        <v>648</v>
      </c>
      <c r="F107" s="41">
        <v>18.5</v>
      </c>
      <c r="G107" s="144">
        <f t="shared" si="1"/>
        <v>9.4600000000000009</v>
      </c>
      <c r="H107" s="33"/>
    </row>
    <row r="108" spans="1:8" x14ac:dyDescent="0.25">
      <c r="A108" s="36" t="s">
        <v>199</v>
      </c>
      <c r="B108" s="32" t="s">
        <v>200</v>
      </c>
      <c r="C108" s="25"/>
      <c r="D108" s="26" t="s">
        <v>40</v>
      </c>
      <c r="E108" s="138" t="s">
        <v>648</v>
      </c>
      <c r="F108" s="41">
        <v>18.5</v>
      </c>
      <c r="G108" s="144">
        <f t="shared" si="1"/>
        <v>9.4600000000000009</v>
      </c>
      <c r="H108" s="33"/>
    </row>
    <row r="109" spans="1:8" x14ac:dyDescent="0.25">
      <c r="A109" s="36" t="s">
        <v>201</v>
      </c>
      <c r="B109" s="32" t="s">
        <v>202</v>
      </c>
      <c r="C109" s="25"/>
      <c r="D109" s="26" t="s">
        <v>40</v>
      </c>
      <c r="E109" s="138" t="s">
        <v>648</v>
      </c>
      <c r="F109" s="41">
        <v>18.5</v>
      </c>
      <c r="G109" s="144">
        <f t="shared" si="1"/>
        <v>9.4600000000000009</v>
      </c>
      <c r="H109" s="33"/>
    </row>
    <row r="110" spans="1:8" x14ac:dyDescent="0.25">
      <c r="A110" s="36" t="s">
        <v>203</v>
      </c>
      <c r="B110" s="32" t="s">
        <v>204</v>
      </c>
      <c r="C110" s="25"/>
      <c r="D110" s="26" t="s">
        <v>40</v>
      </c>
      <c r="E110" s="138" t="s">
        <v>648</v>
      </c>
      <c r="F110" s="41">
        <v>18.5</v>
      </c>
      <c r="G110" s="144">
        <f t="shared" si="1"/>
        <v>9.4600000000000009</v>
      </c>
      <c r="H110" s="33"/>
    </row>
    <row r="111" spans="1:8" x14ac:dyDescent="0.25">
      <c r="A111" s="36" t="s">
        <v>205</v>
      </c>
      <c r="B111" s="32" t="s">
        <v>206</v>
      </c>
      <c r="C111" s="25"/>
      <c r="D111" s="26" t="s">
        <v>40</v>
      </c>
      <c r="E111" s="138" t="s">
        <v>648</v>
      </c>
      <c r="F111" s="41">
        <v>18.5</v>
      </c>
      <c r="G111" s="144">
        <f t="shared" si="1"/>
        <v>9.4600000000000009</v>
      </c>
      <c r="H111" s="33"/>
    </row>
    <row r="112" spans="1:8" x14ac:dyDescent="0.25">
      <c r="A112" s="36" t="s">
        <v>207</v>
      </c>
      <c r="B112" s="32" t="s">
        <v>208</v>
      </c>
      <c r="C112" s="25"/>
      <c r="D112" s="26" t="s">
        <v>40</v>
      </c>
      <c r="E112" s="138" t="s">
        <v>648</v>
      </c>
      <c r="F112" s="41">
        <v>18.5</v>
      </c>
      <c r="G112" s="144">
        <f t="shared" si="1"/>
        <v>9.4600000000000009</v>
      </c>
      <c r="H112" s="33"/>
    </row>
    <row r="113" spans="1:8" x14ac:dyDescent="0.25">
      <c r="A113" s="36" t="s">
        <v>209</v>
      </c>
      <c r="B113" s="32" t="s">
        <v>210</v>
      </c>
      <c r="C113" s="25"/>
      <c r="D113" s="26" t="s">
        <v>40</v>
      </c>
      <c r="E113" s="138" t="s">
        <v>648</v>
      </c>
      <c r="F113" s="41">
        <v>18.5</v>
      </c>
      <c r="G113" s="144">
        <f t="shared" si="1"/>
        <v>9.4600000000000009</v>
      </c>
      <c r="H113" s="33"/>
    </row>
    <row r="114" spans="1:8" x14ac:dyDescent="0.25">
      <c r="A114" s="36" t="s">
        <v>211</v>
      </c>
      <c r="B114" s="32" t="s">
        <v>212</v>
      </c>
      <c r="C114" s="25"/>
      <c r="D114" s="26" t="s">
        <v>40</v>
      </c>
      <c r="E114" s="138" t="s">
        <v>648</v>
      </c>
      <c r="F114" s="41">
        <v>18.5</v>
      </c>
      <c r="G114" s="144">
        <f t="shared" si="1"/>
        <v>9.4600000000000009</v>
      </c>
      <c r="H114" s="33"/>
    </row>
    <row r="115" spans="1:8" x14ac:dyDescent="0.25">
      <c r="A115" s="36" t="s">
        <v>213</v>
      </c>
      <c r="B115" s="32" t="s">
        <v>214</v>
      </c>
      <c r="C115" s="25"/>
      <c r="D115" s="26" t="s">
        <v>40</v>
      </c>
      <c r="E115" s="138" t="s">
        <v>648</v>
      </c>
      <c r="F115" s="41">
        <v>18.5</v>
      </c>
      <c r="G115" s="144">
        <f t="shared" si="1"/>
        <v>9.4600000000000009</v>
      </c>
      <c r="H115" s="33"/>
    </row>
    <row r="116" spans="1:8" x14ac:dyDescent="0.25">
      <c r="A116" s="36" t="s">
        <v>215</v>
      </c>
      <c r="B116" s="32" t="s">
        <v>216</v>
      </c>
      <c r="C116" s="25"/>
      <c r="D116" s="26" t="s">
        <v>40</v>
      </c>
      <c r="E116" s="138" t="s">
        <v>648</v>
      </c>
      <c r="F116" s="41">
        <v>18.5</v>
      </c>
      <c r="G116" s="144">
        <f t="shared" si="1"/>
        <v>9.4600000000000009</v>
      </c>
      <c r="H116" s="33"/>
    </row>
    <row r="117" spans="1:8" x14ac:dyDescent="0.25">
      <c r="A117" s="36" t="s">
        <v>217</v>
      </c>
      <c r="B117" s="32" t="s">
        <v>218</v>
      </c>
      <c r="C117" s="25"/>
      <c r="D117" s="26" t="s">
        <v>40</v>
      </c>
      <c r="E117" s="138" t="s">
        <v>648</v>
      </c>
      <c r="F117" s="41">
        <v>18.5</v>
      </c>
      <c r="G117" s="144">
        <f t="shared" si="1"/>
        <v>9.4600000000000009</v>
      </c>
      <c r="H117" s="33"/>
    </row>
    <row r="118" spans="1:8" x14ac:dyDescent="0.25">
      <c r="A118" s="36" t="s">
        <v>219</v>
      </c>
      <c r="B118" s="32" t="s">
        <v>220</v>
      </c>
      <c r="C118" s="25"/>
      <c r="D118" s="26" t="s">
        <v>40</v>
      </c>
      <c r="E118" s="138" t="s">
        <v>648</v>
      </c>
      <c r="F118" s="41">
        <v>18.5</v>
      </c>
      <c r="G118" s="144">
        <f t="shared" si="1"/>
        <v>9.4600000000000009</v>
      </c>
      <c r="H118" s="33"/>
    </row>
    <row r="119" spans="1:8" x14ac:dyDescent="0.25">
      <c r="A119" s="36" t="s">
        <v>221</v>
      </c>
      <c r="B119" s="32" t="s">
        <v>222</v>
      </c>
      <c r="C119" s="25"/>
      <c r="D119" s="26" t="s">
        <v>40</v>
      </c>
      <c r="E119" s="138" t="s">
        <v>648</v>
      </c>
      <c r="F119" s="41">
        <v>30</v>
      </c>
      <c r="G119" s="144">
        <f t="shared" si="1"/>
        <v>15.34</v>
      </c>
      <c r="H119" s="33"/>
    </row>
    <row r="120" spans="1:8" x14ac:dyDescent="0.25">
      <c r="A120" s="36" t="s">
        <v>223</v>
      </c>
      <c r="B120" s="32" t="s">
        <v>224</v>
      </c>
      <c r="C120" s="25"/>
      <c r="D120" s="26" t="s">
        <v>40</v>
      </c>
      <c r="E120" s="138" t="s">
        <v>648</v>
      </c>
      <c r="F120" s="41">
        <v>30</v>
      </c>
      <c r="G120" s="144">
        <f t="shared" si="1"/>
        <v>15.34</v>
      </c>
      <c r="H120" s="33"/>
    </row>
    <row r="121" spans="1:8" x14ac:dyDescent="0.25">
      <c r="A121" s="36" t="s">
        <v>225</v>
      </c>
      <c r="B121" s="32" t="s">
        <v>226</v>
      </c>
      <c r="C121" s="25"/>
      <c r="D121" s="26" t="s">
        <v>40</v>
      </c>
      <c r="E121" s="138" t="s">
        <v>648</v>
      </c>
      <c r="F121" s="41">
        <v>30</v>
      </c>
      <c r="G121" s="144">
        <f t="shared" si="1"/>
        <v>15.34</v>
      </c>
      <c r="H121" s="33"/>
    </row>
    <row r="122" spans="1:8" x14ac:dyDescent="0.25">
      <c r="A122" s="36" t="s">
        <v>227</v>
      </c>
      <c r="B122" s="32" t="s">
        <v>228</v>
      </c>
      <c r="C122" s="25"/>
      <c r="D122" s="26" t="s">
        <v>40</v>
      </c>
      <c r="E122" s="138" t="s">
        <v>648</v>
      </c>
      <c r="F122" s="41">
        <v>30</v>
      </c>
      <c r="G122" s="144">
        <f t="shared" si="1"/>
        <v>15.34</v>
      </c>
      <c r="H122" s="33"/>
    </row>
    <row r="123" spans="1:8" x14ac:dyDescent="0.25">
      <c r="A123" s="36" t="s">
        <v>229</v>
      </c>
      <c r="B123" s="32" t="s">
        <v>230</v>
      </c>
      <c r="C123" s="25"/>
      <c r="D123" s="26" t="s">
        <v>40</v>
      </c>
      <c r="E123" s="138" t="s">
        <v>648</v>
      </c>
      <c r="F123" s="41">
        <v>30</v>
      </c>
      <c r="G123" s="144">
        <f t="shared" si="1"/>
        <v>15.34</v>
      </c>
      <c r="H123" s="33"/>
    </row>
    <row r="124" spans="1:8" x14ac:dyDescent="0.25">
      <c r="A124" s="36" t="s">
        <v>231</v>
      </c>
      <c r="B124" s="32" t="s">
        <v>232</v>
      </c>
      <c r="C124" s="25"/>
      <c r="D124" s="26" t="s">
        <v>40</v>
      </c>
      <c r="E124" s="138" t="s">
        <v>648</v>
      </c>
      <c r="F124" s="41">
        <v>30</v>
      </c>
      <c r="G124" s="144">
        <f t="shared" si="1"/>
        <v>15.34</v>
      </c>
      <c r="H124" s="33"/>
    </row>
    <row r="125" spans="1:8" x14ac:dyDescent="0.25">
      <c r="A125" s="36" t="s">
        <v>233</v>
      </c>
      <c r="B125" s="32" t="s">
        <v>234</v>
      </c>
      <c r="C125" s="25"/>
      <c r="D125" s="26" t="s">
        <v>40</v>
      </c>
      <c r="E125" s="138" t="s">
        <v>648</v>
      </c>
      <c r="F125" s="41">
        <v>40</v>
      </c>
      <c r="G125" s="144">
        <f t="shared" si="1"/>
        <v>20.45</v>
      </c>
      <c r="H125" s="33"/>
    </row>
    <row r="126" spans="1:8" x14ac:dyDescent="0.25">
      <c r="A126" s="31">
        <v>10.039999999999999</v>
      </c>
      <c r="B126" s="32" t="s">
        <v>235</v>
      </c>
      <c r="C126" s="25"/>
      <c r="D126" s="26" t="s">
        <v>40</v>
      </c>
      <c r="E126" s="138" t="s">
        <v>648</v>
      </c>
      <c r="F126" s="41">
        <v>40</v>
      </c>
      <c r="G126" s="144">
        <f t="shared" si="1"/>
        <v>20.45</v>
      </c>
      <c r="H126" s="33"/>
    </row>
    <row r="127" spans="1:8" s="15" customFormat="1" ht="12.75" x14ac:dyDescent="0.25">
      <c r="A127" s="23"/>
      <c r="B127" s="24"/>
      <c r="C127" s="25"/>
      <c r="D127" s="26"/>
      <c r="E127" s="26"/>
      <c r="F127" s="43"/>
      <c r="G127" s="26"/>
      <c r="H127" s="26"/>
    </row>
    <row r="128" spans="1:8" s="18" customFormat="1" ht="12.75" x14ac:dyDescent="0.25">
      <c r="A128" s="113"/>
      <c r="B128" s="114"/>
      <c r="C128" s="115"/>
      <c r="D128" s="116"/>
      <c r="E128" s="116"/>
      <c r="F128" s="117"/>
      <c r="G128" s="116"/>
      <c r="H128" s="116"/>
    </row>
    <row r="129" spans="1:8" s="18" customFormat="1" ht="46.5" customHeight="1" x14ac:dyDescent="0.25">
      <c r="A129" s="120"/>
      <c r="B129" s="121"/>
      <c r="C129" s="122"/>
      <c r="D129" s="123"/>
      <c r="E129" s="123"/>
      <c r="F129" s="124"/>
      <c r="G129" s="123"/>
      <c r="H129" s="50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51181102362204722" right="0.51181102362204722" top="0.35433070866141736" bottom="0.35433070866141736" header="0.31496062992125984" footer="0.31496062992125984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2"/>
  <sheetViews>
    <sheetView tabSelected="1" zoomScale="87" zoomScaleNormal="87" workbookViewId="0">
      <selection activeCell="H10" sqref="H10"/>
    </sheetView>
  </sheetViews>
  <sheetFormatPr defaultColWidth="9.140625" defaultRowHeight="15.7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2.5703125" style="13" customWidth="1"/>
    <col min="5" max="5" width="12.28515625" style="44" customWidth="1"/>
    <col min="6" max="6" width="11.5703125" style="13" customWidth="1"/>
    <col min="7" max="7" width="12.5703125" style="46" customWidth="1"/>
    <col min="8" max="16384" width="9.140625" style="13"/>
  </cols>
  <sheetData>
    <row r="1" spans="1:7" s="12" customFormat="1" ht="50.25" customHeight="1" x14ac:dyDescent="0.25">
      <c r="A1" s="167" t="s">
        <v>19</v>
      </c>
      <c r="B1" s="167"/>
      <c r="C1" s="167"/>
      <c r="D1" s="167"/>
      <c r="E1" s="167"/>
      <c r="F1" s="167"/>
      <c r="G1" s="84"/>
    </row>
    <row r="2" spans="1:7" ht="49.5" customHeight="1" x14ac:dyDescent="0.25">
      <c r="A2" s="168" t="s">
        <v>25</v>
      </c>
      <c r="B2" s="168"/>
      <c r="C2" s="168"/>
      <c r="D2" s="168"/>
      <c r="E2" s="168"/>
      <c r="F2" s="168"/>
    </row>
    <row r="3" spans="1:7" ht="49.5" customHeight="1" x14ac:dyDescent="0.25">
      <c r="A3" s="170" t="s">
        <v>1</v>
      </c>
      <c r="B3" s="170"/>
      <c r="C3" s="170"/>
      <c r="D3" s="170"/>
      <c r="E3" s="170"/>
      <c r="F3" s="170"/>
    </row>
    <row r="4" spans="1:7" x14ac:dyDescent="0.25">
      <c r="A4" s="70" t="s">
        <v>4</v>
      </c>
      <c r="B4" s="20">
        <v>102100783</v>
      </c>
      <c r="C4" s="19"/>
      <c r="D4" s="19"/>
      <c r="E4" s="38"/>
      <c r="F4" s="19"/>
    </row>
    <row r="5" spans="1:7" ht="25.5" customHeight="1" x14ac:dyDescent="0.25">
      <c r="A5" s="14"/>
      <c r="B5" s="14"/>
      <c r="C5" s="14"/>
      <c r="D5" s="14"/>
      <c r="E5" s="39"/>
      <c r="F5" s="14"/>
    </row>
    <row r="6" spans="1:7" s="16" customFormat="1" ht="24.75" customHeight="1" x14ac:dyDescent="0.25">
      <c r="A6" s="169" t="s">
        <v>22</v>
      </c>
      <c r="B6" s="169" t="s">
        <v>15</v>
      </c>
      <c r="C6" s="169" t="s">
        <v>24</v>
      </c>
      <c r="D6" s="169" t="s">
        <v>20</v>
      </c>
      <c r="E6" s="169"/>
      <c r="F6" s="169"/>
      <c r="G6" s="84"/>
    </row>
    <row r="7" spans="1:7" s="17" customFormat="1" ht="51.75" customHeight="1" thickBot="1" x14ac:dyDescent="0.3">
      <c r="A7" s="169"/>
      <c r="B7" s="169"/>
      <c r="C7" s="169"/>
      <c r="D7" s="137" t="s">
        <v>646</v>
      </c>
      <c r="E7" s="137" t="s">
        <v>647</v>
      </c>
      <c r="F7" s="69"/>
      <c r="G7" s="85"/>
    </row>
    <row r="8" spans="1:7" s="18" customFormat="1" ht="32.25" thickTop="1" x14ac:dyDescent="0.25">
      <c r="A8" s="118"/>
      <c r="B8" s="140" t="s">
        <v>239</v>
      </c>
      <c r="C8" s="119"/>
      <c r="D8" s="73" t="s">
        <v>590</v>
      </c>
      <c r="E8" s="88" t="s">
        <v>591</v>
      </c>
      <c r="F8" s="133"/>
      <c r="G8" s="50"/>
    </row>
    <row r="9" spans="1:7" s="18" customFormat="1" ht="18.75" x14ac:dyDescent="0.25">
      <c r="A9" s="118"/>
      <c r="B9" s="141"/>
      <c r="C9" s="132"/>
      <c r="D9" s="142"/>
      <c r="E9" s="143"/>
      <c r="F9" s="136"/>
      <c r="G9" s="50"/>
    </row>
    <row r="10" spans="1:7" s="50" customFormat="1" ht="31.5" x14ac:dyDescent="0.25">
      <c r="A10" s="47"/>
      <c r="B10" s="97" t="s">
        <v>580</v>
      </c>
      <c r="C10" s="25"/>
      <c r="D10" s="134">
        <v>70</v>
      </c>
      <c r="E10" s="135">
        <f t="shared" ref="E10:E27" si="0">ROUND(D10/1.95583,2)</f>
        <v>35.79</v>
      </c>
      <c r="F10" s="66"/>
    </row>
    <row r="11" spans="1:7" s="50" customFormat="1" ht="31.5" x14ac:dyDescent="0.25">
      <c r="A11" s="47"/>
      <c r="B11" s="97" t="s">
        <v>581</v>
      </c>
      <c r="C11" s="25"/>
      <c r="D11" s="71">
        <v>40</v>
      </c>
      <c r="E11" s="86">
        <f t="shared" si="0"/>
        <v>20.45</v>
      </c>
      <c r="F11" s="49"/>
    </row>
    <row r="12" spans="1:7" s="50" customFormat="1" ht="31.5" x14ac:dyDescent="0.25">
      <c r="A12" s="47"/>
      <c r="B12" s="97" t="s">
        <v>582</v>
      </c>
      <c r="C12" s="25"/>
      <c r="D12" s="71">
        <v>140</v>
      </c>
      <c r="E12" s="86">
        <f t="shared" si="0"/>
        <v>71.58</v>
      </c>
      <c r="F12" s="49"/>
    </row>
    <row r="13" spans="1:7" s="50" customFormat="1" ht="31.5" x14ac:dyDescent="0.25">
      <c r="A13" s="47"/>
      <c r="B13" s="97" t="s">
        <v>583</v>
      </c>
      <c r="C13" s="25"/>
      <c r="D13" s="71">
        <v>80</v>
      </c>
      <c r="E13" s="86">
        <f t="shared" si="0"/>
        <v>40.9</v>
      </c>
      <c r="F13" s="49"/>
    </row>
    <row r="14" spans="1:7" s="50" customFormat="1" ht="31.5" x14ac:dyDescent="0.25">
      <c r="A14" s="47"/>
      <c r="B14" s="98" t="s">
        <v>639</v>
      </c>
      <c r="C14" s="25"/>
      <c r="D14" s="72">
        <v>5</v>
      </c>
      <c r="E14" s="86">
        <f t="shared" si="0"/>
        <v>2.56</v>
      </c>
      <c r="F14" s="49"/>
    </row>
    <row r="15" spans="1:7" s="50" customFormat="1" ht="31.5" x14ac:dyDescent="0.25">
      <c r="A15" s="47"/>
      <c r="B15" s="98" t="s">
        <v>640</v>
      </c>
      <c r="C15" s="25"/>
      <c r="D15" s="72">
        <v>10</v>
      </c>
      <c r="E15" s="86">
        <f t="shared" si="0"/>
        <v>5.1100000000000003</v>
      </c>
      <c r="F15" s="49"/>
    </row>
    <row r="16" spans="1:7" s="50" customFormat="1" ht="31.5" x14ac:dyDescent="0.25">
      <c r="A16" s="47"/>
      <c r="B16" s="98" t="s">
        <v>641</v>
      </c>
      <c r="C16" s="25"/>
      <c r="D16" s="72">
        <v>10</v>
      </c>
      <c r="E16" s="86">
        <f t="shared" si="0"/>
        <v>5.1100000000000003</v>
      </c>
      <c r="F16" s="49"/>
    </row>
    <row r="17" spans="1:6" s="50" customFormat="1" ht="31.5" x14ac:dyDescent="0.25">
      <c r="A17" s="47"/>
      <c r="B17" s="98" t="s">
        <v>642</v>
      </c>
      <c r="C17" s="25"/>
      <c r="D17" s="72">
        <v>10</v>
      </c>
      <c r="E17" s="86">
        <f t="shared" si="0"/>
        <v>5.1100000000000003</v>
      </c>
      <c r="F17" s="49"/>
    </row>
    <row r="18" spans="1:6" s="50" customFormat="1" ht="31.5" x14ac:dyDescent="0.25">
      <c r="A18" s="47"/>
      <c r="B18" s="98" t="s">
        <v>643</v>
      </c>
      <c r="C18" s="25"/>
      <c r="D18" s="72">
        <v>10</v>
      </c>
      <c r="E18" s="86">
        <f t="shared" si="0"/>
        <v>5.1100000000000003</v>
      </c>
      <c r="F18" s="49"/>
    </row>
    <row r="19" spans="1:6" s="50" customFormat="1" ht="31.5" x14ac:dyDescent="0.25">
      <c r="A19" s="47"/>
      <c r="B19" s="98" t="s">
        <v>584</v>
      </c>
      <c r="C19" s="25"/>
      <c r="D19" s="72">
        <v>50</v>
      </c>
      <c r="E19" s="86">
        <f t="shared" si="0"/>
        <v>25.56</v>
      </c>
      <c r="F19" s="49"/>
    </row>
    <row r="20" spans="1:6" s="50" customFormat="1" ht="31.5" x14ac:dyDescent="0.25">
      <c r="A20" s="47"/>
      <c r="B20" s="98" t="s">
        <v>585</v>
      </c>
      <c r="C20" s="25"/>
      <c r="D20" s="72">
        <v>30</v>
      </c>
      <c r="E20" s="86">
        <f t="shared" si="0"/>
        <v>15.34</v>
      </c>
      <c r="F20" s="49"/>
    </row>
    <row r="21" spans="1:6" s="50" customFormat="1" ht="31.5" x14ac:dyDescent="0.25">
      <c r="A21" s="47"/>
      <c r="B21" s="98" t="s">
        <v>586</v>
      </c>
      <c r="C21" s="25"/>
      <c r="D21" s="72">
        <v>95</v>
      </c>
      <c r="E21" s="86">
        <f t="shared" si="0"/>
        <v>48.57</v>
      </c>
      <c r="F21" s="49"/>
    </row>
    <row r="22" spans="1:6" s="50" customFormat="1" ht="31.5" x14ac:dyDescent="0.25">
      <c r="A22" s="47"/>
      <c r="B22" s="97" t="s">
        <v>240</v>
      </c>
      <c r="C22" s="25"/>
      <c r="D22" s="71">
        <v>15</v>
      </c>
      <c r="E22" s="86">
        <f t="shared" si="0"/>
        <v>7.67</v>
      </c>
      <c r="F22" s="49"/>
    </row>
    <row r="23" spans="1:6" s="50" customFormat="1" x14ac:dyDescent="0.25">
      <c r="A23" s="47"/>
      <c r="B23" s="97" t="s">
        <v>241</v>
      </c>
      <c r="C23" s="25"/>
      <c r="D23" s="71">
        <v>10</v>
      </c>
      <c r="E23" s="86">
        <f t="shared" si="0"/>
        <v>5.1100000000000003</v>
      </c>
      <c r="F23" s="49"/>
    </row>
    <row r="24" spans="1:6" s="50" customFormat="1" x14ac:dyDescent="0.25">
      <c r="A24" s="47"/>
      <c r="B24" s="97" t="s">
        <v>242</v>
      </c>
      <c r="C24" s="25"/>
      <c r="D24" s="71">
        <v>20</v>
      </c>
      <c r="E24" s="86">
        <f t="shared" si="0"/>
        <v>10.23</v>
      </c>
      <c r="F24" s="49"/>
    </row>
    <row r="25" spans="1:6" s="50" customFormat="1" x14ac:dyDescent="0.25">
      <c r="A25" s="47"/>
      <c r="B25" s="97" t="s">
        <v>243</v>
      </c>
      <c r="C25" s="25"/>
      <c r="D25" s="71">
        <v>30</v>
      </c>
      <c r="E25" s="86">
        <f t="shared" si="0"/>
        <v>15.34</v>
      </c>
      <c r="F25" s="49"/>
    </row>
    <row r="26" spans="1:6" s="50" customFormat="1" x14ac:dyDescent="0.25">
      <c r="A26" s="47"/>
      <c r="B26" s="97" t="s">
        <v>244</v>
      </c>
      <c r="C26" s="25"/>
      <c r="D26" s="71">
        <v>20</v>
      </c>
      <c r="E26" s="86">
        <f t="shared" si="0"/>
        <v>10.23</v>
      </c>
      <c r="F26" s="49"/>
    </row>
    <row r="27" spans="1:6" s="50" customFormat="1" x14ac:dyDescent="0.25">
      <c r="A27" s="47"/>
      <c r="B27" s="97" t="s">
        <v>245</v>
      </c>
      <c r="C27" s="25"/>
      <c r="D27" s="71">
        <v>10</v>
      </c>
      <c r="E27" s="86">
        <f t="shared" si="0"/>
        <v>5.1100000000000003</v>
      </c>
      <c r="F27" s="49"/>
    </row>
    <row r="28" spans="1:6" s="50" customFormat="1" x14ac:dyDescent="0.25">
      <c r="A28" s="47"/>
      <c r="B28" s="99" t="s">
        <v>249</v>
      </c>
      <c r="C28" s="25"/>
      <c r="D28" s="72" t="s">
        <v>587</v>
      </c>
      <c r="E28" s="87" t="s">
        <v>588</v>
      </c>
      <c r="F28" s="49"/>
    </row>
    <row r="29" spans="1:6" s="50" customFormat="1" ht="32.25" thickBot="1" x14ac:dyDescent="0.3">
      <c r="A29" s="47"/>
      <c r="B29" s="97" t="s">
        <v>250</v>
      </c>
      <c r="C29" s="25"/>
      <c r="D29" s="71">
        <v>20</v>
      </c>
      <c r="E29" s="86">
        <f>ROUND(D29/1.95583,2)</f>
        <v>10.23</v>
      </c>
      <c r="F29" s="49"/>
    </row>
    <row r="30" spans="1:6" s="50" customFormat="1" ht="32.25" thickTop="1" x14ac:dyDescent="0.25">
      <c r="A30" s="47"/>
      <c r="B30" s="100" t="s">
        <v>589</v>
      </c>
      <c r="C30" s="25"/>
      <c r="D30" s="73" t="s">
        <v>590</v>
      </c>
      <c r="E30" s="88" t="s">
        <v>591</v>
      </c>
      <c r="F30" s="49"/>
    </row>
    <row r="31" spans="1:6" s="50" customFormat="1" ht="31.5" x14ac:dyDescent="0.25">
      <c r="A31" s="47"/>
      <c r="B31" s="97" t="s">
        <v>580</v>
      </c>
      <c r="C31" s="25"/>
      <c r="D31" s="71">
        <v>70</v>
      </c>
      <c r="E31" s="86">
        <f t="shared" ref="E31:E56" si="1">ROUND(D31/1.95583,2)</f>
        <v>35.79</v>
      </c>
      <c r="F31" s="49"/>
    </row>
    <row r="32" spans="1:6" s="50" customFormat="1" ht="31.5" x14ac:dyDescent="0.25">
      <c r="A32" s="47"/>
      <c r="B32" s="97" t="s">
        <v>581</v>
      </c>
      <c r="C32" s="25"/>
      <c r="D32" s="71">
        <v>40</v>
      </c>
      <c r="E32" s="86">
        <f t="shared" si="1"/>
        <v>20.45</v>
      </c>
      <c r="F32" s="49"/>
    </row>
    <row r="33" spans="1:7" s="50" customFormat="1" ht="31.5" x14ac:dyDescent="0.25">
      <c r="A33" s="47"/>
      <c r="B33" s="97" t="s">
        <v>582</v>
      </c>
      <c r="C33" s="25"/>
      <c r="D33" s="71">
        <v>140</v>
      </c>
      <c r="E33" s="86">
        <f t="shared" si="1"/>
        <v>71.58</v>
      </c>
      <c r="F33" s="49"/>
    </row>
    <row r="34" spans="1:7" s="50" customFormat="1" ht="31.5" x14ac:dyDescent="0.25">
      <c r="A34" s="47"/>
      <c r="B34" s="97" t="s">
        <v>583</v>
      </c>
      <c r="C34" s="25"/>
      <c r="D34" s="71">
        <v>80</v>
      </c>
      <c r="E34" s="86">
        <f t="shared" si="1"/>
        <v>40.9</v>
      </c>
      <c r="F34" s="49"/>
    </row>
    <row r="35" spans="1:7" s="50" customFormat="1" x14ac:dyDescent="0.25">
      <c r="A35" s="47"/>
      <c r="B35" s="99" t="s">
        <v>251</v>
      </c>
      <c r="C35" s="25"/>
      <c r="D35" s="72">
        <v>30</v>
      </c>
      <c r="E35" s="86">
        <f t="shared" si="1"/>
        <v>15.34</v>
      </c>
      <c r="F35" s="49"/>
    </row>
    <row r="36" spans="1:7" s="50" customFormat="1" x14ac:dyDescent="0.25">
      <c r="A36" s="47"/>
      <c r="B36" s="97" t="s">
        <v>252</v>
      </c>
      <c r="C36" s="25"/>
      <c r="D36" s="71">
        <v>10</v>
      </c>
      <c r="E36" s="86">
        <f t="shared" si="1"/>
        <v>5.1100000000000003</v>
      </c>
      <c r="F36" s="49"/>
    </row>
    <row r="37" spans="1:7" s="50" customFormat="1" x14ac:dyDescent="0.25">
      <c r="A37" s="47"/>
      <c r="B37" s="97" t="s">
        <v>253</v>
      </c>
      <c r="C37" s="48"/>
      <c r="D37" s="71">
        <v>10</v>
      </c>
      <c r="E37" s="86">
        <f t="shared" si="1"/>
        <v>5.1100000000000003</v>
      </c>
      <c r="F37" s="49"/>
    </row>
    <row r="38" spans="1:7" s="46" customFormat="1" x14ac:dyDescent="0.25">
      <c r="A38" s="47"/>
      <c r="B38" s="97" t="s">
        <v>254</v>
      </c>
      <c r="C38" s="48"/>
      <c r="D38" s="71">
        <v>30</v>
      </c>
      <c r="E38" s="86">
        <f t="shared" si="1"/>
        <v>15.34</v>
      </c>
      <c r="F38" s="49"/>
      <c r="G38" s="50"/>
    </row>
    <row r="39" spans="1:7" s="50" customFormat="1" x14ac:dyDescent="0.25">
      <c r="A39" s="47"/>
      <c r="B39" s="97" t="s">
        <v>255</v>
      </c>
      <c r="C39" s="48"/>
      <c r="D39" s="71">
        <v>50</v>
      </c>
      <c r="E39" s="86">
        <f t="shared" si="1"/>
        <v>25.56</v>
      </c>
      <c r="F39" s="49"/>
    </row>
    <row r="40" spans="1:7" s="50" customFormat="1" x14ac:dyDescent="0.25">
      <c r="A40" s="47"/>
      <c r="B40" s="97" t="s">
        <v>256</v>
      </c>
      <c r="C40" s="48"/>
      <c r="D40" s="71">
        <v>20</v>
      </c>
      <c r="E40" s="86">
        <f t="shared" si="1"/>
        <v>10.23</v>
      </c>
      <c r="F40" s="49"/>
    </row>
    <row r="41" spans="1:7" s="50" customFormat="1" x14ac:dyDescent="0.25">
      <c r="A41" s="47"/>
      <c r="B41" s="97" t="s">
        <v>257</v>
      </c>
      <c r="C41" s="48"/>
      <c r="D41" s="71">
        <v>10</v>
      </c>
      <c r="E41" s="86">
        <f t="shared" si="1"/>
        <v>5.1100000000000003</v>
      </c>
      <c r="F41" s="49"/>
    </row>
    <row r="42" spans="1:7" s="50" customFormat="1" x14ac:dyDescent="0.25">
      <c r="A42" s="47"/>
      <c r="B42" s="97" t="s">
        <v>258</v>
      </c>
      <c r="C42" s="48"/>
      <c r="D42" s="71">
        <v>10</v>
      </c>
      <c r="E42" s="86">
        <f t="shared" si="1"/>
        <v>5.1100000000000003</v>
      </c>
      <c r="F42" s="49"/>
    </row>
    <row r="43" spans="1:7" s="50" customFormat="1" x14ac:dyDescent="0.25">
      <c r="A43" s="47"/>
      <c r="B43" s="97" t="s">
        <v>259</v>
      </c>
      <c r="C43" s="48"/>
      <c r="D43" s="71">
        <v>10</v>
      </c>
      <c r="E43" s="86">
        <f t="shared" si="1"/>
        <v>5.1100000000000003</v>
      </c>
      <c r="F43" s="49"/>
    </row>
    <row r="44" spans="1:7" s="50" customFormat="1" x14ac:dyDescent="0.25">
      <c r="A44" s="47"/>
      <c r="B44" s="97" t="s">
        <v>260</v>
      </c>
      <c r="C44" s="48"/>
      <c r="D44" s="71">
        <v>10</v>
      </c>
      <c r="E44" s="86">
        <f t="shared" si="1"/>
        <v>5.1100000000000003</v>
      </c>
      <c r="F44" s="49"/>
    </row>
    <row r="45" spans="1:7" s="50" customFormat="1" x14ac:dyDescent="0.25">
      <c r="A45" s="47"/>
      <c r="B45" s="97" t="s">
        <v>261</v>
      </c>
      <c r="C45" s="48"/>
      <c r="D45" s="71">
        <v>10</v>
      </c>
      <c r="E45" s="86">
        <f t="shared" si="1"/>
        <v>5.1100000000000003</v>
      </c>
      <c r="F45" s="49"/>
    </row>
    <row r="46" spans="1:7" s="50" customFormat="1" x14ac:dyDescent="0.25">
      <c r="A46" s="47"/>
      <c r="B46" s="97" t="s">
        <v>262</v>
      </c>
      <c r="C46" s="48"/>
      <c r="D46" s="71">
        <v>30</v>
      </c>
      <c r="E46" s="86">
        <f t="shared" si="1"/>
        <v>15.34</v>
      </c>
      <c r="F46" s="49"/>
    </row>
    <row r="47" spans="1:7" s="50" customFormat="1" x14ac:dyDescent="0.25">
      <c r="A47" s="47"/>
      <c r="B47" s="97" t="s">
        <v>263</v>
      </c>
      <c r="C47" s="48"/>
      <c r="D47" s="71">
        <v>50</v>
      </c>
      <c r="E47" s="86">
        <f t="shared" si="1"/>
        <v>25.56</v>
      </c>
      <c r="F47" s="49"/>
    </row>
    <row r="48" spans="1:7" s="50" customFormat="1" x14ac:dyDescent="0.25">
      <c r="A48" s="47"/>
      <c r="B48" s="97" t="s">
        <v>264</v>
      </c>
      <c r="C48" s="48"/>
      <c r="D48" s="71">
        <v>10</v>
      </c>
      <c r="E48" s="86">
        <f t="shared" si="1"/>
        <v>5.1100000000000003</v>
      </c>
      <c r="F48" s="49"/>
    </row>
    <row r="49" spans="1:7" s="50" customFormat="1" x14ac:dyDescent="0.25">
      <c r="A49" s="47"/>
      <c r="B49" s="97" t="s">
        <v>265</v>
      </c>
      <c r="C49" s="48"/>
      <c r="D49" s="71">
        <v>20</v>
      </c>
      <c r="E49" s="86">
        <f t="shared" si="1"/>
        <v>10.23</v>
      </c>
      <c r="F49" s="49"/>
    </row>
    <row r="50" spans="1:7" s="50" customFormat="1" x14ac:dyDescent="0.25">
      <c r="A50" s="47"/>
      <c r="B50" s="97" t="s">
        <v>266</v>
      </c>
      <c r="C50" s="48"/>
      <c r="D50" s="71">
        <v>30</v>
      </c>
      <c r="E50" s="86">
        <f t="shared" si="1"/>
        <v>15.34</v>
      </c>
      <c r="F50" s="49"/>
    </row>
    <row r="51" spans="1:7" s="50" customFormat="1" x14ac:dyDescent="0.25">
      <c r="A51" s="47"/>
      <c r="B51" s="97" t="s">
        <v>267</v>
      </c>
      <c r="C51" s="48"/>
      <c r="D51" s="71">
        <v>20</v>
      </c>
      <c r="E51" s="86">
        <f t="shared" si="1"/>
        <v>10.23</v>
      </c>
      <c r="F51" s="49"/>
    </row>
    <row r="52" spans="1:7" s="50" customFormat="1" x14ac:dyDescent="0.25">
      <c r="A52" s="47"/>
      <c r="B52" s="97" t="s">
        <v>268</v>
      </c>
      <c r="C52" s="48"/>
      <c r="D52" s="71">
        <v>20</v>
      </c>
      <c r="E52" s="86">
        <f t="shared" si="1"/>
        <v>10.23</v>
      </c>
      <c r="F52" s="49"/>
    </row>
    <row r="53" spans="1:7" s="50" customFormat="1" x14ac:dyDescent="0.25">
      <c r="A53" s="47"/>
      <c r="B53" s="97" t="s">
        <v>269</v>
      </c>
      <c r="C53" s="48"/>
      <c r="D53" s="71">
        <v>30</v>
      </c>
      <c r="E53" s="86">
        <f t="shared" si="1"/>
        <v>15.34</v>
      </c>
      <c r="F53" s="49"/>
    </row>
    <row r="54" spans="1:7" s="50" customFormat="1" x14ac:dyDescent="0.25">
      <c r="A54" s="47"/>
      <c r="B54" s="97" t="s">
        <v>270</v>
      </c>
      <c r="C54" s="48"/>
      <c r="D54" s="71">
        <v>20</v>
      </c>
      <c r="E54" s="86">
        <f t="shared" si="1"/>
        <v>10.23</v>
      </c>
      <c r="F54" s="49"/>
    </row>
    <row r="55" spans="1:7" s="50" customFormat="1" x14ac:dyDescent="0.25">
      <c r="A55" s="47"/>
      <c r="B55" s="97" t="s">
        <v>271</v>
      </c>
      <c r="C55" s="48"/>
      <c r="D55" s="71">
        <v>20</v>
      </c>
      <c r="E55" s="86">
        <f t="shared" si="1"/>
        <v>10.23</v>
      </c>
      <c r="F55" s="49"/>
    </row>
    <row r="56" spans="1:7" s="50" customFormat="1" x14ac:dyDescent="0.25">
      <c r="A56" s="47"/>
      <c r="B56" s="97" t="s">
        <v>272</v>
      </c>
      <c r="C56" s="48"/>
      <c r="D56" s="71">
        <v>30</v>
      </c>
      <c r="E56" s="86">
        <f t="shared" si="1"/>
        <v>15.34</v>
      </c>
      <c r="F56" s="49"/>
    </row>
    <row r="57" spans="1:7" s="50" customFormat="1" ht="31.5" x14ac:dyDescent="0.25">
      <c r="A57" s="47"/>
      <c r="B57" s="100" t="s">
        <v>592</v>
      </c>
      <c r="C57" s="48"/>
      <c r="D57" s="74" t="s">
        <v>590</v>
      </c>
      <c r="E57" s="89" t="s">
        <v>591</v>
      </c>
      <c r="F57" s="49"/>
    </row>
    <row r="58" spans="1:7" s="50" customFormat="1" ht="31.5" x14ac:dyDescent="0.25">
      <c r="A58" s="47"/>
      <c r="B58" s="97" t="s">
        <v>580</v>
      </c>
      <c r="C58" s="48"/>
      <c r="D58" s="75">
        <v>70</v>
      </c>
      <c r="E58" s="90">
        <f t="shared" ref="E58:E66" si="2">ROUND(D58/1.95583,2)</f>
        <v>35.79</v>
      </c>
      <c r="F58" s="49"/>
    </row>
    <row r="59" spans="1:7" s="50" customFormat="1" ht="31.5" x14ac:dyDescent="0.25">
      <c r="A59" s="47"/>
      <c r="B59" s="97" t="s">
        <v>581</v>
      </c>
      <c r="C59" s="48"/>
      <c r="D59" s="75">
        <v>40</v>
      </c>
      <c r="E59" s="90">
        <f t="shared" si="2"/>
        <v>20.45</v>
      </c>
      <c r="F59" s="49"/>
    </row>
    <row r="60" spans="1:7" s="50" customFormat="1" ht="31.5" x14ac:dyDescent="0.25">
      <c r="A60" s="47"/>
      <c r="B60" s="97" t="s">
        <v>582</v>
      </c>
      <c r="C60" s="48"/>
      <c r="D60" s="75">
        <v>140</v>
      </c>
      <c r="E60" s="90">
        <f t="shared" si="2"/>
        <v>71.58</v>
      </c>
      <c r="F60" s="49"/>
    </row>
    <row r="61" spans="1:7" s="50" customFormat="1" ht="31.5" x14ac:dyDescent="0.25">
      <c r="A61" s="47"/>
      <c r="B61" s="97" t="s">
        <v>583</v>
      </c>
      <c r="C61" s="48"/>
      <c r="D61" s="75">
        <v>80</v>
      </c>
      <c r="E61" s="90">
        <f t="shared" si="2"/>
        <v>40.9</v>
      </c>
      <c r="F61" s="49"/>
    </row>
    <row r="62" spans="1:7" s="50" customFormat="1" x14ac:dyDescent="0.25">
      <c r="A62" s="47"/>
      <c r="B62" s="97" t="s">
        <v>273</v>
      </c>
      <c r="C62" s="48"/>
      <c r="D62" s="75">
        <v>20</v>
      </c>
      <c r="E62" s="90">
        <f t="shared" si="2"/>
        <v>10.23</v>
      </c>
      <c r="F62" s="49"/>
    </row>
    <row r="63" spans="1:7" s="50" customFormat="1" x14ac:dyDescent="0.25">
      <c r="A63" s="47"/>
      <c r="B63" s="97" t="s">
        <v>274</v>
      </c>
      <c r="C63" s="48"/>
      <c r="D63" s="75">
        <v>9</v>
      </c>
      <c r="E63" s="90">
        <f t="shared" si="2"/>
        <v>4.5999999999999996</v>
      </c>
      <c r="F63" s="49"/>
    </row>
    <row r="64" spans="1:7" s="46" customFormat="1" x14ac:dyDescent="0.25">
      <c r="A64" s="47"/>
      <c r="B64" s="97" t="s">
        <v>593</v>
      </c>
      <c r="C64" s="48"/>
      <c r="D64" s="75">
        <v>15</v>
      </c>
      <c r="E64" s="90">
        <f t="shared" si="2"/>
        <v>7.67</v>
      </c>
      <c r="F64" s="49"/>
      <c r="G64" s="50"/>
    </row>
    <row r="65" spans="1:7" s="50" customFormat="1" x14ac:dyDescent="0.25">
      <c r="A65" s="47"/>
      <c r="B65" s="97" t="s">
        <v>594</v>
      </c>
      <c r="C65" s="48"/>
      <c r="D65" s="75">
        <v>10</v>
      </c>
      <c r="E65" s="90">
        <f t="shared" si="2"/>
        <v>5.1100000000000003</v>
      </c>
      <c r="F65" s="49"/>
    </row>
    <row r="66" spans="1:7" s="50" customFormat="1" x14ac:dyDescent="0.25">
      <c r="A66" s="47"/>
      <c r="B66" s="97" t="s">
        <v>595</v>
      </c>
      <c r="C66" s="48"/>
      <c r="D66" s="75">
        <v>20</v>
      </c>
      <c r="E66" s="90">
        <f t="shared" si="2"/>
        <v>10.23</v>
      </c>
      <c r="F66" s="49"/>
    </row>
    <row r="67" spans="1:7" s="50" customFormat="1" ht="31.5" x14ac:dyDescent="0.25">
      <c r="A67" s="47"/>
      <c r="B67" s="100" t="s">
        <v>596</v>
      </c>
      <c r="C67" s="48"/>
      <c r="D67" s="74" t="s">
        <v>590</v>
      </c>
      <c r="E67" s="89" t="s">
        <v>591</v>
      </c>
      <c r="F67" s="49"/>
    </row>
    <row r="68" spans="1:7" s="46" customFormat="1" ht="31.5" x14ac:dyDescent="0.25">
      <c r="A68" s="47"/>
      <c r="B68" s="97" t="s">
        <v>580</v>
      </c>
      <c r="C68" s="48"/>
      <c r="D68" s="75">
        <v>70</v>
      </c>
      <c r="E68" s="90">
        <f>ROUND(D68/1.95583,2)</f>
        <v>35.79</v>
      </c>
      <c r="F68" s="49"/>
      <c r="G68" s="50"/>
    </row>
    <row r="69" spans="1:7" s="50" customFormat="1" ht="31.5" x14ac:dyDescent="0.25">
      <c r="A69" s="47"/>
      <c r="B69" s="97" t="s">
        <v>581</v>
      </c>
      <c r="C69" s="48"/>
      <c r="D69" s="75">
        <v>40</v>
      </c>
      <c r="E69" s="90">
        <f>ROUND(D69/1.95583,2)</f>
        <v>20.45</v>
      </c>
      <c r="F69" s="49"/>
    </row>
    <row r="70" spans="1:7" s="50" customFormat="1" ht="31.5" x14ac:dyDescent="0.25">
      <c r="A70" s="47"/>
      <c r="B70" s="97" t="s">
        <v>582</v>
      </c>
      <c r="C70" s="48"/>
      <c r="D70" s="75">
        <v>140</v>
      </c>
      <c r="E70" s="90">
        <f>ROUND(D70/1.95583,2)</f>
        <v>71.58</v>
      </c>
      <c r="F70" s="49"/>
    </row>
    <row r="71" spans="1:7" s="50" customFormat="1" ht="31.5" x14ac:dyDescent="0.25">
      <c r="A71" s="47"/>
      <c r="B71" s="97" t="s">
        <v>583</v>
      </c>
      <c r="C71" s="48"/>
      <c r="D71" s="75">
        <v>80</v>
      </c>
      <c r="E71" s="90">
        <f>ROUND(D71/1.95583,2)</f>
        <v>40.9</v>
      </c>
      <c r="F71" s="49"/>
    </row>
    <row r="72" spans="1:7" s="50" customFormat="1" ht="31.5" x14ac:dyDescent="0.25">
      <c r="A72" s="47"/>
      <c r="B72" s="100" t="s">
        <v>597</v>
      </c>
      <c r="C72" s="48"/>
      <c r="D72" s="74" t="s">
        <v>590</v>
      </c>
      <c r="E72" s="89" t="s">
        <v>591</v>
      </c>
      <c r="F72" s="49"/>
    </row>
    <row r="73" spans="1:7" s="50" customFormat="1" ht="31.5" x14ac:dyDescent="0.25">
      <c r="A73" s="47"/>
      <c r="B73" s="97" t="s">
        <v>580</v>
      </c>
      <c r="C73" s="48"/>
      <c r="D73" s="71">
        <v>70</v>
      </c>
      <c r="E73" s="86">
        <f t="shared" ref="E73:E84" si="3">ROUND(D73/1.95583,2)</f>
        <v>35.79</v>
      </c>
      <c r="F73" s="49"/>
    </row>
    <row r="74" spans="1:7" s="50" customFormat="1" ht="31.5" x14ac:dyDescent="0.25">
      <c r="A74" s="47"/>
      <c r="B74" s="97" t="s">
        <v>581</v>
      </c>
      <c r="C74" s="48"/>
      <c r="D74" s="71">
        <v>40</v>
      </c>
      <c r="E74" s="86">
        <f t="shared" si="3"/>
        <v>20.45</v>
      </c>
      <c r="F74" s="49"/>
    </row>
    <row r="75" spans="1:7" s="50" customFormat="1" ht="31.5" x14ac:dyDescent="0.25">
      <c r="A75" s="47"/>
      <c r="B75" s="97" t="s">
        <v>582</v>
      </c>
      <c r="C75" s="48"/>
      <c r="D75" s="71">
        <v>140</v>
      </c>
      <c r="E75" s="86">
        <f t="shared" si="3"/>
        <v>71.58</v>
      </c>
      <c r="F75" s="49"/>
    </row>
    <row r="76" spans="1:7" s="50" customFormat="1" ht="31.5" x14ac:dyDescent="0.25">
      <c r="A76" s="47"/>
      <c r="B76" s="97" t="s">
        <v>583</v>
      </c>
      <c r="C76" s="48"/>
      <c r="D76" s="71">
        <v>80</v>
      </c>
      <c r="E76" s="86">
        <f t="shared" si="3"/>
        <v>40.9</v>
      </c>
      <c r="F76" s="49"/>
    </row>
    <row r="77" spans="1:7" s="50" customFormat="1" x14ac:dyDescent="0.25">
      <c r="A77" s="47"/>
      <c r="B77" s="97" t="s">
        <v>275</v>
      </c>
      <c r="C77" s="48"/>
      <c r="D77" s="75">
        <v>40</v>
      </c>
      <c r="E77" s="86">
        <f t="shared" si="3"/>
        <v>20.45</v>
      </c>
      <c r="F77" s="49"/>
    </row>
    <row r="78" spans="1:7" s="46" customFormat="1" x14ac:dyDescent="0.25">
      <c r="A78" s="47"/>
      <c r="B78" s="99" t="s">
        <v>246</v>
      </c>
      <c r="C78" s="48"/>
      <c r="D78" s="76">
        <v>5</v>
      </c>
      <c r="E78" s="86">
        <f t="shared" si="3"/>
        <v>2.56</v>
      </c>
      <c r="F78" s="49"/>
      <c r="G78" s="50"/>
    </row>
    <row r="79" spans="1:7" s="50" customFormat="1" x14ac:dyDescent="0.25">
      <c r="A79" s="47"/>
      <c r="B79" s="99" t="s">
        <v>247</v>
      </c>
      <c r="C79" s="48"/>
      <c r="D79" s="76">
        <v>10</v>
      </c>
      <c r="E79" s="86">
        <f t="shared" si="3"/>
        <v>5.1100000000000003</v>
      </c>
      <c r="F79" s="49"/>
    </row>
    <row r="80" spans="1:7" s="50" customFormat="1" x14ac:dyDescent="0.25">
      <c r="A80" s="47"/>
      <c r="B80" s="99" t="s">
        <v>248</v>
      </c>
      <c r="C80" s="48"/>
      <c r="D80" s="76">
        <v>15</v>
      </c>
      <c r="E80" s="86">
        <f t="shared" si="3"/>
        <v>7.67</v>
      </c>
      <c r="F80" s="49"/>
    </row>
    <row r="81" spans="1:7" s="50" customFormat="1" x14ac:dyDescent="0.25">
      <c r="A81" s="47"/>
      <c r="B81" s="99" t="s">
        <v>74</v>
      </c>
      <c r="C81" s="48"/>
      <c r="D81" s="76">
        <v>65</v>
      </c>
      <c r="E81" s="86">
        <f t="shared" si="3"/>
        <v>33.229999999999997</v>
      </c>
      <c r="F81" s="49"/>
    </row>
    <row r="82" spans="1:7" s="46" customFormat="1" x14ac:dyDescent="0.25">
      <c r="A82" s="47"/>
      <c r="B82" s="97" t="s">
        <v>276</v>
      </c>
      <c r="C82" s="48"/>
      <c r="D82" s="76">
        <v>100</v>
      </c>
      <c r="E82" s="86">
        <f t="shared" si="3"/>
        <v>51.13</v>
      </c>
      <c r="F82" s="49"/>
      <c r="G82" s="50"/>
    </row>
    <row r="83" spans="1:7" s="50" customFormat="1" x14ac:dyDescent="0.25">
      <c r="A83" s="47"/>
      <c r="B83" s="101" t="s">
        <v>277</v>
      </c>
      <c r="C83" s="48"/>
      <c r="D83" s="76">
        <v>50</v>
      </c>
      <c r="E83" s="86">
        <f t="shared" si="3"/>
        <v>25.56</v>
      </c>
      <c r="F83" s="49"/>
    </row>
    <row r="84" spans="1:7" s="50" customFormat="1" ht="31.5" x14ac:dyDescent="0.25">
      <c r="A84" s="47"/>
      <c r="B84" s="102" t="s">
        <v>278</v>
      </c>
      <c r="C84" s="48"/>
      <c r="D84" s="76">
        <v>50</v>
      </c>
      <c r="E84" s="86">
        <f t="shared" si="3"/>
        <v>25.56</v>
      </c>
      <c r="F84" s="49"/>
    </row>
    <row r="85" spans="1:7" s="50" customFormat="1" ht="31.5" x14ac:dyDescent="0.25">
      <c r="A85" s="47"/>
      <c r="B85" s="100" t="s">
        <v>598</v>
      </c>
      <c r="C85" s="48"/>
      <c r="D85" s="74" t="s">
        <v>590</v>
      </c>
      <c r="E85" s="89" t="s">
        <v>591</v>
      </c>
      <c r="F85" s="49"/>
    </row>
    <row r="86" spans="1:7" s="50" customFormat="1" ht="31.5" x14ac:dyDescent="0.25">
      <c r="A86" s="47"/>
      <c r="B86" s="97" t="s">
        <v>580</v>
      </c>
      <c r="C86" s="48"/>
      <c r="D86" s="71">
        <v>70</v>
      </c>
      <c r="E86" s="86">
        <f t="shared" ref="E86:E92" si="4">ROUND(D86/1.95583,2)</f>
        <v>35.79</v>
      </c>
      <c r="F86" s="49"/>
    </row>
    <row r="87" spans="1:7" s="50" customFormat="1" ht="31.5" x14ac:dyDescent="0.25">
      <c r="A87" s="47"/>
      <c r="B87" s="97" t="s">
        <v>581</v>
      </c>
      <c r="C87" s="48"/>
      <c r="D87" s="71">
        <v>40</v>
      </c>
      <c r="E87" s="86">
        <f t="shared" si="4"/>
        <v>20.45</v>
      </c>
      <c r="F87" s="49"/>
    </row>
    <row r="88" spans="1:7" s="50" customFormat="1" ht="31.5" x14ac:dyDescent="0.25">
      <c r="A88" s="47"/>
      <c r="B88" s="97" t="s">
        <v>582</v>
      </c>
      <c r="C88" s="48"/>
      <c r="D88" s="71">
        <v>140</v>
      </c>
      <c r="E88" s="86">
        <f t="shared" si="4"/>
        <v>71.58</v>
      </c>
      <c r="F88" s="49"/>
    </row>
    <row r="89" spans="1:7" s="50" customFormat="1" ht="31.5" x14ac:dyDescent="0.25">
      <c r="A89" s="47"/>
      <c r="B89" s="97" t="s">
        <v>583</v>
      </c>
      <c r="C89" s="48"/>
      <c r="D89" s="71">
        <v>80</v>
      </c>
      <c r="E89" s="86">
        <f t="shared" si="4"/>
        <v>40.9</v>
      </c>
      <c r="F89" s="49"/>
    </row>
    <row r="90" spans="1:7" s="50" customFormat="1" x14ac:dyDescent="0.25">
      <c r="A90" s="47"/>
      <c r="B90" s="99" t="s">
        <v>247</v>
      </c>
      <c r="C90" s="48"/>
      <c r="D90" s="76">
        <v>10</v>
      </c>
      <c r="E90" s="86">
        <f t="shared" si="4"/>
        <v>5.1100000000000003</v>
      </c>
      <c r="F90" s="49"/>
    </row>
    <row r="91" spans="1:7" s="50" customFormat="1" x14ac:dyDescent="0.25">
      <c r="A91" s="47"/>
      <c r="B91" s="99" t="s">
        <v>248</v>
      </c>
      <c r="C91" s="48"/>
      <c r="D91" s="76">
        <v>15</v>
      </c>
      <c r="E91" s="86">
        <f t="shared" si="4"/>
        <v>7.67</v>
      </c>
      <c r="F91" s="49"/>
    </row>
    <row r="92" spans="1:7" s="50" customFormat="1" x14ac:dyDescent="0.25">
      <c r="A92" s="47"/>
      <c r="B92" s="99" t="s">
        <v>246</v>
      </c>
      <c r="C92" s="48"/>
      <c r="D92" s="76">
        <v>5</v>
      </c>
      <c r="E92" s="86">
        <f t="shared" si="4"/>
        <v>2.56</v>
      </c>
      <c r="F92" s="49"/>
    </row>
    <row r="93" spans="1:7" s="46" customFormat="1" ht="31.5" x14ac:dyDescent="0.25">
      <c r="A93" s="47"/>
      <c r="B93" s="100" t="s">
        <v>599</v>
      </c>
      <c r="C93" s="48"/>
      <c r="D93" s="74" t="s">
        <v>590</v>
      </c>
      <c r="E93" s="89" t="s">
        <v>591</v>
      </c>
      <c r="F93" s="49"/>
      <c r="G93" s="50"/>
    </row>
    <row r="94" spans="1:7" s="50" customFormat="1" ht="31.5" x14ac:dyDescent="0.25">
      <c r="A94" s="47"/>
      <c r="B94" s="97" t="s">
        <v>580</v>
      </c>
      <c r="C94" s="48"/>
      <c r="D94" s="71">
        <v>70</v>
      </c>
      <c r="E94" s="86">
        <f>ROUND(D94/1.95583,2)</f>
        <v>35.79</v>
      </c>
      <c r="F94" s="49"/>
    </row>
    <row r="95" spans="1:7" s="50" customFormat="1" ht="31.5" x14ac:dyDescent="0.25">
      <c r="A95" s="47"/>
      <c r="B95" s="97" t="s">
        <v>581</v>
      </c>
      <c r="C95" s="48"/>
      <c r="D95" s="71">
        <v>40</v>
      </c>
      <c r="E95" s="86">
        <f>ROUND(D95/1.95583,2)</f>
        <v>20.45</v>
      </c>
      <c r="F95" s="49"/>
    </row>
    <row r="96" spans="1:7" s="50" customFormat="1" ht="31.5" x14ac:dyDescent="0.25">
      <c r="A96" s="47"/>
      <c r="B96" s="97" t="s">
        <v>582</v>
      </c>
      <c r="C96" s="48"/>
      <c r="D96" s="71">
        <v>140</v>
      </c>
      <c r="E96" s="86">
        <f>ROUND(D96/1.95583,2)</f>
        <v>71.58</v>
      </c>
      <c r="F96" s="49"/>
    </row>
    <row r="97" spans="1:7" s="50" customFormat="1" ht="31.5" x14ac:dyDescent="0.25">
      <c r="A97" s="47"/>
      <c r="B97" s="97" t="s">
        <v>583</v>
      </c>
      <c r="C97" s="48"/>
      <c r="D97" s="71">
        <v>80</v>
      </c>
      <c r="E97" s="86">
        <f>ROUND(D97/1.95583,2)</f>
        <v>40.9</v>
      </c>
      <c r="F97" s="49"/>
    </row>
    <row r="98" spans="1:7" s="50" customFormat="1" ht="31.5" x14ac:dyDescent="0.25">
      <c r="A98" s="47"/>
      <c r="B98" s="103" t="s">
        <v>600</v>
      </c>
      <c r="C98" s="48"/>
      <c r="D98" s="74" t="s">
        <v>590</v>
      </c>
      <c r="E98" s="89" t="s">
        <v>591</v>
      </c>
      <c r="F98" s="49"/>
    </row>
    <row r="99" spans="1:7" s="50" customFormat="1" ht="31.5" x14ac:dyDescent="0.25">
      <c r="A99" s="47"/>
      <c r="B99" s="97" t="s">
        <v>580</v>
      </c>
      <c r="C99" s="48"/>
      <c r="D99" s="71">
        <v>70</v>
      </c>
      <c r="E99" s="86">
        <f t="shared" ref="E99:E104" si="5">ROUND(D99/1.95583,2)</f>
        <v>35.79</v>
      </c>
      <c r="F99" s="49"/>
    </row>
    <row r="100" spans="1:7" s="50" customFormat="1" ht="31.5" x14ac:dyDescent="0.25">
      <c r="A100" s="47"/>
      <c r="B100" s="97" t="s">
        <v>581</v>
      </c>
      <c r="C100" s="48"/>
      <c r="D100" s="71">
        <v>40</v>
      </c>
      <c r="E100" s="86">
        <f t="shared" si="5"/>
        <v>20.45</v>
      </c>
      <c r="F100" s="49"/>
    </row>
    <row r="101" spans="1:7" s="50" customFormat="1" ht="31.5" x14ac:dyDescent="0.25">
      <c r="A101" s="47"/>
      <c r="B101" s="97" t="s">
        <v>582</v>
      </c>
      <c r="C101" s="48"/>
      <c r="D101" s="71">
        <v>140</v>
      </c>
      <c r="E101" s="86">
        <f t="shared" si="5"/>
        <v>71.58</v>
      </c>
      <c r="F101" s="49"/>
    </row>
    <row r="102" spans="1:7" s="50" customFormat="1" ht="31.5" x14ac:dyDescent="0.25">
      <c r="A102" s="47"/>
      <c r="B102" s="97" t="s">
        <v>583</v>
      </c>
      <c r="C102" s="48"/>
      <c r="D102" s="71">
        <v>80</v>
      </c>
      <c r="E102" s="86">
        <f t="shared" si="5"/>
        <v>40.9</v>
      </c>
      <c r="F102" s="49"/>
    </row>
    <row r="103" spans="1:7" s="50" customFormat="1" x14ac:dyDescent="0.25">
      <c r="A103" s="47"/>
      <c r="B103" s="97" t="s">
        <v>279</v>
      </c>
      <c r="C103" s="48"/>
      <c r="D103" s="76">
        <v>60</v>
      </c>
      <c r="E103" s="86">
        <f t="shared" si="5"/>
        <v>30.68</v>
      </c>
      <c r="F103" s="49"/>
    </row>
    <row r="104" spans="1:7" s="50" customFormat="1" x14ac:dyDescent="0.25">
      <c r="A104" s="47"/>
      <c r="B104" s="97" t="s">
        <v>280</v>
      </c>
      <c r="C104" s="48"/>
      <c r="D104" s="76">
        <v>100</v>
      </c>
      <c r="E104" s="86">
        <f t="shared" si="5"/>
        <v>51.13</v>
      </c>
      <c r="F104" s="49"/>
    </row>
    <row r="105" spans="1:7" s="50" customFormat="1" ht="31.5" x14ac:dyDescent="0.25">
      <c r="A105" s="47"/>
      <c r="B105" s="100" t="s">
        <v>601</v>
      </c>
      <c r="C105" s="48"/>
      <c r="D105" s="74" t="s">
        <v>590</v>
      </c>
      <c r="E105" s="89" t="s">
        <v>591</v>
      </c>
      <c r="F105" s="49"/>
    </row>
    <row r="106" spans="1:7" s="50" customFormat="1" ht="31.5" x14ac:dyDescent="0.25">
      <c r="A106" s="47"/>
      <c r="B106" s="97" t="s">
        <v>580</v>
      </c>
      <c r="C106" s="48"/>
      <c r="D106" s="71">
        <v>70</v>
      </c>
      <c r="E106" s="86">
        <f t="shared" ref="E106:E118" si="6">ROUND(D106/1.95583,2)</f>
        <v>35.79</v>
      </c>
      <c r="F106" s="49"/>
    </row>
    <row r="107" spans="1:7" s="46" customFormat="1" ht="31.5" x14ac:dyDescent="0.25">
      <c r="A107" s="47"/>
      <c r="B107" s="97" t="s">
        <v>581</v>
      </c>
      <c r="C107" s="48"/>
      <c r="D107" s="71">
        <v>40</v>
      </c>
      <c r="E107" s="86">
        <f t="shared" si="6"/>
        <v>20.45</v>
      </c>
      <c r="F107" s="49"/>
      <c r="G107" s="50"/>
    </row>
    <row r="108" spans="1:7" s="50" customFormat="1" ht="31.5" x14ac:dyDescent="0.25">
      <c r="A108" s="47"/>
      <c r="B108" s="97" t="s">
        <v>582</v>
      </c>
      <c r="C108" s="48"/>
      <c r="D108" s="71">
        <v>140</v>
      </c>
      <c r="E108" s="86">
        <f t="shared" si="6"/>
        <v>71.58</v>
      </c>
      <c r="F108" s="49"/>
    </row>
    <row r="109" spans="1:7" s="50" customFormat="1" ht="31.5" x14ac:dyDescent="0.25">
      <c r="A109" s="47"/>
      <c r="B109" s="97" t="s">
        <v>583</v>
      </c>
      <c r="C109" s="48"/>
      <c r="D109" s="71">
        <v>80</v>
      </c>
      <c r="E109" s="86">
        <f t="shared" si="6"/>
        <v>40.9</v>
      </c>
      <c r="F109" s="49"/>
    </row>
    <row r="110" spans="1:7" s="50" customFormat="1" ht="18" customHeight="1" x14ac:dyDescent="0.25">
      <c r="A110" s="47"/>
      <c r="B110" s="97" t="s">
        <v>281</v>
      </c>
      <c r="C110" s="48"/>
      <c r="D110" s="76">
        <v>70</v>
      </c>
      <c r="E110" s="86">
        <f t="shared" si="6"/>
        <v>35.79</v>
      </c>
      <c r="F110" s="49"/>
    </row>
    <row r="111" spans="1:7" s="50" customFormat="1" x14ac:dyDescent="0.25">
      <c r="A111" s="47"/>
      <c r="B111" s="97" t="s">
        <v>282</v>
      </c>
      <c r="C111" s="48"/>
      <c r="D111" s="76">
        <v>70</v>
      </c>
      <c r="E111" s="86">
        <f t="shared" si="6"/>
        <v>35.79</v>
      </c>
      <c r="F111" s="49"/>
    </row>
    <row r="112" spans="1:7" s="50" customFormat="1" x14ac:dyDescent="0.25">
      <c r="A112" s="47"/>
      <c r="B112" s="97" t="s">
        <v>283</v>
      </c>
      <c r="C112" s="48"/>
      <c r="D112" s="76">
        <v>70</v>
      </c>
      <c r="E112" s="86">
        <f t="shared" si="6"/>
        <v>35.79</v>
      </c>
      <c r="F112" s="49"/>
    </row>
    <row r="113" spans="1:6" s="50" customFormat="1" x14ac:dyDescent="0.25">
      <c r="A113" s="47"/>
      <c r="B113" s="97" t="s">
        <v>284</v>
      </c>
      <c r="C113" s="48"/>
      <c r="D113" s="76">
        <v>70</v>
      </c>
      <c r="E113" s="86">
        <f t="shared" si="6"/>
        <v>35.79</v>
      </c>
      <c r="F113" s="49"/>
    </row>
    <row r="114" spans="1:6" s="50" customFormat="1" x14ac:dyDescent="0.25">
      <c r="A114" s="47"/>
      <c r="B114" s="99" t="s">
        <v>285</v>
      </c>
      <c r="C114" s="48"/>
      <c r="D114" s="76">
        <v>70</v>
      </c>
      <c r="E114" s="86">
        <f t="shared" si="6"/>
        <v>35.79</v>
      </c>
      <c r="F114" s="49"/>
    </row>
    <row r="115" spans="1:6" s="50" customFormat="1" ht="31.5" x14ac:dyDescent="0.25">
      <c r="A115" s="47"/>
      <c r="B115" s="97" t="s">
        <v>563</v>
      </c>
      <c r="C115" s="48"/>
      <c r="D115" s="76">
        <v>100</v>
      </c>
      <c r="E115" s="86">
        <f t="shared" si="6"/>
        <v>51.13</v>
      </c>
      <c r="F115" s="49"/>
    </row>
    <row r="116" spans="1:6" s="50" customFormat="1" ht="31.5" x14ac:dyDescent="0.25">
      <c r="A116" s="47"/>
      <c r="B116" s="97" t="s">
        <v>286</v>
      </c>
      <c r="C116" s="48"/>
      <c r="D116" s="76">
        <v>100</v>
      </c>
      <c r="E116" s="86">
        <f t="shared" si="6"/>
        <v>51.13</v>
      </c>
      <c r="F116" s="49"/>
    </row>
    <row r="117" spans="1:6" s="50" customFormat="1" ht="31.5" x14ac:dyDescent="0.25">
      <c r="A117" s="47"/>
      <c r="B117" s="97" t="s">
        <v>287</v>
      </c>
      <c r="C117" s="48"/>
      <c r="D117" s="76">
        <v>100</v>
      </c>
      <c r="E117" s="86">
        <f t="shared" si="6"/>
        <v>51.13</v>
      </c>
      <c r="F117" s="49"/>
    </row>
    <row r="118" spans="1:6" s="50" customFormat="1" ht="31.5" x14ac:dyDescent="0.25">
      <c r="A118" s="47"/>
      <c r="B118" s="97" t="s">
        <v>564</v>
      </c>
      <c r="C118" s="48"/>
      <c r="D118" s="76">
        <v>150</v>
      </c>
      <c r="E118" s="86">
        <f t="shared" si="6"/>
        <v>76.69</v>
      </c>
      <c r="F118" s="49"/>
    </row>
    <row r="119" spans="1:6" s="50" customFormat="1" ht="31.5" x14ac:dyDescent="0.25">
      <c r="A119" s="47"/>
      <c r="B119" s="100" t="s">
        <v>602</v>
      </c>
      <c r="C119" s="48"/>
      <c r="D119" s="74" t="s">
        <v>590</v>
      </c>
      <c r="E119" s="89" t="s">
        <v>591</v>
      </c>
      <c r="F119" s="49"/>
    </row>
    <row r="120" spans="1:6" s="50" customFormat="1" ht="31.5" x14ac:dyDescent="0.25">
      <c r="A120" s="47"/>
      <c r="B120" s="97" t="s">
        <v>580</v>
      </c>
      <c r="C120" s="48"/>
      <c r="D120" s="71">
        <v>70</v>
      </c>
      <c r="E120" s="86">
        <f t="shared" ref="E120:E125" si="7">ROUND(D120/1.95583,2)</f>
        <v>35.79</v>
      </c>
      <c r="F120" s="49"/>
    </row>
    <row r="121" spans="1:6" s="50" customFormat="1" ht="31.5" x14ac:dyDescent="0.25">
      <c r="A121" s="47"/>
      <c r="B121" s="97" t="s">
        <v>581</v>
      </c>
      <c r="C121" s="48"/>
      <c r="D121" s="71">
        <v>40</v>
      </c>
      <c r="E121" s="86">
        <f t="shared" si="7"/>
        <v>20.45</v>
      </c>
      <c r="F121" s="49"/>
    </row>
    <row r="122" spans="1:6" s="50" customFormat="1" ht="31.5" x14ac:dyDescent="0.25">
      <c r="A122" s="47"/>
      <c r="B122" s="97" t="s">
        <v>582</v>
      </c>
      <c r="C122" s="48"/>
      <c r="D122" s="71">
        <v>140</v>
      </c>
      <c r="E122" s="86">
        <f t="shared" si="7"/>
        <v>71.58</v>
      </c>
      <c r="F122" s="49"/>
    </row>
    <row r="123" spans="1:6" s="50" customFormat="1" ht="31.5" x14ac:dyDescent="0.25">
      <c r="A123" s="47"/>
      <c r="B123" s="97" t="s">
        <v>583</v>
      </c>
      <c r="C123" s="48"/>
      <c r="D123" s="71">
        <v>80</v>
      </c>
      <c r="E123" s="86">
        <f t="shared" si="7"/>
        <v>40.9</v>
      </c>
      <c r="F123" s="49"/>
    </row>
    <row r="124" spans="1:6" s="50" customFormat="1" x14ac:dyDescent="0.25">
      <c r="A124" s="47"/>
      <c r="B124" s="99" t="s">
        <v>367</v>
      </c>
      <c r="C124" s="48"/>
      <c r="D124" s="76">
        <v>70</v>
      </c>
      <c r="E124" s="86">
        <f t="shared" si="7"/>
        <v>35.79</v>
      </c>
      <c r="F124" s="49"/>
    </row>
    <row r="125" spans="1:6" s="50" customFormat="1" x14ac:dyDescent="0.25">
      <c r="A125" s="47"/>
      <c r="B125" s="99" t="s">
        <v>368</v>
      </c>
      <c r="C125" s="48"/>
      <c r="D125" s="76">
        <v>100</v>
      </c>
      <c r="E125" s="86">
        <f t="shared" si="7"/>
        <v>51.13</v>
      </c>
      <c r="F125" s="49"/>
    </row>
    <row r="126" spans="1:6" s="50" customFormat="1" ht="31.5" x14ac:dyDescent="0.25">
      <c r="A126" s="47"/>
      <c r="B126" s="100" t="s">
        <v>603</v>
      </c>
      <c r="C126" s="48"/>
      <c r="D126" s="74" t="s">
        <v>590</v>
      </c>
      <c r="E126" s="89" t="s">
        <v>591</v>
      </c>
      <c r="F126" s="49"/>
    </row>
    <row r="127" spans="1:6" s="50" customFormat="1" ht="31.5" x14ac:dyDescent="0.25">
      <c r="A127" s="47"/>
      <c r="B127" s="97" t="s">
        <v>580</v>
      </c>
      <c r="C127" s="48"/>
      <c r="D127" s="71">
        <v>70</v>
      </c>
      <c r="E127" s="86">
        <f t="shared" ref="E127:E142" si="8">ROUND(D127/1.95583,2)</f>
        <v>35.79</v>
      </c>
      <c r="F127" s="49"/>
    </row>
    <row r="128" spans="1:6" s="50" customFormat="1" ht="31.5" x14ac:dyDescent="0.25">
      <c r="A128" s="47"/>
      <c r="B128" s="97" t="s">
        <v>581</v>
      </c>
      <c r="C128" s="48"/>
      <c r="D128" s="71">
        <v>40</v>
      </c>
      <c r="E128" s="86">
        <f t="shared" si="8"/>
        <v>20.45</v>
      </c>
      <c r="F128" s="49"/>
    </row>
    <row r="129" spans="1:7" s="46" customFormat="1" ht="31.5" x14ac:dyDescent="0.25">
      <c r="A129" s="47"/>
      <c r="B129" s="97" t="s">
        <v>582</v>
      </c>
      <c r="C129" s="48"/>
      <c r="D129" s="71">
        <v>140</v>
      </c>
      <c r="E129" s="86">
        <f t="shared" si="8"/>
        <v>71.58</v>
      </c>
      <c r="F129" s="49"/>
      <c r="G129" s="50"/>
    </row>
    <row r="130" spans="1:7" s="50" customFormat="1" ht="31.5" x14ac:dyDescent="0.25">
      <c r="A130" s="47"/>
      <c r="B130" s="97" t="s">
        <v>583</v>
      </c>
      <c r="C130" s="48"/>
      <c r="D130" s="71">
        <v>80</v>
      </c>
      <c r="E130" s="86">
        <f t="shared" si="8"/>
        <v>40.9</v>
      </c>
      <c r="F130" s="49"/>
    </row>
    <row r="131" spans="1:7" s="50" customFormat="1" x14ac:dyDescent="0.25">
      <c r="A131" s="47"/>
      <c r="B131" s="97" t="s">
        <v>288</v>
      </c>
      <c r="C131" s="48"/>
      <c r="D131" s="75">
        <v>40</v>
      </c>
      <c r="E131" s="86">
        <f t="shared" si="8"/>
        <v>20.45</v>
      </c>
      <c r="F131" s="49"/>
    </row>
    <row r="132" spans="1:7" s="50" customFormat="1" x14ac:dyDescent="0.25">
      <c r="A132" s="47"/>
      <c r="B132" s="97" t="s">
        <v>289</v>
      </c>
      <c r="C132" s="48"/>
      <c r="D132" s="75">
        <v>10</v>
      </c>
      <c r="E132" s="86">
        <f t="shared" si="8"/>
        <v>5.1100000000000003</v>
      </c>
      <c r="F132" s="49"/>
    </row>
    <row r="133" spans="1:7" s="50" customFormat="1" x14ac:dyDescent="0.25">
      <c r="A133" s="47"/>
      <c r="B133" s="97" t="s">
        <v>290</v>
      </c>
      <c r="C133" s="48"/>
      <c r="D133" s="75">
        <v>5</v>
      </c>
      <c r="E133" s="86">
        <f t="shared" si="8"/>
        <v>2.56</v>
      </c>
      <c r="F133" s="49"/>
    </row>
    <row r="134" spans="1:7" s="50" customFormat="1" x14ac:dyDescent="0.25">
      <c r="A134" s="47"/>
      <c r="B134" s="97" t="s">
        <v>291</v>
      </c>
      <c r="C134" s="48"/>
      <c r="D134" s="75">
        <v>7</v>
      </c>
      <c r="E134" s="86">
        <f t="shared" si="8"/>
        <v>3.58</v>
      </c>
      <c r="F134" s="49"/>
    </row>
    <row r="135" spans="1:7" s="50" customFormat="1" x14ac:dyDescent="0.25">
      <c r="A135" s="47"/>
      <c r="B135" s="97" t="s">
        <v>292</v>
      </c>
      <c r="C135" s="48"/>
      <c r="D135" s="75">
        <v>10</v>
      </c>
      <c r="E135" s="86">
        <f t="shared" si="8"/>
        <v>5.1100000000000003</v>
      </c>
      <c r="F135" s="49"/>
    </row>
    <row r="136" spans="1:7" s="50" customFormat="1" x14ac:dyDescent="0.25">
      <c r="A136" s="47"/>
      <c r="B136" s="97" t="s">
        <v>293</v>
      </c>
      <c r="C136" s="48"/>
      <c r="D136" s="75">
        <v>10</v>
      </c>
      <c r="E136" s="86">
        <f t="shared" si="8"/>
        <v>5.1100000000000003</v>
      </c>
      <c r="F136" s="49"/>
    </row>
    <row r="137" spans="1:7" s="50" customFormat="1" x14ac:dyDescent="0.25">
      <c r="A137" s="47"/>
      <c r="B137" s="97" t="s">
        <v>294</v>
      </c>
      <c r="C137" s="48"/>
      <c r="D137" s="75">
        <v>25</v>
      </c>
      <c r="E137" s="86">
        <f t="shared" si="8"/>
        <v>12.78</v>
      </c>
      <c r="F137" s="49"/>
    </row>
    <row r="138" spans="1:7" s="50" customFormat="1" x14ac:dyDescent="0.25">
      <c r="A138" s="47"/>
      <c r="B138" s="97" t="s">
        <v>295</v>
      </c>
      <c r="C138" s="48"/>
      <c r="D138" s="76">
        <v>40</v>
      </c>
      <c r="E138" s="86">
        <f t="shared" si="8"/>
        <v>20.45</v>
      </c>
      <c r="F138" s="49"/>
    </row>
    <row r="139" spans="1:7" s="50" customFormat="1" x14ac:dyDescent="0.25">
      <c r="A139" s="47"/>
      <c r="B139" s="97" t="s">
        <v>296</v>
      </c>
      <c r="C139" s="48"/>
      <c r="D139" s="76">
        <v>20</v>
      </c>
      <c r="E139" s="86">
        <f t="shared" si="8"/>
        <v>10.23</v>
      </c>
      <c r="F139" s="49"/>
    </row>
    <row r="140" spans="1:7" s="50" customFormat="1" x14ac:dyDescent="0.25">
      <c r="A140" s="47"/>
      <c r="B140" s="97" t="s">
        <v>297</v>
      </c>
      <c r="C140" s="48"/>
      <c r="D140" s="76">
        <v>50</v>
      </c>
      <c r="E140" s="86">
        <f t="shared" si="8"/>
        <v>25.56</v>
      </c>
      <c r="F140" s="49"/>
    </row>
    <row r="141" spans="1:7" s="50" customFormat="1" x14ac:dyDescent="0.25">
      <c r="A141" s="47"/>
      <c r="B141" s="97" t="s">
        <v>298</v>
      </c>
      <c r="C141" s="48"/>
      <c r="D141" s="76">
        <v>50</v>
      </c>
      <c r="E141" s="86">
        <f t="shared" si="8"/>
        <v>25.56</v>
      </c>
      <c r="F141" s="49"/>
    </row>
    <row r="142" spans="1:7" s="50" customFormat="1" x14ac:dyDescent="0.25">
      <c r="A142" s="47"/>
      <c r="B142" s="97" t="s">
        <v>299</v>
      </c>
      <c r="C142" s="48"/>
      <c r="D142" s="75">
        <v>20</v>
      </c>
      <c r="E142" s="86">
        <f t="shared" si="8"/>
        <v>10.23</v>
      </c>
      <c r="F142" s="49"/>
    </row>
    <row r="143" spans="1:7" s="50" customFormat="1" ht="31.5" x14ac:dyDescent="0.25">
      <c r="A143" s="47"/>
      <c r="B143" s="100" t="s">
        <v>604</v>
      </c>
      <c r="C143" s="48"/>
      <c r="D143" s="74" t="s">
        <v>590</v>
      </c>
      <c r="E143" s="89" t="s">
        <v>591</v>
      </c>
      <c r="F143" s="49"/>
    </row>
    <row r="144" spans="1:7" s="50" customFormat="1" ht="31.5" x14ac:dyDescent="0.25">
      <c r="A144" s="47"/>
      <c r="B144" s="97" t="s">
        <v>580</v>
      </c>
      <c r="C144" s="48"/>
      <c r="D144" s="71">
        <v>70</v>
      </c>
      <c r="E144" s="86">
        <f t="shared" ref="E144:E164" si="9">ROUND(D144/1.95583,2)</f>
        <v>35.79</v>
      </c>
      <c r="F144" s="49"/>
    </row>
    <row r="145" spans="1:7" s="50" customFormat="1" ht="31.5" x14ac:dyDescent="0.25">
      <c r="A145" s="47"/>
      <c r="B145" s="97" t="s">
        <v>581</v>
      </c>
      <c r="C145" s="48"/>
      <c r="D145" s="71">
        <v>40</v>
      </c>
      <c r="E145" s="86">
        <f t="shared" si="9"/>
        <v>20.45</v>
      </c>
      <c r="F145" s="49"/>
    </row>
    <row r="146" spans="1:7" s="50" customFormat="1" ht="31.5" x14ac:dyDescent="0.25">
      <c r="A146" s="47"/>
      <c r="B146" s="97" t="s">
        <v>582</v>
      </c>
      <c r="C146" s="48"/>
      <c r="D146" s="71">
        <v>140</v>
      </c>
      <c r="E146" s="86">
        <f t="shared" si="9"/>
        <v>71.58</v>
      </c>
      <c r="F146" s="49"/>
    </row>
    <row r="147" spans="1:7" s="50" customFormat="1" ht="31.5" x14ac:dyDescent="0.25">
      <c r="A147" s="47"/>
      <c r="B147" s="97" t="s">
        <v>583</v>
      </c>
      <c r="C147" s="48"/>
      <c r="D147" s="71">
        <v>80</v>
      </c>
      <c r="E147" s="86">
        <f t="shared" si="9"/>
        <v>40.9</v>
      </c>
      <c r="F147" s="49"/>
    </row>
    <row r="148" spans="1:7" s="50" customFormat="1" x14ac:dyDescent="0.25">
      <c r="A148" s="47"/>
      <c r="B148" s="97" t="s">
        <v>300</v>
      </c>
      <c r="C148" s="48"/>
      <c r="D148" s="75">
        <v>50</v>
      </c>
      <c r="E148" s="86">
        <f t="shared" si="9"/>
        <v>25.56</v>
      </c>
      <c r="F148" s="49"/>
    </row>
    <row r="149" spans="1:7" s="50" customFormat="1" x14ac:dyDescent="0.25">
      <c r="A149" s="47"/>
      <c r="B149" s="97" t="s">
        <v>301</v>
      </c>
      <c r="C149" s="48"/>
      <c r="D149" s="75">
        <v>80</v>
      </c>
      <c r="E149" s="86">
        <f t="shared" si="9"/>
        <v>40.9</v>
      </c>
      <c r="F149" s="49"/>
    </row>
    <row r="150" spans="1:7" s="50" customFormat="1" ht="31.5" x14ac:dyDescent="0.25">
      <c r="A150" s="47"/>
      <c r="B150" s="97" t="s">
        <v>302</v>
      </c>
      <c r="C150" s="48"/>
      <c r="D150" s="75">
        <v>25</v>
      </c>
      <c r="E150" s="86">
        <f t="shared" si="9"/>
        <v>12.78</v>
      </c>
      <c r="F150" s="49"/>
    </row>
    <row r="151" spans="1:7" s="50" customFormat="1" x14ac:dyDescent="0.25">
      <c r="A151" s="47"/>
      <c r="B151" s="97" t="s">
        <v>303</v>
      </c>
      <c r="C151" s="48"/>
      <c r="D151" s="75">
        <v>25</v>
      </c>
      <c r="E151" s="86">
        <f t="shared" si="9"/>
        <v>12.78</v>
      </c>
      <c r="F151" s="49"/>
    </row>
    <row r="152" spans="1:7" s="50" customFormat="1" x14ac:dyDescent="0.25">
      <c r="A152" s="47"/>
      <c r="B152" s="97" t="s">
        <v>304</v>
      </c>
      <c r="C152" s="48"/>
      <c r="D152" s="75">
        <v>30</v>
      </c>
      <c r="E152" s="86">
        <f t="shared" si="9"/>
        <v>15.34</v>
      </c>
      <c r="F152" s="49"/>
    </row>
    <row r="153" spans="1:7" s="50" customFormat="1" x14ac:dyDescent="0.25">
      <c r="A153" s="47"/>
      <c r="B153" s="97" t="s">
        <v>305</v>
      </c>
      <c r="C153" s="48"/>
      <c r="D153" s="75">
        <v>50</v>
      </c>
      <c r="E153" s="86">
        <f t="shared" si="9"/>
        <v>25.56</v>
      </c>
      <c r="F153" s="49"/>
    </row>
    <row r="154" spans="1:7" s="50" customFormat="1" x14ac:dyDescent="0.25">
      <c r="A154" s="47"/>
      <c r="B154" s="97" t="s">
        <v>306</v>
      </c>
      <c r="C154" s="48"/>
      <c r="D154" s="75">
        <v>80</v>
      </c>
      <c r="E154" s="86">
        <f t="shared" si="9"/>
        <v>40.9</v>
      </c>
      <c r="F154" s="49"/>
    </row>
    <row r="155" spans="1:7" s="50" customFormat="1" x14ac:dyDescent="0.25">
      <c r="A155" s="47"/>
      <c r="B155" s="97" t="s">
        <v>307</v>
      </c>
      <c r="C155" s="48"/>
      <c r="D155" s="75">
        <v>80</v>
      </c>
      <c r="E155" s="86">
        <f t="shared" si="9"/>
        <v>40.9</v>
      </c>
      <c r="F155" s="49"/>
    </row>
    <row r="156" spans="1:7" s="50" customFormat="1" ht="17.25" customHeight="1" x14ac:dyDescent="0.25">
      <c r="A156" s="47"/>
      <c r="B156" s="97" t="s">
        <v>308</v>
      </c>
      <c r="C156" s="48"/>
      <c r="D156" s="75">
        <v>65</v>
      </c>
      <c r="E156" s="86">
        <f t="shared" si="9"/>
        <v>33.229999999999997</v>
      </c>
      <c r="F156" s="49"/>
    </row>
    <row r="157" spans="1:7" s="50" customFormat="1" x14ac:dyDescent="0.25">
      <c r="A157" s="47"/>
      <c r="B157" s="97" t="s">
        <v>309</v>
      </c>
      <c r="C157" s="48"/>
      <c r="D157" s="75">
        <v>65</v>
      </c>
      <c r="E157" s="86">
        <f t="shared" si="9"/>
        <v>33.229999999999997</v>
      </c>
      <c r="F157" s="49"/>
    </row>
    <row r="158" spans="1:7" s="50" customFormat="1" x14ac:dyDescent="0.25">
      <c r="A158" s="47"/>
      <c r="B158" s="97" t="s">
        <v>310</v>
      </c>
      <c r="C158" s="48"/>
      <c r="D158" s="75">
        <v>50</v>
      </c>
      <c r="E158" s="86">
        <f t="shared" si="9"/>
        <v>25.56</v>
      </c>
      <c r="F158" s="49"/>
    </row>
    <row r="159" spans="1:7" s="46" customFormat="1" x14ac:dyDescent="0.25">
      <c r="A159" s="47"/>
      <c r="B159" s="97" t="s">
        <v>311</v>
      </c>
      <c r="C159" s="48"/>
      <c r="D159" s="75">
        <v>40</v>
      </c>
      <c r="E159" s="86">
        <f t="shared" si="9"/>
        <v>20.45</v>
      </c>
      <c r="F159" s="49"/>
      <c r="G159" s="50"/>
    </row>
    <row r="160" spans="1:7" s="50" customFormat="1" x14ac:dyDescent="0.25">
      <c r="A160" s="47"/>
      <c r="B160" s="97" t="s">
        <v>312</v>
      </c>
      <c r="C160" s="48"/>
      <c r="D160" s="75">
        <v>30</v>
      </c>
      <c r="E160" s="86">
        <f t="shared" si="9"/>
        <v>15.34</v>
      </c>
      <c r="F160" s="49"/>
    </row>
    <row r="161" spans="1:6" s="50" customFormat="1" x14ac:dyDescent="0.25">
      <c r="A161" s="47"/>
      <c r="B161" s="99" t="s">
        <v>313</v>
      </c>
      <c r="C161" s="48"/>
      <c r="D161" s="76">
        <v>50</v>
      </c>
      <c r="E161" s="86">
        <f t="shared" si="9"/>
        <v>25.56</v>
      </c>
      <c r="F161" s="49"/>
    </row>
    <row r="162" spans="1:6" s="50" customFormat="1" x14ac:dyDescent="0.25">
      <c r="A162" s="47"/>
      <c r="B162" s="99" t="s">
        <v>314</v>
      </c>
      <c r="C162" s="48"/>
      <c r="D162" s="76">
        <v>50</v>
      </c>
      <c r="E162" s="86">
        <f t="shared" si="9"/>
        <v>25.56</v>
      </c>
      <c r="F162" s="49"/>
    </row>
    <row r="163" spans="1:6" s="50" customFormat="1" x14ac:dyDescent="0.25">
      <c r="A163" s="47"/>
      <c r="B163" s="99" t="s">
        <v>315</v>
      </c>
      <c r="C163" s="48"/>
      <c r="D163" s="76">
        <v>70</v>
      </c>
      <c r="E163" s="86">
        <f t="shared" si="9"/>
        <v>35.79</v>
      </c>
      <c r="F163" s="49"/>
    </row>
    <row r="164" spans="1:6" s="50" customFormat="1" x14ac:dyDescent="0.25">
      <c r="A164" s="47"/>
      <c r="B164" s="99" t="s">
        <v>316</v>
      </c>
      <c r="C164" s="48"/>
      <c r="D164" s="76">
        <v>100</v>
      </c>
      <c r="E164" s="86">
        <f t="shared" si="9"/>
        <v>51.13</v>
      </c>
      <c r="F164" s="49"/>
    </row>
    <row r="165" spans="1:6" s="50" customFormat="1" ht="31.5" x14ac:dyDescent="0.25">
      <c r="A165" s="47"/>
      <c r="B165" s="100" t="s">
        <v>602</v>
      </c>
      <c r="C165" s="48"/>
      <c r="D165" s="74" t="s">
        <v>590</v>
      </c>
      <c r="E165" s="89" t="s">
        <v>591</v>
      </c>
      <c r="F165" s="49"/>
    </row>
    <row r="166" spans="1:6" s="50" customFormat="1" ht="31.5" x14ac:dyDescent="0.25">
      <c r="A166" s="47"/>
      <c r="B166" s="97" t="s">
        <v>580</v>
      </c>
      <c r="C166" s="48"/>
      <c r="D166" s="71">
        <v>70</v>
      </c>
      <c r="E166" s="86">
        <f t="shared" ref="E166:E171" si="10">ROUND(D166/1.95583,2)</f>
        <v>35.79</v>
      </c>
      <c r="F166" s="49"/>
    </row>
    <row r="167" spans="1:6" s="50" customFormat="1" ht="31.5" x14ac:dyDescent="0.25">
      <c r="A167" s="47"/>
      <c r="B167" s="97" t="s">
        <v>581</v>
      </c>
      <c r="C167" s="48"/>
      <c r="D167" s="71">
        <v>40</v>
      </c>
      <c r="E167" s="86">
        <f t="shared" si="10"/>
        <v>20.45</v>
      </c>
      <c r="F167" s="49"/>
    </row>
    <row r="168" spans="1:6" s="50" customFormat="1" ht="31.5" x14ac:dyDescent="0.25">
      <c r="A168" s="47"/>
      <c r="B168" s="97" t="s">
        <v>582</v>
      </c>
      <c r="C168" s="48"/>
      <c r="D168" s="71">
        <v>140</v>
      </c>
      <c r="E168" s="86">
        <f t="shared" si="10"/>
        <v>71.58</v>
      </c>
      <c r="F168" s="49"/>
    </row>
    <row r="169" spans="1:6" s="50" customFormat="1" ht="31.5" x14ac:dyDescent="0.25">
      <c r="A169" s="47"/>
      <c r="B169" s="97" t="s">
        <v>583</v>
      </c>
      <c r="C169" s="48"/>
      <c r="D169" s="71">
        <v>80</v>
      </c>
      <c r="E169" s="86">
        <f t="shared" si="10"/>
        <v>40.9</v>
      </c>
      <c r="F169" s="49"/>
    </row>
    <row r="170" spans="1:6" s="50" customFormat="1" x14ac:dyDescent="0.25">
      <c r="A170" s="47"/>
      <c r="B170" s="99" t="s">
        <v>367</v>
      </c>
      <c r="C170" s="48"/>
      <c r="D170" s="76">
        <v>70</v>
      </c>
      <c r="E170" s="86">
        <f t="shared" si="10"/>
        <v>35.79</v>
      </c>
      <c r="F170" s="49"/>
    </row>
    <row r="171" spans="1:6" s="50" customFormat="1" x14ac:dyDescent="0.25">
      <c r="A171" s="47"/>
      <c r="B171" s="99" t="s">
        <v>368</v>
      </c>
      <c r="C171" s="48"/>
      <c r="D171" s="76">
        <v>100</v>
      </c>
      <c r="E171" s="86">
        <f t="shared" si="10"/>
        <v>51.13</v>
      </c>
      <c r="F171" s="49"/>
    </row>
    <row r="172" spans="1:6" s="50" customFormat="1" ht="31.5" x14ac:dyDescent="0.25">
      <c r="A172" s="47"/>
      <c r="B172" s="100" t="s">
        <v>605</v>
      </c>
      <c r="C172" s="48"/>
      <c r="D172" s="74" t="s">
        <v>590</v>
      </c>
      <c r="E172" s="89" t="s">
        <v>591</v>
      </c>
      <c r="F172" s="49"/>
    </row>
    <row r="173" spans="1:6" s="50" customFormat="1" ht="31.5" x14ac:dyDescent="0.25">
      <c r="A173" s="47"/>
      <c r="B173" s="97" t="s">
        <v>580</v>
      </c>
      <c r="C173" s="48"/>
      <c r="D173" s="71">
        <v>70</v>
      </c>
      <c r="E173" s="86">
        <f t="shared" ref="E173:E184" si="11">ROUND(D173/1.95583,2)</f>
        <v>35.79</v>
      </c>
      <c r="F173" s="49"/>
    </row>
    <row r="174" spans="1:6" s="50" customFormat="1" ht="31.5" x14ac:dyDescent="0.25">
      <c r="A174" s="47"/>
      <c r="B174" s="97" t="s">
        <v>581</v>
      </c>
      <c r="C174" s="48"/>
      <c r="D174" s="71">
        <v>40</v>
      </c>
      <c r="E174" s="86">
        <f t="shared" si="11"/>
        <v>20.45</v>
      </c>
      <c r="F174" s="49"/>
    </row>
    <row r="175" spans="1:6" s="50" customFormat="1" ht="31.5" x14ac:dyDescent="0.25">
      <c r="A175" s="47"/>
      <c r="B175" s="97" t="s">
        <v>582</v>
      </c>
      <c r="C175" s="48"/>
      <c r="D175" s="71">
        <v>140</v>
      </c>
      <c r="E175" s="86">
        <f t="shared" si="11"/>
        <v>71.58</v>
      </c>
      <c r="F175" s="49"/>
    </row>
    <row r="176" spans="1:6" s="50" customFormat="1" ht="31.5" x14ac:dyDescent="0.25">
      <c r="A176" s="47"/>
      <c r="B176" s="97" t="s">
        <v>583</v>
      </c>
      <c r="C176" s="48"/>
      <c r="D176" s="71">
        <v>80</v>
      </c>
      <c r="E176" s="86">
        <f t="shared" si="11"/>
        <v>40.9</v>
      </c>
      <c r="F176" s="49"/>
    </row>
    <row r="177" spans="1:7" s="50" customFormat="1" x14ac:dyDescent="0.25">
      <c r="A177" s="47"/>
      <c r="B177" s="97" t="s">
        <v>317</v>
      </c>
      <c r="C177" s="48"/>
      <c r="D177" s="75">
        <v>25</v>
      </c>
      <c r="E177" s="86">
        <f t="shared" si="11"/>
        <v>12.78</v>
      </c>
      <c r="F177" s="49"/>
    </row>
    <row r="178" spans="1:7" s="46" customFormat="1" x14ac:dyDescent="0.25">
      <c r="A178" s="47"/>
      <c r="B178" s="97" t="s">
        <v>318</v>
      </c>
      <c r="C178" s="48"/>
      <c r="D178" s="75">
        <v>10</v>
      </c>
      <c r="E178" s="86">
        <f t="shared" si="11"/>
        <v>5.1100000000000003</v>
      </c>
      <c r="F178" s="49"/>
      <c r="G178" s="50"/>
    </row>
    <row r="179" spans="1:7" s="46" customFormat="1" x14ac:dyDescent="0.25">
      <c r="A179" s="47"/>
      <c r="B179" s="97" t="s">
        <v>319</v>
      </c>
      <c r="C179" s="48"/>
      <c r="D179" s="75">
        <v>25</v>
      </c>
      <c r="E179" s="86">
        <f t="shared" si="11"/>
        <v>12.78</v>
      </c>
      <c r="F179" s="49"/>
      <c r="G179" s="50"/>
    </row>
    <row r="180" spans="1:7" s="50" customFormat="1" x14ac:dyDescent="0.25">
      <c r="A180" s="47"/>
      <c r="B180" s="97" t="s">
        <v>320</v>
      </c>
      <c r="C180" s="48"/>
      <c r="D180" s="75"/>
      <c r="E180" s="86">
        <f t="shared" si="11"/>
        <v>0</v>
      </c>
      <c r="F180" s="49"/>
    </row>
    <row r="181" spans="1:7" s="50" customFormat="1" x14ac:dyDescent="0.25">
      <c r="A181" s="47"/>
      <c r="B181" s="97" t="s">
        <v>321</v>
      </c>
      <c r="C181" s="48"/>
      <c r="D181" s="75">
        <v>60</v>
      </c>
      <c r="E181" s="86">
        <f t="shared" si="11"/>
        <v>30.68</v>
      </c>
      <c r="F181" s="49"/>
    </row>
    <row r="182" spans="1:7" s="50" customFormat="1" x14ac:dyDescent="0.25">
      <c r="A182" s="47"/>
      <c r="B182" s="97" t="s">
        <v>322</v>
      </c>
      <c r="C182" s="48"/>
      <c r="D182" s="75">
        <v>60</v>
      </c>
      <c r="E182" s="86">
        <f t="shared" si="11"/>
        <v>30.68</v>
      </c>
      <c r="F182" s="49"/>
    </row>
    <row r="183" spans="1:7" s="46" customFormat="1" x14ac:dyDescent="0.25">
      <c r="A183" s="47"/>
      <c r="B183" s="97" t="s">
        <v>323</v>
      </c>
      <c r="C183" s="48"/>
      <c r="D183" s="75">
        <v>70</v>
      </c>
      <c r="E183" s="86">
        <f t="shared" si="11"/>
        <v>35.79</v>
      </c>
      <c r="F183" s="49"/>
      <c r="G183" s="50"/>
    </row>
    <row r="184" spans="1:7" s="50" customFormat="1" x14ac:dyDescent="0.25">
      <c r="A184" s="47"/>
      <c r="B184" s="97" t="s">
        <v>324</v>
      </c>
      <c r="C184" s="48"/>
      <c r="D184" s="75">
        <v>100</v>
      </c>
      <c r="E184" s="86">
        <f t="shared" si="11"/>
        <v>51.13</v>
      </c>
      <c r="F184" s="49"/>
    </row>
    <row r="185" spans="1:7" s="46" customFormat="1" x14ac:dyDescent="0.25">
      <c r="A185" s="47"/>
      <c r="B185" s="97" t="s">
        <v>325</v>
      </c>
      <c r="C185" s="48"/>
      <c r="D185" s="75"/>
      <c r="E185" s="86"/>
      <c r="F185" s="49"/>
      <c r="G185" s="50"/>
    </row>
    <row r="186" spans="1:7" s="46" customFormat="1" x14ac:dyDescent="0.25">
      <c r="A186" s="47"/>
      <c r="B186" s="97" t="s">
        <v>326</v>
      </c>
      <c r="C186" s="48"/>
      <c r="D186" s="75">
        <v>25</v>
      </c>
      <c r="E186" s="86">
        <f t="shared" ref="E186:E204" si="12">ROUND(D186/1.95583,2)</f>
        <v>12.78</v>
      </c>
      <c r="F186" s="49"/>
      <c r="G186" s="50"/>
    </row>
    <row r="187" spans="1:7" s="46" customFormat="1" x14ac:dyDescent="0.25">
      <c r="A187" s="47"/>
      <c r="B187" s="97" t="s">
        <v>327</v>
      </c>
      <c r="C187" s="48"/>
      <c r="D187" s="75">
        <v>30</v>
      </c>
      <c r="E187" s="86">
        <f t="shared" si="12"/>
        <v>15.34</v>
      </c>
      <c r="F187" s="49"/>
      <c r="G187" s="50"/>
    </row>
    <row r="188" spans="1:7" s="46" customFormat="1" x14ac:dyDescent="0.25">
      <c r="A188" s="47"/>
      <c r="B188" s="97" t="s">
        <v>328</v>
      </c>
      <c r="C188" s="48"/>
      <c r="D188" s="75">
        <v>35</v>
      </c>
      <c r="E188" s="86">
        <f t="shared" si="12"/>
        <v>17.899999999999999</v>
      </c>
      <c r="F188" s="49"/>
      <c r="G188" s="50"/>
    </row>
    <row r="189" spans="1:7" s="46" customFormat="1" x14ac:dyDescent="0.25">
      <c r="A189" s="47"/>
      <c r="B189" s="97" t="s">
        <v>329</v>
      </c>
      <c r="C189" s="48"/>
      <c r="D189" s="75">
        <v>40</v>
      </c>
      <c r="E189" s="86">
        <f t="shared" si="12"/>
        <v>20.45</v>
      </c>
      <c r="F189" s="49"/>
      <c r="G189" s="50"/>
    </row>
    <row r="190" spans="1:7" s="46" customFormat="1" x14ac:dyDescent="0.25">
      <c r="A190" s="47"/>
      <c r="B190" s="97" t="s">
        <v>330</v>
      </c>
      <c r="C190" s="48"/>
      <c r="D190" s="75">
        <v>50</v>
      </c>
      <c r="E190" s="86">
        <f t="shared" si="12"/>
        <v>25.56</v>
      </c>
      <c r="F190" s="49"/>
      <c r="G190" s="50"/>
    </row>
    <row r="191" spans="1:7" s="46" customFormat="1" x14ac:dyDescent="0.25">
      <c r="A191" s="52"/>
      <c r="B191" s="97" t="s">
        <v>331</v>
      </c>
      <c r="C191" s="52"/>
      <c r="D191" s="75">
        <v>12</v>
      </c>
      <c r="E191" s="86">
        <f t="shared" si="12"/>
        <v>6.14</v>
      </c>
      <c r="F191" s="52"/>
      <c r="G191" s="50"/>
    </row>
    <row r="192" spans="1:7" s="46" customFormat="1" x14ac:dyDescent="0.25">
      <c r="A192" s="47"/>
      <c r="B192" s="97" t="s">
        <v>332</v>
      </c>
      <c r="C192" s="48"/>
      <c r="D192" s="75">
        <v>12</v>
      </c>
      <c r="E192" s="86">
        <f t="shared" si="12"/>
        <v>6.14</v>
      </c>
      <c r="F192" s="49"/>
      <c r="G192" s="50"/>
    </row>
    <row r="193" spans="1:7" s="46" customFormat="1" x14ac:dyDescent="0.25">
      <c r="A193" s="47"/>
      <c r="B193" s="97" t="s">
        <v>333</v>
      </c>
      <c r="C193" s="48"/>
      <c r="D193" s="75">
        <v>15</v>
      </c>
      <c r="E193" s="86">
        <f t="shared" si="12"/>
        <v>7.67</v>
      </c>
      <c r="F193" s="49"/>
      <c r="G193" s="50"/>
    </row>
    <row r="194" spans="1:7" s="46" customFormat="1" x14ac:dyDescent="0.25">
      <c r="A194" s="47"/>
      <c r="B194" s="97" t="s">
        <v>334</v>
      </c>
      <c r="C194" s="48"/>
      <c r="D194" s="75">
        <v>20</v>
      </c>
      <c r="E194" s="86">
        <f t="shared" si="12"/>
        <v>10.23</v>
      </c>
      <c r="F194" s="49"/>
      <c r="G194" s="50"/>
    </row>
    <row r="195" spans="1:7" s="46" customFormat="1" x14ac:dyDescent="0.25">
      <c r="A195" s="47"/>
      <c r="B195" s="97" t="s">
        <v>335</v>
      </c>
      <c r="C195" s="48"/>
      <c r="D195" s="75">
        <v>10</v>
      </c>
      <c r="E195" s="86">
        <f t="shared" si="12"/>
        <v>5.1100000000000003</v>
      </c>
      <c r="F195" s="49"/>
      <c r="G195" s="50"/>
    </row>
    <row r="196" spans="1:7" s="46" customFormat="1" x14ac:dyDescent="0.25">
      <c r="A196" s="47"/>
      <c r="B196" s="97" t="s">
        <v>336</v>
      </c>
      <c r="C196" s="48"/>
      <c r="D196" s="75">
        <v>15</v>
      </c>
      <c r="E196" s="86">
        <f t="shared" si="12"/>
        <v>7.67</v>
      </c>
      <c r="F196" s="49"/>
      <c r="G196" s="50"/>
    </row>
    <row r="197" spans="1:7" s="46" customFormat="1" x14ac:dyDescent="0.25">
      <c r="A197" s="47"/>
      <c r="B197" s="97" t="s">
        <v>337</v>
      </c>
      <c r="C197" s="48"/>
      <c r="D197" s="75">
        <v>10</v>
      </c>
      <c r="E197" s="86">
        <f t="shared" si="12"/>
        <v>5.1100000000000003</v>
      </c>
      <c r="F197" s="49"/>
      <c r="G197" s="50"/>
    </row>
    <row r="198" spans="1:7" s="46" customFormat="1" x14ac:dyDescent="0.25">
      <c r="A198" s="47"/>
      <c r="B198" s="97" t="s">
        <v>338</v>
      </c>
      <c r="C198" s="48"/>
      <c r="D198" s="75">
        <v>20</v>
      </c>
      <c r="E198" s="86">
        <f t="shared" si="12"/>
        <v>10.23</v>
      </c>
      <c r="F198" s="49"/>
      <c r="G198" s="50"/>
    </row>
    <row r="199" spans="1:7" s="46" customFormat="1" x14ac:dyDescent="0.25">
      <c r="A199" s="47"/>
      <c r="B199" s="97" t="s">
        <v>339</v>
      </c>
      <c r="C199" s="48"/>
      <c r="D199" s="75">
        <v>25</v>
      </c>
      <c r="E199" s="86">
        <f t="shared" si="12"/>
        <v>12.78</v>
      </c>
      <c r="F199" s="49"/>
      <c r="G199" s="50"/>
    </row>
    <row r="200" spans="1:7" s="46" customFormat="1" x14ac:dyDescent="0.25">
      <c r="A200" s="47"/>
      <c r="B200" s="97" t="s">
        <v>340</v>
      </c>
      <c r="C200" s="48"/>
      <c r="D200" s="75">
        <v>40</v>
      </c>
      <c r="E200" s="86">
        <f t="shared" si="12"/>
        <v>20.45</v>
      </c>
      <c r="F200" s="49"/>
      <c r="G200" s="50"/>
    </row>
    <row r="201" spans="1:7" s="46" customFormat="1" x14ac:dyDescent="0.25">
      <c r="A201" s="47"/>
      <c r="B201" s="97" t="s">
        <v>341</v>
      </c>
      <c r="C201" s="48"/>
      <c r="D201" s="75">
        <v>30</v>
      </c>
      <c r="E201" s="86">
        <f t="shared" si="12"/>
        <v>15.34</v>
      </c>
      <c r="F201" s="49"/>
      <c r="G201" s="50"/>
    </row>
    <row r="202" spans="1:7" s="46" customFormat="1" x14ac:dyDescent="0.25">
      <c r="A202" s="47"/>
      <c r="B202" s="97" t="s">
        <v>342</v>
      </c>
      <c r="C202" s="48"/>
      <c r="D202" s="75">
        <v>10</v>
      </c>
      <c r="E202" s="86">
        <f t="shared" si="12"/>
        <v>5.1100000000000003</v>
      </c>
      <c r="F202" s="49"/>
      <c r="G202" s="50"/>
    </row>
    <row r="203" spans="1:7" s="46" customFormat="1" ht="31.5" x14ac:dyDescent="0.25">
      <c r="A203" s="47"/>
      <c r="B203" s="97" t="s">
        <v>343</v>
      </c>
      <c r="C203" s="48"/>
      <c r="D203" s="75">
        <v>25</v>
      </c>
      <c r="E203" s="86">
        <f t="shared" si="12"/>
        <v>12.78</v>
      </c>
      <c r="F203" s="49"/>
      <c r="G203" s="50"/>
    </row>
    <row r="204" spans="1:7" s="46" customFormat="1" x14ac:dyDescent="0.25">
      <c r="A204" s="52"/>
      <c r="B204" s="97" t="s">
        <v>344</v>
      </c>
      <c r="C204" s="52"/>
      <c r="D204" s="76">
        <v>40</v>
      </c>
      <c r="E204" s="86">
        <f t="shared" si="12"/>
        <v>20.45</v>
      </c>
      <c r="F204" s="52"/>
      <c r="G204" s="50"/>
    </row>
    <row r="205" spans="1:7" s="46" customFormat="1" ht="31.5" x14ac:dyDescent="0.25">
      <c r="A205" s="52"/>
      <c r="B205" s="100" t="s">
        <v>606</v>
      </c>
      <c r="C205" s="52"/>
      <c r="D205" s="74" t="s">
        <v>590</v>
      </c>
      <c r="E205" s="89" t="s">
        <v>591</v>
      </c>
      <c r="F205" s="52"/>
      <c r="G205" s="50"/>
    </row>
    <row r="206" spans="1:7" s="46" customFormat="1" ht="31.5" x14ac:dyDescent="0.25">
      <c r="A206" s="52"/>
      <c r="B206" s="97" t="s">
        <v>580</v>
      </c>
      <c r="C206" s="52"/>
      <c r="D206" s="71">
        <v>70</v>
      </c>
      <c r="E206" s="86">
        <f t="shared" ref="E206:E230" si="13">ROUND(D206/1.95583,2)</f>
        <v>35.79</v>
      </c>
      <c r="F206" s="52"/>
      <c r="G206" s="50"/>
    </row>
    <row r="207" spans="1:7" s="46" customFormat="1" ht="31.5" x14ac:dyDescent="0.25">
      <c r="A207" s="52"/>
      <c r="B207" s="97" t="s">
        <v>581</v>
      </c>
      <c r="C207" s="52"/>
      <c r="D207" s="71">
        <v>40</v>
      </c>
      <c r="E207" s="86">
        <f t="shared" si="13"/>
        <v>20.45</v>
      </c>
      <c r="F207" s="52"/>
      <c r="G207" s="50"/>
    </row>
    <row r="208" spans="1:7" s="46" customFormat="1" ht="31.5" x14ac:dyDescent="0.25">
      <c r="A208" s="52"/>
      <c r="B208" s="97" t="s">
        <v>582</v>
      </c>
      <c r="C208" s="52"/>
      <c r="D208" s="71">
        <v>140</v>
      </c>
      <c r="E208" s="86">
        <f t="shared" si="13"/>
        <v>71.58</v>
      </c>
      <c r="F208" s="52"/>
      <c r="G208" s="50"/>
    </row>
    <row r="209" spans="1:7" s="46" customFormat="1" ht="31.5" x14ac:dyDescent="0.25">
      <c r="A209" s="52"/>
      <c r="B209" s="97" t="s">
        <v>583</v>
      </c>
      <c r="C209" s="52"/>
      <c r="D209" s="71">
        <v>80</v>
      </c>
      <c r="E209" s="86">
        <f t="shared" si="13"/>
        <v>40.9</v>
      </c>
      <c r="F209" s="52"/>
      <c r="G209" s="50"/>
    </row>
    <row r="210" spans="1:7" s="46" customFormat="1" x14ac:dyDescent="0.25">
      <c r="A210" s="52"/>
      <c r="B210" s="97" t="s">
        <v>345</v>
      </c>
      <c r="C210" s="52"/>
      <c r="D210" s="75">
        <v>10</v>
      </c>
      <c r="E210" s="86">
        <f t="shared" si="13"/>
        <v>5.1100000000000003</v>
      </c>
      <c r="F210" s="52"/>
      <c r="G210" s="50"/>
    </row>
    <row r="211" spans="1:7" s="46" customFormat="1" x14ac:dyDescent="0.25">
      <c r="A211" s="52"/>
      <c r="B211" s="97" t="s">
        <v>346</v>
      </c>
      <c r="C211" s="52"/>
      <c r="D211" s="75">
        <v>10</v>
      </c>
      <c r="E211" s="86">
        <f t="shared" si="13"/>
        <v>5.1100000000000003</v>
      </c>
      <c r="F211" s="52"/>
      <c r="G211" s="50"/>
    </row>
    <row r="212" spans="1:7" s="46" customFormat="1" x14ac:dyDescent="0.25">
      <c r="A212" s="52"/>
      <c r="B212" s="97" t="s">
        <v>347</v>
      </c>
      <c r="C212" s="52"/>
      <c r="D212" s="75">
        <v>40</v>
      </c>
      <c r="E212" s="86">
        <f t="shared" si="13"/>
        <v>20.45</v>
      </c>
      <c r="F212" s="52"/>
      <c r="G212" s="50"/>
    </row>
    <row r="213" spans="1:7" s="46" customFormat="1" x14ac:dyDescent="0.25">
      <c r="A213" s="52"/>
      <c r="B213" s="97" t="s">
        <v>348</v>
      </c>
      <c r="C213" s="52"/>
      <c r="D213" s="75">
        <v>70</v>
      </c>
      <c r="E213" s="86">
        <f t="shared" si="13"/>
        <v>35.79</v>
      </c>
      <c r="F213" s="52"/>
      <c r="G213" s="50"/>
    </row>
    <row r="214" spans="1:7" s="46" customFormat="1" x14ac:dyDescent="0.25">
      <c r="A214" s="52"/>
      <c r="B214" s="97" t="s">
        <v>349</v>
      </c>
      <c r="C214" s="52"/>
      <c r="D214" s="75">
        <v>30</v>
      </c>
      <c r="E214" s="86">
        <f t="shared" si="13"/>
        <v>15.34</v>
      </c>
      <c r="F214" s="52"/>
      <c r="G214" s="50"/>
    </row>
    <row r="215" spans="1:7" s="46" customFormat="1" x14ac:dyDescent="0.25">
      <c r="A215" s="52"/>
      <c r="B215" s="97" t="s">
        <v>350</v>
      </c>
      <c r="C215" s="52"/>
      <c r="D215" s="75">
        <v>10</v>
      </c>
      <c r="E215" s="86">
        <f t="shared" si="13"/>
        <v>5.1100000000000003</v>
      </c>
      <c r="F215" s="52"/>
      <c r="G215" s="50"/>
    </row>
    <row r="216" spans="1:7" s="46" customFormat="1" x14ac:dyDescent="0.25">
      <c r="A216" s="52"/>
      <c r="B216" s="97" t="s">
        <v>351</v>
      </c>
      <c r="C216" s="52"/>
      <c r="D216" s="75">
        <v>30</v>
      </c>
      <c r="E216" s="86">
        <f t="shared" si="13"/>
        <v>15.34</v>
      </c>
      <c r="F216" s="52"/>
      <c r="G216" s="50"/>
    </row>
    <row r="217" spans="1:7" s="46" customFormat="1" x14ac:dyDescent="0.25">
      <c r="A217" s="52"/>
      <c r="B217" s="97" t="s">
        <v>352</v>
      </c>
      <c r="C217" s="52"/>
      <c r="D217" s="75">
        <v>40</v>
      </c>
      <c r="E217" s="86">
        <f t="shared" si="13"/>
        <v>20.45</v>
      </c>
      <c r="F217" s="52"/>
      <c r="G217" s="50"/>
    </row>
    <row r="218" spans="1:7" s="46" customFormat="1" x14ac:dyDescent="0.25">
      <c r="A218" s="52"/>
      <c r="B218" s="97" t="s">
        <v>353</v>
      </c>
      <c r="C218" s="52"/>
      <c r="D218" s="75">
        <v>30</v>
      </c>
      <c r="E218" s="86">
        <f t="shared" si="13"/>
        <v>15.34</v>
      </c>
      <c r="F218" s="52"/>
      <c r="G218" s="50"/>
    </row>
    <row r="219" spans="1:7" s="46" customFormat="1" x14ac:dyDescent="0.25">
      <c r="A219" s="52"/>
      <c r="B219" s="97" t="s">
        <v>354</v>
      </c>
      <c r="C219" s="52"/>
      <c r="D219" s="75">
        <v>20</v>
      </c>
      <c r="E219" s="86">
        <f t="shared" si="13"/>
        <v>10.23</v>
      </c>
      <c r="F219" s="52"/>
      <c r="G219" s="50"/>
    </row>
    <row r="220" spans="1:7" s="46" customFormat="1" x14ac:dyDescent="0.25">
      <c r="A220" s="52"/>
      <c r="B220" s="97" t="s">
        <v>355</v>
      </c>
      <c r="C220" s="52"/>
      <c r="D220" s="75">
        <v>20</v>
      </c>
      <c r="E220" s="86">
        <f t="shared" si="13"/>
        <v>10.23</v>
      </c>
      <c r="F220" s="52"/>
      <c r="G220" s="50"/>
    </row>
    <row r="221" spans="1:7" s="46" customFormat="1" x14ac:dyDescent="0.25">
      <c r="A221" s="52"/>
      <c r="B221" s="97" t="s">
        <v>356</v>
      </c>
      <c r="C221" s="52"/>
      <c r="D221" s="75">
        <v>50</v>
      </c>
      <c r="E221" s="86">
        <f t="shared" si="13"/>
        <v>25.56</v>
      </c>
      <c r="F221" s="52"/>
      <c r="G221" s="50"/>
    </row>
    <row r="222" spans="1:7" s="46" customFormat="1" x14ac:dyDescent="0.25">
      <c r="A222" s="52"/>
      <c r="B222" s="97" t="s">
        <v>357</v>
      </c>
      <c r="C222" s="52"/>
      <c r="D222" s="75">
        <v>50</v>
      </c>
      <c r="E222" s="86">
        <f t="shared" si="13"/>
        <v>25.56</v>
      </c>
      <c r="F222" s="52"/>
      <c r="G222" s="50"/>
    </row>
    <row r="223" spans="1:7" s="46" customFormat="1" x14ac:dyDescent="0.25">
      <c r="A223" s="52"/>
      <c r="B223" s="97" t="s">
        <v>358</v>
      </c>
      <c r="C223" s="52"/>
      <c r="D223" s="75">
        <v>50</v>
      </c>
      <c r="E223" s="86">
        <f t="shared" si="13"/>
        <v>25.56</v>
      </c>
      <c r="F223" s="52"/>
      <c r="G223" s="50"/>
    </row>
    <row r="224" spans="1:7" s="46" customFormat="1" x14ac:dyDescent="0.25">
      <c r="A224" s="52"/>
      <c r="B224" s="97" t="s">
        <v>359</v>
      </c>
      <c r="C224" s="52"/>
      <c r="D224" s="75">
        <v>50</v>
      </c>
      <c r="E224" s="86">
        <f t="shared" si="13"/>
        <v>25.56</v>
      </c>
      <c r="F224" s="52"/>
      <c r="G224" s="50"/>
    </row>
    <row r="225" spans="1:7" s="46" customFormat="1" x14ac:dyDescent="0.25">
      <c r="A225" s="52"/>
      <c r="B225" s="99" t="s">
        <v>72</v>
      </c>
      <c r="C225" s="52"/>
      <c r="D225" s="76">
        <v>50</v>
      </c>
      <c r="E225" s="86">
        <f t="shared" si="13"/>
        <v>25.56</v>
      </c>
      <c r="F225" s="52"/>
      <c r="G225" s="50"/>
    </row>
    <row r="226" spans="1:7" s="46" customFormat="1" x14ac:dyDescent="0.25">
      <c r="A226" s="52"/>
      <c r="B226" s="99" t="s">
        <v>360</v>
      </c>
      <c r="C226" s="52"/>
      <c r="D226" s="76">
        <v>30</v>
      </c>
      <c r="E226" s="86">
        <f t="shared" si="13"/>
        <v>15.34</v>
      </c>
      <c r="F226" s="52"/>
      <c r="G226" s="50"/>
    </row>
    <row r="227" spans="1:7" s="46" customFormat="1" x14ac:dyDescent="0.25">
      <c r="A227" s="52"/>
      <c r="B227" s="97" t="s">
        <v>361</v>
      </c>
      <c r="C227" s="52"/>
      <c r="D227" s="75">
        <v>80</v>
      </c>
      <c r="E227" s="86">
        <f t="shared" si="13"/>
        <v>40.9</v>
      </c>
      <c r="F227" s="52"/>
      <c r="G227" s="50"/>
    </row>
    <row r="228" spans="1:7" s="46" customFormat="1" x14ac:dyDescent="0.25">
      <c r="A228" s="52"/>
      <c r="B228" s="97" t="s">
        <v>362</v>
      </c>
      <c r="C228" s="52"/>
      <c r="D228" s="75">
        <v>100</v>
      </c>
      <c r="E228" s="86">
        <f t="shared" si="13"/>
        <v>51.13</v>
      </c>
      <c r="F228" s="52"/>
      <c r="G228" s="50"/>
    </row>
    <row r="229" spans="1:7" s="46" customFormat="1" x14ac:dyDescent="0.25">
      <c r="A229" s="52"/>
      <c r="B229" s="97" t="s">
        <v>363</v>
      </c>
      <c r="C229" s="52"/>
      <c r="D229" s="75">
        <v>20</v>
      </c>
      <c r="E229" s="86">
        <f t="shared" si="13"/>
        <v>10.23</v>
      </c>
      <c r="F229" s="52"/>
      <c r="G229" s="50"/>
    </row>
    <row r="230" spans="1:7" s="46" customFormat="1" x14ac:dyDescent="0.25">
      <c r="A230" s="52"/>
      <c r="B230" s="104" t="s">
        <v>364</v>
      </c>
      <c r="C230" s="52"/>
      <c r="D230" s="75">
        <v>20</v>
      </c>
      <c r="E230" s="86">
        <f t="shared" si="13"/>
        <v>10.23</v>
      </c>
      <c r="F230" s="52"/>
      <c r="G230" s="50"/>
    </row>
    <row r="231" spans="1:7" s="46" customFormat="1" ht="31.5" x14ac:dyDescent="0.25">
      <c r="A231" s="52"/>
      <c r="B231" s="100" t="s">
        <v>607</v>
      </c>
      <c r="C231" s="52"/>
      <c r="D231" s="74" t="s">
        <v>590</v>
      </c>
      <c r="E231" s="89" t="s">
        <v>591</v>
      </c>
      <c r="F231" s="52"/>
      <c r="G231" s="50"/>
    </row>
    <row r="232" spans="1:7" s="46" customFormat="1" ht="31.5" x14ac:dyDescent="0.25">
      <c r="A232" s="52"/>
      <c r="B232" s="97" t="s">
        <v>580</v>
      </c>
      <c r="C232" s="52"/>
      <c r="D232" s="71">
        <v>70</v>
      </c>
      <c r="E232" s="86">
        <f>ROUND(D232/1.95583,2)</f>
        <v>35.79</v>
      </c>
      <c r="F232" s="52"/>
      <c r="G232" s="50"/>
    </row>
    <row r="233" spans="1:7" s="46" customFormat="1" ht="31.5" x14ac:dyDescent="0.25">
      <c r="A233" s="52"/>
      <c r="B233" s="97" t="s">
        <v>581</v>
      </c>
      <c r="C233" s="52"/>
      <c r="D233" s="71">
        <v>40</v>
      </c>
      <c r="E233" s="86">
        <f>ROUND(D233/1.95583,2)</f>
        <v>20.45</v>
      </c>
      <c r="F233" s="52"/>
      <c r="G233" s="50"/>
    </row>
    <row r="234" spans="1:7" s="46" customFormat="1" ht="31.5" x14ac:dyDescent="0.25">
      <c r="A234" s="52"/>
      <c r="B234" s="97" t="s">
        <v>582</v>
      </c>
      <c r="C234" s="52"/>
      <c r="D234" s="71">
        <v>140</v>
      </c>
      <c r="E234" s="86">
        <f>ROUND(D234/1.95583,2)</f>
        <v>71.58</v>
      </c>
      <c r="F234" s="52"/>
      <c r="G234" s="50"/>
    </row>
    <row r="235" spans="1:7" s="46" customFormat="1" ht="31.5" x14ac:dyDescent="0.25">
      <c r="A235" s="52"/>
      <c r="B235" s="97" t="s">
        <v>583</v>
      </c>
      <c r="C235" s="52"/>
      <c r="D235" s="71">
        <v>80</v>
      </c>
      <c r="E235" s="86">
        <f>ROUND(D235/1.95583,2)</f>
        <v>40.9</v>
      </c>
      <c r="F235" s="52"/>
      <c r="G235" s="50"/>
    </row>
    <row r="236" spans="1:7" s="46" customFormat="1" ht="31.5" x14ac:dyDescent="0.25">
      <c r="A236" s="52"/>
      <c r="B236" s="100" t="s">
        <v>608</v>
      </c>
      <c r="C236" s="52"/>
      <c r="D236" s="74" t="s">
        <v>590</v>
      </c>
      <c r="E236" s="89" t="s">
        <v>591</v>
      </c>
      <c r="F236" s="52"/>
      <c r="G236" s="50"/>
    </row>
    <row r="237" spans="1:7" s="46" customFormat="1" ht="31.5" x14ac:dyDescent="0.25">
      <c r="A237" s="52"/>
      <c r="B237" s="97" t="s">
        <v>580</v>
      </c>
      <c r="C237" s="52"/>
      <c r="D237" s="71">
        <v>70</v>
      </c>
      <c r="E237" s="86">
        <f>ROUND(D237/1.95583,2)</f>
        <v>35.79</v>
      </c>
      <c r="F237" s="52"/>
      <c r="G237" s="50"/>
    </row>
    <row r="238" spans="1:7" s="46" customFormat="1" ht="31.5" x14ac:dyDescent="0.25">
      <c r="A238" s="52"/>
      <c r="B238" s="97" t="s">
        <v>581</v>
      </c>
      <c r="C238" s="52"/>
      <c r="D238" s="71">
        <v>40</v>
      </c>
      <c r="E238" s="86">
        <f>ROUND(D238/1.95583,2)</f>
        <v>20.45</v>
      </c>
      <c r="F238" s="52"/>
      <c r="G238" s="50"/>
    </row>
    <row r="239" spans="1:7" s="46" customFormat="1" ht="31.5" x14ac:dyDescent="0.25">
      <c r="A239" s="52"/>
      <c r="B239" s="97" t="s">
        <v>582</v>
      </c>
      <c r="C239" s="52"/>
      <c r="D239" s="71">
        <v>140</v>
      </c>
      <c r="E239" s="86">
        <f>ROUND(D239/1.95583,2)</f>
        <v>71.58</v>
      </c>
      <c r="F239" s="52"/>
      <c r="G239" s="50"/>
    </row>
    <row r="240" spans="1:7" s="46" customFormat="1" ht="31.5" x14ac:dyDescent="0.25">
      <c r="A240" s="52"/>
      <c r="B240" s="97" t="s">
        <v>583</v>
      </c>
      <c r="C240" s="52"/>
      <c r="D240" s="71">
        <v>80</v>
      </c>
      <c r="E240" s="86">
        <f>ROUND(D240/1.95583,2)</f>
        <v>40.9</v>
      </c>
      <c r="F240" s="52"/>
      <c r="G240" s="50"/>
    </row>
    <row r="241" spans="1:7" s="46" customFormat="1" ht="31.5" x14ac:dyDescent="0.25">
      <c r="A241" s="52"/>
      <c r="B241" s="100" t="s">
        <v>609</v>
      </c>
      <c r="C241" s="52"/>
      <c r="D241" s="74" t="s">
        <v>590</v>
      </c>
      <c r="E241" s="89" t="s">
        <v>591</v>
      </c>
      <c r="F241" s="52"/>
      <c r="G241" s="50"/>
    </row>
    <row r="242" spans="1:7" s="46" customFormat="1" ht="31.5" x14ac:dyDescent="0.25">
      <c r="A242" s="52"/>
      <c r="B242" s="97" t="s">
        <v>580</v>
      </c>
      <c r="C242" s="52"/>
      <c r="D242" s="71">
        <v>70</v>
      </c>
      <c r="E242" s="86">
        <f t="shared" ref="E242:E248" si="14">ROUND(D242/1.95583,2)</f>
        <v>35.79</v>
      </c>
      <c r="F242" s="52"/>
      <c r="G242" s="50"/>
    </row>
    <row r="243" spans="1:7" s="46" customFormat="1" ht="31.5" x14ac:dyDescent="0.25">
      <c r="A243" s="52"/>
      <c r="B243" s="97" t="s">
        <v>581</v>
      </c>
      <c r="C243" s="52"/>
      <c r="D243" s="71">
        <v>40</v>
      </c>
      <c r="E243" s="86">
        <f t="shared" si="14"/>
        <v>20.45</v>
      </c>
      <c r="F243" s="52"/>
      <c r="G243" s="50"/>
    </row>
    <row r="244" spans="1:7" s="46" customFormat="1" ht="31.5" x14ac:dyDescent="0.25">
      <c r="A244" s="52"/>
      <c r="B244" s="97" t="s">
        <v>582</v>
      </c>
      <c r="C244" s="52"/>
      <c r="D244" s="71">
        <v>140</v>
      </c>
      <c r="E244" s="86">
        <f t="shared" si="14"/>
        <v>71.58</v>
      </c>
      <c r="F244" s="52"/>
      <c r="G244" s="50"/>
    </row>
    <row r="245" spans="1:7" s="46" customFormat="1" ht="31.5" x14ac:dyDescent="0.25">
      <c r="A245" s="52"/>
      <c r="B245" s="97" t="s">
        <v>583</v>
      </c>
      <c r="C245" s="52"/>
      <c r="D245" s="71">
        <v>80</v>
      </c>
      <c r="E245" s="86">
        <f t="shared" si="14"/>
        <v>40.9</v>
      </c>
      <c r="F245" s="52"/>
      <c r="G245" s="50"/>
    </row>
    <row r="246" spans="1:7" s="46" customFormat="1" x14ac:dyDescent="0.25">
      <c r="A246" s="52"/>
      <c r="B246" s="97" t="s">
        <v>610</v>
      </c>
      <c r="C246" s="52"/>
      <c r="D246" s="76">
        <v>70</v>
      </c>
      <c r="E246" s="86">
        <f t="shared" si="14"/>
        <v>35.79</v>
      </c>
      <c r="F246" s="52"/>
      <c r="G246" s="50"/>
    </row>
    <row r="247" spans="1:7" s="46" customFormat="1" x14ac:dyDescent="0.25">
      <c r="A247" s="52"/>
      <c r="B247" s="97" t="s">
        <v>365</v>
      </c>
      <c r="C247" s="52"/>
      <c r="D247" s="75">
        <v>15</v>
      </c>
      <c r="E247" s="86">
        <f t="shared" si="14"/>
        <v>7.67</v>
      </c>
      <c r="F247" s="52"/>
      <c r="G247" s="50"/>
    </row>
    <row r="248" spans="1:7" s="46" customFormat="1" x14ac:dyDescent="0.25">
      <c r="A248" s="52"/>
      <c r="B248" s="97" t="s">
        <v>366</v>
      </c>
      <c r="C248" s="52"/>
      <c r="D248" s="75">
        <v>20</v>
      </c>
      <c r="E248" s="86">
        <f t="shared" si="14"/>
        <v>10.23</v>
      </c>
      <c r="F248" s="52"/>
      <c r="G248" s="50"/>
    </row>
    <row r="249" spans="1:7" s="46" customFormat="1" ht="31.5" x14ac:dyDescent="0.25">
      <c r="A249" s="52"/>
      <c r="B249" s="100" t="s">
        <v>611</v>
      </c>
      <c r="C249" s="52"/>
      <c r="D249" s="74" t="s">
        <v>590</v>
      </c>
      <c r="E249" s="89" t="s">
        <v>591</v>
      </c>
      <c r="F249" s="52"/>
      <c r="G249" s="50"/>
    </row>
    <row r="250" spans="1:7" s="46" customFormat="1" ht="31.5" x14ac:dyDescent="0.25">
      <c r="A250" s="52"/>
      <c r="B250" s="97" t="s">
        <v>580</v>
      </c>
      <c r="C250" s="52"/>
      <c r="D250" s="71">
        <v>70</v>
      </c>
      <c r="E250" s="86">
        <f>ROUND(D250/1.95583,2)</f>
        <v>35.79</v>
      </c>
      <c r="F250" s="52"/>
      <c r="G250" s="50"/>
    </row>
    <row r="251" spans="1:7" s="46" customFormat="1" ht="31.5" x14ac:dyDescent="0.25">
      <c r="A251" s="52"/>
      <c r="B251" s="97" t="s">
        <v>581</v>
      </c>
      <c r="C251" s="52"/>
      <c r="D251" s="71">
        <v>40</v>
      </c>
      <c r="E251" s="86">
        <f>ROUND(D251/1.95583,2)</f>
        <v>20.45</v>
      </c>
      <c r="F251" s="52"/>
      <c r="G251" s="50"/>
    </row>
    <row r="252" spans="1:7" s="46" customFormat="1" ht="31.5" x14ac:dyDescent="0.25">
      <c r="A252" s="52"/>
      <c r="B252" s="97" t="s">
        <v>582</v>
      </c>
      <c r="C252" s="52"/>
      <c r="D252" s="71">
        <v>140</v>
      </c>
      <c r="E252" s="86">
        <f>ROUND(D252/1.95583,2)</f>
        <v>71.58</v>
      </c>
      <c r="F252" s="52"/>
      <c r="G252" s="50"/>
    </row>
    <row r="253" spans="1:7" s="46" customFormat="1" ht="31.5" x14ac:dyDescent="0.25">
      <c r="A253" s="52"/>
      <c r="B253" s="97" t="s">
        <v>583</v>
      </c>
      <c r="C253" s="52"/>
      <c r="D253" s="71">
        <v>80</v>
      </c>
      <c r="E253" s="86">
        <f>ROUND(D253/1.95583,2)</f>
        <v>40.9</v>
      </c>
      <c r="F253" s="52"/>
      <c r="G253" s="50"/>
    </row>
    <row r="254" spans="1:7" s="46" customFormat="1" ht="31.5" x14ac:dyDescent="0.25">
      <c r="A254" s="52"/>
      <c r="B254" s="100" t="s">
        <v>612</v>
      </c>
      <c r="C254" s="52"/>
      <c r="D254" s="74" t="s">
        <v>590</v>
      </c>
      <c r="E254" s="89" t="s">
        <v>591</v>
      </c>
      <c r="F254" s="52"/>
      <c r="G254" s="50"/>
    </row>
    <row r="255" spans="1:7" s="46" customFormat="1" ht="31.5" x14ac:dyDescent="0.25">
      <c r="A255" s="52"/>
      <c r="B255" s="97" t="s">
        <v>580</v>
      </c>
      <c r="C255" s="52"/>
      <c r="D255" s="71">
        <v>70</v>
      </c>
      <c r="E255" s="86">
        <f>ROUND(D255/1.95583,2)</f>
        <v>35.79</v>
      </c>
      <c r="F255" s="52"/>
      <c r="G255" s="50"/>
    </row>
    <row r="256" spans="1:7" s="46" customFormat="1" ht="31.5" x14ac:dyDescent="0.25">
      <c r="A256" s="52"/>
      <c r="B256" s="97" t="s">
        <v>581</v>
      </c>
      <c r="C256" s="52"/>
      <c r="D256" s="71">
        <v>40</v>
      </c>
      <c r="E256" s="86">
        <f>ROUND(D256/1.95583,2)</f>
        <v>20.45</v>
      </c>
      <c r="F256" s="52"/>
      <c r="G256" s="50"/>
    </row>
    <row r="257" spans="1:7" s="46" customFormat="1" ht="31.5" x14ac:dyDescent="0.25">
      <c r="A257" s="52"/>
      <c r="B257" s="97" t="s">
        <v>582</v>
      </c>
      <c r="C257" s="52"/>
      <c r="D257" s="71">
        <v>140</v>
      </c>
      <c r="E257" s="86">
        <f>ROUND(D257/1.95583,2)</f>
        <v>71.58</v>
      </c>
      <c r="F257" s="52"/>
      <c r="G257" s="50"/>
    </row>
    <row r="258" spans="1:7" s="46" customFormat="1" ht="31.5" x14ac:dyDescent="0.25">
      <c r="A258" s="52"/>
      <c r="B258" s="97" t="s">
        <v>583</v>
      </c>
      <c r="C258" s="52"/>
      <c r="D258" s="71">
        <v>80</v>
      </c>
      <c r="E258" s="86">
        <f>ROUND(D258/1.95583,2)</f>
        <v>40.9</v>
      </c>
      <c r="F258" s="52"/>
      <c r="G258" s="50"/>
    </row>
    <row r="259" spans="1:7" s="46" customFormat="1" x14ac:dyDescent="0.25">
      <c r="A259" s="52"/>
      <c r="B259" s="99" t="s">
        <v>367</v>
      </c>
      <c r="C259" s="52"/>
      <c r="D259" s="76">
        <v>70</v>
      </c>
      <c r="E259" s="86">
        <f>ROUND(D259/1.95583,2)</f>
        <v>35.79</v>
      </c>
      <c r="F259" s="52"/>
      <c r="G259" s="50"/>
    </row>
    <row r="260" spans="1:7" s="46" customFormat="1" x14ac:dyDescent="0.25">
      <c r="A260" s="52"/>
      <c r="B260" s="97"/>
      <c r="C260" s="52"/>
      <c r="D260" s="75"/>
      <c r="E260" s="90"/>
      <c r="F260" s="52"/>
      <c r="G260" s="50"/>
    </row>
    <row r="261" spans="1:7" s="46" customFormat="1" ht="31.5" x14ac:dyDescent="0.25">
      <c r="A261" s="52"/>
      <c r="B261" s="100" t="s">
        <v>613</v>
      </c>
      <c r="C261" s="52"/>
      <c r="D261" s="74" t="s">
        <v>590</v>
      </c>
      <c r="E261" s="89" t="s">
        <v>591</v>
      </c>
      <c r="F261" s="52"/>
      <c r="G261" s="50"/>
    </row>
    <row r="262" spans="1:7" s="46" customFormat="1" ht="31.5" x14ac:dyDescent="0.25">
      <c r="A262" s="52"/>
      <c r="B262" s="97" t="s">
        <v>580</v>
      </c>
      <c r="C262" s="52"/>
      <c r="D262" s="71">
        <v>70</v>
      </c>
      <c r="E262" s="86">
        <f t="shared" ref="E262:E276" si="15">ROUND(D262/1.95583,2)</f>
        <v>35.79</v>
      </c>
      <c r="F262" s="52"/>
      <c r="G262" s="50"/>
    </row>
    <row r="263" spans="1:7" s="46" customFormat="1" ht="31.5" x14ac:dyDescent="0.25">
      <c r="A263" s="52"/>
      <c r="B263" s="97" t="s">
        <v>614</v>
      </c>
      <c r="C263" s="52"/>
      <c r="D263" s="71">
        <v>40</v>
      </c>
      <c r="E263" s="86">
        <f t="shared" si="15"/>
        <v>20.45</v>
      </c>
      <c r="F263" s="52"/>
      <c r="G263" s="50"/>
    </row>
    <row r="264" spans="1:7" s="46" customFormat="1" ht="31.5" x14ac:dyDescent="0.25">
      <c r="A264" s="52"/>
      <c r="B264" s="97" t="s">
        <v>582</v>
      </c>
      <c r="C264" s="52"/>
      <c r="D264" s="71">
        <v>140</v>
      </c>
      <c r="E264" s="86">
        <f t="shared" si="15"/>
        <v>71.58</v>
      </c>
      <c r="F264" s="52"/>
      <c r="G264" s="50"/>
    </row>
    <row r="265" spans="1:7" s="46" customFormat="1" ht="31.5" x14ac:dyDescent="0.25">
      <c r="A265" s="52"/>
      <c r="B265" s="97" t="s">
        <v>615</v>
      </c>
      <c r="C265" s="52"/>
      <c r="D265" s="71">
        <v>80</v>
      </c>
      <c r="E265" s="86">
        <f t="shared" si="15"/>
        <v>40.9</v>
      </c>
      <c r="F265" s="52"/>
      <c r="G265" s="50"/>
    </row>
    <row r="266" spans="1:7" s="46" customFormat="1" x14ac:dyDescent="0.25">
      <c r="A266" s="52"/>
      <c r="B266" s="99" t="s">
        <v>369</v>
      </c>
      <c r="C266" s="52"/>
      <c r="D266" s="76">
        <v>10</v>
      </c>
      <c r="E266" s="86">
        <f t="shared" si="15"/>
        <v>5.1100000000000003</v>
      </c>
      <c r="F266" s="52"/>
      <c r="G266" s="50"/>
    </row>
    <row r="267" spans="1:7" s="46" customFormat="1" x14ac:dyDescent="0.25">
      <c r="A267" s="52"/>
      <c r="B267" s="99" t="s">
        <v>370</v>
      </c>
      <c r="C267" s="52"/>
      <c r="D267" s="76">
        <v>10</v>
      </c>
      <c r="E267" s="86">
        <f t="shared" si="15"/>
        <v>5.1100000000000003</v>
      </c>
      <c r="F267" s="52"/>
      <c r="G267" s="50"/>
    </row>
    <row r="268" spans="1:7" s="46" customFormat="1" x14ac:dyDescent="0.25">
      <c r="A268" s="52"/>
      <c r="B268" s="99" t="s">
        <v>371</v>
      </c>
      <c r="C268" s="52"/>
      <c r="D268" s="76">
        <v>10</v>
      </c>
      <c r="E268" s="86">
        <f t="shared" si="15"/>
        <v>5.1100000000000003</v>
      </c>
      <c r="F268" s="52"/>
      <c r="G268" s="50"/>
    </row>
    <row r="269" spans="1:7" s="46" customFormat="1" x14ac:dyDescent="0.25">
      <c r="A269" s="52"/>
      <c r="B269" s="99" t="s">
        <v>372</v>
      </c>
      <c r="C269" s="52"/>
      <c r="D269" s="76">
        <v>10</v>
      </c>
      <c r="E269" s="86">
        <f t="shared" si="15"/>
        <v>5.1100000000000003</v>
      </c>
      <c r="F269" s="52"/>
      <c r="G269" s="50"/>
    </row>
    <row r="270" spans="1:7" s="46" customFormat="1" x14ac:dyDescent="0.25">
      <c r="A270" s="52"/>
      <c r="B270" s="99" t="s">
        <v>373</v>
      </c>
      <c r="C270" s="52"/>
      <c r="D270" s="76">
        <v>20</v>
      </c>
      <c r="E270" s="86">
        <f t="shared" si="15"/>
        <v>10.23</v>
      </c>
      <c r="F270" s="52"/>
      <c r="G270" s="50"/>
    </row>
    <row r="271" spans="1:7" s="46" customFormat="1" x14ac:dyDescent="0.25">
      <c r="A271" s="52"/>
      <c r="B271" s="99" t="s">
        <v>374</v>
      </c>
      <c r="C271" s="52"/>
      <c r="D271" s="76">
        <v>30</v>
      </c>
      <c r="E271" s="86">
        <f t="shared" si="15"/>
        <v>15.34</v>
      </c>
      <c r="F271" s="52"/>
      <c r="G271" s="50"/>
    </row>
    <row r="272" spans="1:7" s="46" customFormat="1" x14ac:dyDescent="0.25">
      <c r="A272" s="52"/>
      <c r="B272" s="99" t="s">
        <v>375</v>
      </c>
      <c r="C272" s="52"/>
      <c r="D272" s="76">
        <v>50</v>
      </c>
      <c r="E272" s="86">
        <f t="shared" si="15"/>
        <v>25.56</v>
      </c>
      <c r="F272" s="52"/>
      <c r="G272" s="50"/>
    </row>
    <row r="273" spans="1:7" s="46" customFormat="1" x14ac:dyDescent="0.25">
      <c r="A273" s="52"/>
      <c r="B273" s="99" t="s">
        <v>376</v>
      </c>
      <c r="C273" s="52"/>
      <c r="D273" s="76">
        <v>10</v>
      </c>
      <c r="E273" s="86">
        <f t="shared" si="15"/>
        <v>5.1100000000000003</v>
      </c>
      <c r="F273" s="52"/>
      <c r="G273" s="50"/>
    </row>
    <row r="274" spans="1:7" s="46" customFormat="1" x14ac:dyDescent="0.25">
      <c r="A274" s="52"/>
      <c r="B274" s="99" t="s">
        <v>377</v>
      </c>
      <c r="C274" s="52"/>
      <c r="D274" s="76">
        <v>15</v>
      </c>
      <c r="E274" s="86">
        <f t="shared" si="15"/>
        <v>7.67</v>
      </c>
      <c r="F274" s="52"/>
      <c r="G274" s="50"/>
    </row>
    <row r="275" spans="1:7" s="46" customFormat="1" x14ac:dyDescent="0.25">
      <c r="A275" s="52"/>
      <c r="B275" s="99" t="s">
        <v>616</v>
      </c>
      <c r="C275" s="52"/>
      <c r="D275" s="76">
        <v>10</v>
      </c>
      <c r="E275" s="86">
        <f t="shared" si="15"/>
        <v>5.1100000000000003</v>
      </c>
      <c r="F275" s="52"/>
      <c r="G275" s="50"/>
    </row>
    <row r="276" spans="1:7" s="46" customFormat="1" x14ac:dyDescent="0.25">
      <c r="A276" s="52"/>
      <c r="B276" s="99" t="s">
        <v>617</v>
      </c>
      <c r="C276" s="52"/>
      <c r="D276" s="76">
        <v>50</v>
      </c>
      <c r="E276" s="86">
        <f t="shared" si="15"/>
        <v>25.56</v>
      </c>
      <c r="F276" s="52"/>
      <c r="G276" s="50"/>
    </row>
    <row r="277" spans="1:7" s="46" customFormat="1" x14ac:dyDescent="0.25">
      <c r="A277" s="52"/>
      <c r="B277" s="99"/>
      <c r="C277" s="52"/>
      <c r="D277" s="76"/>
      <c r="E277" s="91"/>
      <c r="F277" s="52"/>
      <c r="G277" s="50"/>
    </row>
    <row r="278" spans="1:7" s="46" customFormat="1" x14ac:dyDescent="0.25">
      <c r="A278" s="52"/>
      <c r="B278" s="105" t="s">
        <v>378</v>
      </c>
      <c r="C278" s="52"/>
      <c r="D278" s="76"/>
      <c r="E278" s="91"/>
      <c r="F278" s="52"/>
      <c r="G278" s="50"/>
    </row>
    <row r="279" spans="1:7" s="46" customFormat="1" x14ac:dyDescent="0.25">
      <c r="A279" s="52"/>
      <c r="B279" s="106" t="s">
        <v>379</v>
      </c>
      <c r="C279" s="52"/>
      <c r="D279" s="76">
        <v>15</v>
      </c>
      <c r="E279" s="86">
        <f t="shared" ref="E279:E285" si="16">ROUND(D279/1.95583,2)</f>
        <v>7.67</v>
      </c>
      <c r="F279" s="52"/>
      <c r="G279" s="50"/>
    </row>
    <row r="280" spans="1:7" s="46" customFormat="1" x14ac:dyDescent="0.25">
      <c r="A280" s="52"/>
      <c r="B280" s="106" t="s">
        <v>380</v>
      </c>
      <c r="C280" s="52"/>
      <c r="D280" s="76">
        <v>10</v>
      </c>
      <c r="E280" s="86">
        <f t="shared" si="16"/>
        <v>5.1100000000000003</v>
      </c>
      <c r="F280" s="52"/>
      <c r="G280" s="50"/>
    </row>
    <row r="281" spans="1:7" s="46" customFormat="1" x14ac:dyDescent="0.25">
      <c r="A281" s="52"/>
      <c r="B281" s="106" t="s">
        <v>381</v>
      </c>
      <c r="C281" s="52"/>
      <c r="D281" s="76">
        <v>10</v>
      </c>
      <c r="E281" s="86">
        <f t="shared" si="16"/>
        <v>5.1100000000000003</v>
      </c>
      <c r="F281" s="52"/>
      <c r="G281" s="50"/>
    </row>
    <row r="282" spans="1:7" s="46" customFormat="1" x14ac:dyDescent="0.25">
      <c r="A282" s="52"/>
      <c r="B282" s="106" t="s">
        <v>382</v>
      </c>
      <c r="C282" s="52"/>
      <c r="D282" s="76">
        <v>15</v>
      </c>
      <c r="E282" s="86">
        <f t="shared" si="16"/>
        <v>7.67</v>
      </c>
      <c r="F282" s="52"/>
      <c r="G282" s="50"/>
    </row>
    <row r="283" spans="1:7" s="46" customFormat="1" x14ac:dyDescent="0.25">
      <c r="A283" s="52"/>
      <c r="B283" s="106" t="s">
        <v>618</v>
      </c>
      <c r="C283" s="52"/>
      <c r="D283" s="76">
        <v>15</v>
      </c>
      <c r="E283" s="86">
        <f t="shared" si="16"/>
        <v>7.67</v>
      </c>
      <c r="F283" s="52"/>
      <c r="G283" s="50"/>
    </row>
    <row r="284" spans="1:7" s="46" customFormat="1" x14ac:dyDescent="0.25">
      <c r="A284" s="52"/>
      <c r="B284" s="106" t="s">
        <v>619</v>
      </c>
      <c r="C284" s="52"/>
      <c r="D284" s="76">
        <v>60</v>
      </c>
      <c r="E284" s="86">
        <f t="shared" si="16"/>
        <v>30.68</v>
      </c>
      <c r="F284" s="52"/>
      <c r="G284" s="50"/>
    </row>
    <row r="285" spans="1:7" s="46" customFormat="1" x14ac:dyDescent="0.25">
      <c r="A285" s="52"/>
      <c r="B285" s="106" t="s">
        <v>620</v>
      </c>
      <c r="C285" s="52"/>
      <c r="D285" s="76">
        <v>100</v>
      </c>
      <c r="E285" s="86">
        <f t="shared" si="16"/>
        <v>51.13</v>
      </c>
      <c r="F285" s="52"/>
      <c r="G285" s="50"/>
    </row>
    <row r="286" spans="1:7" s="46" customFormat="1" x14ac:dyDescent="0.25">
      <c r="A286" s="52"/>
      <c r="B286" s="99"/>
      <c r="C286" s="52"/>
      <c r="D286" s="76"/>
      <c r="E286" s="86"/>
      <c r="F286" s="52"/>
      <c r="G286" s="50"/>
    </row>
    <row r="287" spans="1:7" s="46" customFormat="1" x14ac:dyDescent="0.25">
      <c r="A287" s="52"/>
      <c r="B287" s="97" t="s">
        <v>241</v>
      </c>
      <c r="C287" s="52"/>
      <c r="D287" s="71">
        <v>10</v>
      </c>
      <c r="E287" s="86">
        <f>ROUND(D287/1.95583,2)</f>
        <v>5.1100000000000003</v>
      </c>
      <c r="F287" s="52"/>
      <c r="G287" s="50"/>
    </row>
    <row r="288" spans="1:7" s="46" customFormat="1" x14ac:dyDescent="0.25">
      <c r="A288" s="52"/>
      <c r="B288" s="107"/>
      <c r="C288" s="52"/>
      <c r="D288" s="77"/>
      <c r="E288" s="92"/>
      <c r="F288" s="52"/>
      <c r="G288" s="50"/>
    </row>
    <row r="289" spans="1:7" s="46" customFormat="1" ht="31.5" x14ac:dyDescent="0.25">
      <c r="A289" s="52"/>
      <c r="B289" s="100" t="s">
        <v>621</v>
      </c>
      <c r="C289" s="52"/>
      <c r="D289" s="74" t="s">
        <v>590</v>
      </c>
      <c r="E289" s="89" t="s">
        <v>591</v>
      </c>
      <c r="F289" s="52"/>
      <c r="G289" s="50"/>
    </row>
    <row r="290" spans="1:7" s="46" customFormat="1" ht="31.5" x14ac:dyDescent="0.25">
      <c r="A290" s="52"/>
      <c r="B290" s="97" t="s">
        <v>580</v>
      </c>
      <c r="C290" s="52"/>
      <c r="D290" s="75">
        <v>70</v>
      </c>
      <c r="E290" s="90">
        <f>ROUND(D290/1.95583,2)</f>
        <v>35.79</v>
      </c>
      <c r="F290" s="52"/>
      <c r="G290" s="50"/>
    </row>
    <row r="291" spans="1:7" s="46" customFormat="1" ht="31.5" x14ac:dyDescent="0.25">
      <c r="A291" s="52"/>
      <c r="B291" s="97" t="s">
        <v>581</v>
      </c>
      <c r="C291" s="52"/>
      <c r="D291" s="75">
        <v>40</v>
      </c>
      <c r="E291" s="90">
        <f>ROUND(D291/1.95583,2)</f>
        <v>20.45</v>
      </c>
      <c r="F291" s="52"/>
      <c r="G291" s="50"/>
    </row>
    <row r="292" spans="1:7" s="46" customFormat="1" ht="31.5" x14ac:dyDescent="0.25">
      <c r="A292" s="52"/>
      <c r="B292" s="97" t="s">
        <v>582</v>
      </c>
      <c r="C292" s="52"/>
      <c r="D292" s="75">
        <v>140</v>
      </c>
      <c r="E292" s="90">
        <f>ROUND(D292/1.95583,2)</f>
        <v>71.58</v>
      </c>
      <c r="F292" s="52"/>
      <c r="G292" s="50"/>
    </row>
    <row r="293" spans="1:7" s="46" customFormat="1" ht="31.5" x14ac:dyDescent="0.25">
      <c r="A293" s="52"/>
      <c r="B293" s="97" t="s">
        <v>583</v>
      </c>
      <c r="C293" s="52"/>
      <c r="D293" s="75">
        <v>80</v>
      </c>
      <c r="E293" s="90">
        <f>ROUND(D293/1.95583,2)</f>
        <v>40.9</v>
      </c>
      <c r="F293" s="52"/>
      <c r="G293" s="50"/>
    </row>
    <row r="294" spans="1:7" s="46" customFormat="1" x14ac:dyDescent="0.25">
      <c r="A294" s="52"/>
      <c r="B294" s="97" t="s">
        <v>383</v>
      </c>
      <c r="C294" s="52"/>
      <c r="D294" s="76">
        <v>5</v>
      </c>
      <c r="E294" s="90">
        <f>ROUND(D294/1.95583,2)</f>
        <v>2.56</v>
      </c>
      <c r="F294" s="52"/>
      <c r="G294" s="50"/>
    </row>
    <row r="295" spans="1:7" s="46" customFormat="1" ht="31.5" x14ac:dyDescent="0.25">
      <c r="A295" s="52"/>
      <c r="B295" s="100" t="s">
        <v>622</v>
      </c>
      <c r="C295" s="52"/>
      <c r="D295" s="74" t="s">
        <v>590</v>
      </c>
      <c r="E295" s="89" t="s">
        <v>591</v>
      </c>
      <c r="F295" s="52"/>
      <c r="G295" s="50"/>
    </row>
    <row r="296" spans="1:7" s="46" customFormat="1" ht="31.5" x14ac:dyDescent="0.25">
      <c r="A296" s="52"/>
      <c r="B296" s="100" t="s">
        <v>623</v>
      </c>
      <c r="C296" s="52"/>
      <c r="D296" s="74"/>
      <c r="E296" s="89"/>
      <c r="F296" s="52"/>
      <c r="G296" s="50"/>
    </row>
    <row r="297" spans="1:7" s="46" customFormat="1" x14ac:dyDescent="0.25">
      <c r="A297" s="52"/>
      <c r="B297" s="108" t="s">
        <v>384</v>
      </c>
      <c r="C297" s="52"/>
      <c r="D297" s="78">
        <v>60</v>
      </c>
      <c r="E297" s="86">
        <f t="shared" ref="E297:E309" si="17">ROUND(D297/1.95583,2)</f>
        <v>30.68</v>
      </c>
      <c r="F297" s="52"/>
      <c r="G297" s="50"/>
    </row>
    <row r="298" spans="1:7" s="46" customFormat="1" x14ac:dyDescent="0.25">
      <c r="A298" s="52"/>
      <c r="B298" s="108" t="s">
        <v>385</v>
      </c>
      <c r="C298" s="52"/>
      <c r="D298" s="78">
        <v>70</v>
      </c>
      <c r="E298" s="86">
        <f t="shared" si="17"/>
        <v>35.79</v>
      </c>
      <c r="F298" s="52"/>
      <c r="G298" s="50"/>
    </row>
    <row r="299" spans="1:7" s="46" customFormat="1" x14ac:dyDescent="0.25">
      <c r="A299" s="52"/>
      <c r="B299" s="108" t="s">
        <v>386</v>
      </c>
      <c r="C299" s="52"/>
      <c r="D299" s="78">
        <v>40</v>
      </c>
      <c r="E299" s="86">
        <f t="shared" si="17"/>
        <v>20.45</v>
      </c>
      <c r="F299" s="52"/>
      <c r="G299" s="50"/>
    </row>
    <row r="300" spans="1:7" s="46" customFormat="1" x14ac:dyDescent="0.25">
      <c r="A300" s="52"/>
      <c r="B300" s="108" t="s">
        <v>387</v>
      </c>
      <c r="C300" s="52"/>
      <c r="D300" s="78">
        <v>60</v>
      </c>
      <c r="E300" s="86">
        <f t="shared" si="17"/>
        <v>30.68</v>
      </c>
      <c r="F300" s="52"/>
      <c r="G300" s="50"/>
    </row>
    <row r="301" spans="1:7" s="46" customFormat="1" x14ac:dyDescent="0.25">
      <c r="A301" s="52"/>
      <c r="B301" s="108" t="s">
        <v>388</v>
      </c>
      <c r="C301" s="52"/>
      <c r="D301" s="78">
        <v>60</v>
      </c>
      <c r="E301" s="86">
        <f t="shared" si="17"/>
        <v>30.68</v>
      </c>
      <c r="F301" s="52"/>
      <c r="G301" s="50"/>
    </row>
    <row r="302" spans="1:7" s="46" customFormat="1" x14ac:dyDescent="0.25">
      <c r="A302" s="52"/>
      <c r="B302" s="108" t="s">
        <v>389</v>
      </c>
      <c r="C302" s="52"/>
      <c r="D302" s="78">
        <v>60</v>
      </c>
      <c r="E302" s="86">
        <f t="shared" si="17"/>
        <v>30.68</v>
      </c>
      <c r="F302" s="52"/>
      <c r="G302" s="50"/>
    </row>
    <row r="303" spans="1:7" s="46" customFormat="1" x14ac:dyDescent="0.25">
      <c r="A303" s="52"/>
      <c r="B303" s="108" t="s">
        <v>390</v>
      </c>
      <c r="C303" s="52"/>
      <c r="D303" s="78">
        <v>70</v>
      </c>
      <c r="E303" s="86">
        <f t="shared" si="17"/>
        <v>35.79</v>
      </c>
      <c r="F303" s="52"/>
      <c r="G303" s="50"/>
    </row>
    <row r="304" spans="1:7" s="46" customFormat="1" x14ac:dyDescent="0.25">
      <c r="A304" s="52"/>
      <c r="B304" s="108" t="s">
        <v>391</v>
      </c>
      <c r="C304" s="52"/>
      <c r="D304" s="78">
        <v>50</v>
      </c>
      <c r="E304" s="86">
        <f t="shared" si="17"/>
        <v>25.56</v>
      </c>
      <c r="F304" s="52"/>
      <c r="G304" s="50"/>
    </row>
    <row r="305" spans="1:7" s="46" customFormat="1" x14ac:dyDescent="0.25">
      <c r="A305" s="52"/>
      <c r="B305" s="108" t="s">
        <v>392</v>
      </c>
      <c r="C305" s="52"/>
      <c r="D305" s="78">
        <v>50</v>
      </c>
      <c r="E305" s="86">
        <f t="shared" si="17"/>
        <v>25.56</v>
      </c>
      <c r="F305" s="52"/>
      <c r="G305" s="50"/>
    </row>
    <row r="306" spans="1:7" s="46" customFormat="1" x14ac:dyDescent="0.25">
      <c r="A306" s="52"/>
      <c r="B306" s="108" t="s">
        <v>393</v>
      </c>
      <c r="C306" s="52"/>
      <c r="D306" s="78">
        <v>50</v>
      </c>
      <c r="E306" s="86">
        <f t="shared" si="17"/>
        <v>25.56</v>
      </c>
      <c r="F306" s="52"/>
      <c r="G306" s="50"/>
    </row>
    <row r="307" spans="1:7" s="46" customFormat="1" x14ac:dyDescent="0.25">
      <c r="A307" s="52"/>
      <c r="B307" s="108" t="s">
        <v>394</v>
      </c>
      <c r="C307" s="52"/>
      <c r="D307" s="78">
        <v>50</v>
      </c>
      <c r="E307" s="86">
        <f t="shared" si="17"/>
        <v>25.56</v>
      </c>
      <c r="F307" s="52"/>
      <c r="G307" s="50"/>
    </row>
    <row r="308" spans="1:7" s="46" customFormat="1" x14ac:dyDescent="0.25">
      <c r="A308" s="52"/>
      <c r="B308" s="108" t="s">
        <v>315</v>
      </c>
      <c r="C308" s="52"/>
      <c r="D308" s="78">
        <v>70</v>
      </c>
      <c r="E308" s="86">
        <f t="shared" si="17"/>
        <v>35.79</v>
      </c>
      <c r="F308" s="52"/>
      <c r="G308" s="50"/>
    </row>
    <row r="309" spans="1:7" s="46" customFormat="1" x14ac:dyDescent="0.25">
      <c r="A309" s="52"/>
      <c r="B309" s="108" t="s">
        <v>395</v>
      </c>
      <c r="C309" s="52"/>
      <c r="D309" s="78">
        <v>50</v>
      </c>
      <c r="E309" s="86">
        <f t="shared" si="17"/>
        <v>25.56</v>
      </c>
      <c r="F309" s="52"/>
      <c r="G309" s="50"/>
    </row>
    <row r="310" spans="1:7" s="46" customFormat="1" x14ac:dyDescent="0.25">
      <c r="A310" s="52"/>
      <c r="B310" s="109"/>
      <c r="C310" s="52"/>
      <c r="D310" s="79"/>
      <c r="E310" s="86"/>
      <c r="F310" s="52"/>
      <c r="G310" s="50"/>
    </row>
    <row r="311" spans="1:7" s="46" customFormat="1" x14ac:dyDescent="0.25">
      <c r="A311" s="52"/>
      <c r="B311" s="108" t="s">
        <v>396</v>
      </c>
      <c r="C311" s="52"/>
      <c r="D311" s="78">
        <v>50</v>
      </c>
      <c r="E311" s="86">
        <f t="shared" ref="E311:E366" si="18">ROUND(D311/1.95583,2)</f>
        <v>25.56</v>
      </c>
      <c r="F311" s="52"/>
      <c r="G311" s="50"/>
    </row>
    <row r="312" spans="1:7" s="46" customFormat="1" x14ac:dyDescent="0.25">
      <c r="A312" s="52"/>
      <c r="B312" s="108" t="s">
        <v>397</v>
      </c>
      <c r="C312" s="52"/>
      <c r="D312" s="78">
        <v>60</v>
      </c>
      <c r="E312" s="86">
        <f t="shared" si="18"/>
        <v>30.68</v>
      </c>
      <c r="F312" s="52"/>
      <c r="G312" s="50"/>
    </row>
    <row r="313" spans="1:7" s="46" customFormat="1" x14ac:dyDescent="0.25">
      <c r="A313" s="52"/>
      <c r="B313" s="108" t="s">
        <v>398</v>
      </c>
      <c r="C313" s="52"/>
      <c r="D313" s="78">
        <v>60</v>
      </c>
      <c r="E313" s="86">
        <f t="shared" si="18"/>
        <v>30.68</v>
      </c>
      <c r="F313" s="52"/>
      <c r="G313" s="50"/>
    </row>
    <row r="314" spans="1:7" s="46" customFormat="1" x14ac:dyDescent="0.25">
      <c r="A314" s="52"/>
      <c r="B314" s="108" t="s">
        <v>399</v>
      </c>
      <c r="C314" s="52"/>
      <c r="D314" s="78">
        <v>50</v>
      </c>
      <c r="E314" s="86">
        <f t="shared" si="18"/>
        <v>25.56</v>
      </c>
      <c r="F314" s="52"/>
      <c r="G314" s="50"/>
    </row>
    <row r="315" spans="1:7" s="46" customFormat="1" x14ac:dyDescent="0.25">
      <c r="A315" s="52"/>
      <c r="B315" s="108" t="s">
        <v>400</v>
      </c>
      <c r="C315" s="52"/>
      <c r="D315" s="78">
        <v>60</v>
      </c>
      <c r="E315" s="86">
        <f t="shared" si="18"/>
        <v>30.68</v>
      </c>
      <c r="F315" s="52"/>
      <c r="G315" s="50"/>
    </row>
    <row r="316" spans="1:7" s="46" customFormat="1" x14ac:dyDescent="0.25">
      <c r="A316" s="52"/>
      <c r="B316" s="108" t="s">
        <v>401</v>
      </c>
      <c r="C316" s="52"/>
      <c r="D316" s="78">
        <v>50</v>
      </c>
      <c r="E316" s="86">
        <f t="shared" si="18"/>
        <v>25.56</v>
      </c>
      <c r="F316" s="52"/>
      <c r="G316" s="50"/>
    </row>
    <row r="317" spans="1:7" s="46" customFormat="1" x14ac:dyDescent="0.25">
      <c r="A317" s="52"/>
      <c r="B317" s="108" t="s">
        <v>174</v>
      </c>
      <c r="C317" s="52"/>
      <c r="D317" s="78">
        <v>50</v>
      </c>
      <c r="E317" s="86">
        <f t="shared" si="18"/>
        <v>25.56</v>
      </c>
      <c r="F317" s="52"/>
      <c r="G317" s="50"/>
    </row>
    <row r="318" spans="1:7" s="46" customFormat="1" x14ac:dyDescent="0.25">
      <c r="A318" s="52"/>
      <c r="B318" s="108" t="s">
        <v>402</v>
      </c>
      <c r="C318" s="52"/>
      <c r="D318" s="78">
        <v>50</v>
      </c>
      <c r="E318" s="86">
        <f t="shared" si="18"/>
        <v>25.56</v>
      </c>
      <c r="F318" s="52"/>
      <c r="G318" s="50"/>
    </row>
    <row r="319" spans="1:7" s="46" customFormat="1" x14ac:dyDescent="0.25">
      <c r="A319" s="52"/>
      <c r="B319" s="108" t="s">
        <v>403</v>
      </c>
      <c r="C319" s="52"/>
      <c r="D319" s="78">
        <v>50</v>
      </c>
      <c r="E319" s="86">
        <f t="shared" si="18"/>
        <v>25.56</v>
      </c>
      <c r="F319" s="52"/>
      <c r="G319" s="50"/>
    </row>
    <row r="320" spans="1:7" s="46" customFormat="1" x14ac:dyDescent="0.25">
      <c r="A320" s="52"/>
      <c r="B320" s="108" t="s">
        <v>404</v>
      </c>
      <c r="C320" s="52"/>
      <c r="D320" s="78">
        <v>50</v>
      </c>
      <c r="E320" s="86">
        <f t="shared" si="18"/>
        <v>25.56</v>
      </c>
      <c r="F320" s="52"/>
      <c r="G320" s="50"/>
    </row>
    <row r="321" spans="1:7" s="46" customFormat="1" x14ac:dyDescent="0.25">
      <c r="A321" s="52"/>
      <c r="B321" s="108" t="s">
        <v>180</v>
      </c>
      <c r="C321" s="52"/>
      <c r="D321" s="78">
        <v>50</v>
      </c>
      <c r="E321" s="86">
        <f t="shared" si="18"/>
        <v>25.56</v>
      </c>
      <c r="F321" s="52"/>
      <c r="G321" s="50"/>
    </row>
    <row r="322" spans="1:7" s="46" customFormat="1" x14ac:dyDescent="0.25">
      <c r="A322" s="52"/>
      <c r="B322" s="108" t="s">
        <v>190</v>
      </c>
      <c r="C322" s="52"/>
      <c r="D322" s="78">
        <v>50</v>
      </c>
      <c r="E322" s="86">
        <f t="shared" si="18"/>
        <v>25.56</v>
      </c>
      <c r="F322" s="52"/>
      <c r="G322" s="50"/>
    </row>
    <row r="323" spans="1:7" s="46" customFormat="1" x14ac:dyDescent="0.25">
      <c r="A323" s="52"/>
      <c r="B323" s="108" t="s">
        <v>208</v>
      </c>
      <c r="C323" s="52"/>
      <c r="D323" s="78">
        <v>50</v>
      </c>
      <c r="E323" s="86">
        <f t="shared" si="18"/>
        <v>25.56</v>
      </c>
      <c r="F323" s="52"/>
      <c r="G323" s="50"/>
    </row>
    <row r="324" spans="1:7" s="46" customFormat="1" x14ac:dyDescent="0.25">
      <c r="A324" s="52"/>
      <c r="B324" s="108" t="s">
        <v>405</v>
      </c>
      <c r="C324" s="52"/>
      <c r="D324" s="78">
        <v>50</v>
      </c>
      <c r="E324" s="86">
        <f t="shared" si="18"/>
        <v>25.56</v>
      </c>
      <c r="F324" s="52"/>
      <c r="G324" s="50"/>
    </row>
    <row r="325" spans="1:7" s="46" customFormat="1" x14ac:dyDescent="0.25">
      <c r="A325" s="52"/>
      <c r="B325" s="108" t="s">
        <v>210</v>
      </c>
      <c r="C325" s="52"/>
      <c r="D325" s="78">
        <v>50</v>
      </c>
      <c r="E325" s="86">
        <f t="shared" si="18"/>
        <v>25.56</v>
      </c>
      <c r="F325" s="52"/>
      <c r="G325" s="50"/>
    </row>
    <row r="326" spans="1:7" s="46" customFormat="1" x14ac:dyDescent="0.25">
      <c r="A326" s="52"/>
      <c r="B326" s="108" t="s">
        <v>406</v>
      </c>
      <c r="C326" s="52"/>
      <c r="D326" s="78">
        <v>50</v>
      </c>
      <c r="E326" s="86">
        <f t="shared" si="18"/>
        <v>25.56</v>
      </c>
      <c r="F326" s="52"/>
      <c r="G326" s="50"/>
    </row>
    <row r="327" spans="1:7" s="46" customFormat="1" x14ac:dyDescent="0.25">
      <c r="A327" s="52"/>
      <c r="B327" s="108" t="s">
        <v>407</v>
      </c>
      <c r="C327" s="52"/>
      <c r="D327" s="78">
        <v>60</v>
      </c>
      <c r="E327" s="86">
        <f t="shared" si="18"/>
        <v>30.68</v>
      </c>
      <c r="F327" s="52"/>
      <c r="G327" s="50"/>
    </row>
    <row r="328" spans="1:7" s="46" customFormat="1" x14ac:dyDescent="0.25">
      <c r="A328" s="52"/>
      <c r="B328" s="108" t="s">
        <v>408</v>
      </c>
      <c r="C328" s="52"/>
      <c r="D328" s="78">
        <v>50</v>
      </c>
      <c r="E328" s="86">
        <f t="shared" si="18"/>
        <v>25.56</v>
      </c>
      <c r="F328" s="52"/>
      <c r="G328" s="50"/>
    </row>
    <row r="329" spans="1:7" s="46" customFormat="1" x14ac:dyDescent="0.25">
      <c r="A329" s="52"/>
      <c r="B329" s="108" t="s">
        <v>409</v>
      </c>
      <c r="C329" s="52"/>
      <c r="D329" s="78">
        <v>60</v>
      </c>
      <c r="E329" s="86">
        <f t="shared" si="18"/>
        <v>30.68</v>
      </c>
      <c r="F329" s="52"/>
      <c r="G329" s="50"/>
    </row>
    <row r="330" spans="1:7" s="46" customFormat="1" x14ac:dyDescent="0.25">
      <c r="A330" s="52"/>
      <c r="B330" s="108" t="s">
        <v>410</v>
      </c>
      <c r="C330" s="52"/>
      <c r="D330" s="78">
        <v>50</v>
      </c>
      <c r="E330" s="86">
        <f t="shared" si="18"/>
        <v>25.56</v>
      </c>
      <c r="F330" s="52"/>
      <c r="G330" s="50"/>
    </row>
    <row r="331" spans="1:7" s="46" customFormat="1" x14ac:dyDescent="0.25">
      <c r="A331" s="52"/>
      <c r="B331" s="108" t="s">
        <v>411</v>
      </c>
      <c r="C331" s="52"/>
      <c r="D331" s="78">
        <v>60</v>
      </c>
      <c r="E331" s="86">
        <f t="shared" si="18"/>
        <v>30.68</v>
      </c>
      <c r="F331" s="52"/>
      <c r="G331" s="50"/>
    </row>
    <row r="332" spans="1:7" s="46" customFormat="1" x14ac:dyDescent="0.25">
      <c r="A332" s="52"/>
      <c r="B332" s="108" t="s">
        <v>412</v>
      </c>
      <c r="C332" s="52"/>
      <c r="D332" s="78">
        <v>50</v>
      </c>
      <c r="E332" s="86">
        <f t="shared" si="18"/>
        <v>25.56</v>
      </c>
      <c r="F332" s="52"/>
      <c r="G332" s="50"/>
    </row>
    <row r="333" spans="1:7" s="46" customFormat="1" x14ac:dyDescent="0.25">
      <c r="A333" s="52"/>
      <c r="B333" s="108" t="s">
        <v>413</v>
      </c>
      <c r="C333" s="52"/>
      <c r="D333" s="78">
        <v>60</v>
      </c>
      <c r="E333" s="86">
        <f t="shared" si="18"/>
        <v>30.68</v>
      </c>
      <c r="F333" s="52"/>
      <c r="G333" s="50"/>
    </row>
    <row r="334" spans="1:7" s="46" customFormat="1" x14ac:dyDescent="0.25">
      <c r="A334" s="52"/>
      <c r="B334" s="108" t="s">
        <v>414</v>
      </c>
      <c r="C334" s="52"/>
      <c r="D334" s="78">
        <v>50</v>
      </c>
      <c r="E334" s="86">
        <f t="shared" si="18"/>
        <v>25.56</v>
      </c>
      <c r="F334" s="52"/>
      <c r="G334" s="50"/>
    </row>
    <row r="335" spans="1:7" s="46" customFormat="1" x14ac:dyDescent="0.25">
      <c r="A335" s="52"/>
      <c r="B335" s="108" t="s">
        <v>415</v>
      </c>
      <c r="C335" s="52"/>
      <c r="D335" s="78">
        <v>60</v>
      </c>
      <c r="E335" s="86">
        <f t="shared" si="18"/>
        <v>30.68</v>
      </c>
      <c r="F335" s="52"/>
      <c r="G335" s="50"/>
    </row>
    <row r="336" spans="1:7" s="46" customFormat="1" x14ac:dyDescent="0.25">
      <c r="A336" s="52"/>
      <c r="B336" s="108" t="s">
        <v>416</v>
      </c>
      <c r="C336" s="52"/>
      <c r="D336" s="78">
        <v>50</v>
      </c>
      <c r="E336" s="86">
        <f t="shared" si="18"/>
        <v>25.56</v>
      </c>
      <c r="F336" s="52"/>
      <c r="G336" s="50"/>
    </row>
    <row r="337" spans="1:7" s="46" customFormat="1" x14ac:dyDescent="0.25">
      <c r="A337" s="52"/>
      <c r="B337" s="108" t="s">
        <v>417</v>
      </c>
      <c r="C337" s="52"/>
      <c r="D337" s="78">
        <v>60</v>
      </c>
      <c r="E337" s="86">
        <f t="shared" si="18"/>
        <v>30.68</v>
      </c>
      <c r="F337" s="52"/>
      <c r="G337" s="50"/>
    </row>
    <row r="338" spans="1:7" s="46" customFormat="1" x14ac:dyDescent="0.25">
      <c r="A338" s="52"/>
      <c r="B338" s="108" t="s">
        <v>418</v>
      </c>
      <c r="C338" s="52"/>
      <c r="D338" s="78">
        <v>60</v>
      </c>
      <c r="E338" s="86">
        <f t="shared" si="18"/>
        <v>30.68</v>
      </c>
      <c r="F338" s="52"/>
      <c r="G338" s="50"/>
    </row>
    <row r="339" spans="1:7" s="46" customFormat="1" x14ac:dyDescent="0.25">
      <c r="A339" s="52"/>
      <c r="B339" s="108" t="s">
        <v>419</v>
      </c>
      <c r="C339" s="52"/>
      <c r="D339" s="78">
        <v>50</v>
      </c>
      <c r="E339" s="86">
        <f t="shared" si="18"/>
        <v>25.56</v>
      </c>
      <c r="F339" s="52"/>
      <c r="G339" s="50"/>
    </row>
    <row r="340" spans="1:7" s="46" customFormat="1" x14ac:dyDescent="0.25">
      <c r="A340" s="52"/>
      <c r="B340" s="108" t="s">
        <v>232</v>
      </c>
      <c r="C340" s="52"/>
      <c r="D340" s="78">
        <v>60</v>
      </c>
      <c r="E340" s="86">
        <f t="shared" si="18"/>
        <v>30.68</v>
      </c>
      <c r="F340" s="52"/>
      <c r="G340" s="50"/>
    </row>
    <row r="341" spans="1:7" s="46" customFormat="1" x14ac:dyDescent="0.25">
      <c r="A341" s="52"/>
      <c r="B341" s="108" t="s">
        <v>420</v>
      </c>
      <c r="C341" s="52"/>
      <c r="D341" s="78">
        <v>50</v>
      </c>
      <c r="E341" s="86">
        <f t="shared" si="18"/>
        <v>25.56</v>
      </c>
      <c r="F341" s="52"/>
      <c r="G341" s="50"/>
    </row>
    <row r="342" spans="1:7" s="46" customFormat="1" x14ac:dyDescent="0.25">
      <c r="A342" s="52"/>
      <c r="B342" s="108" t="s">
        <v>421</v>
      </c>
      <c r="C342" s="52"/>
      <c r="D342" s="78">
        <v>60</v>
      </c>
      <c r="E342" s="86">
        <f t="shared" si="18"/>
        <v>30.68</v>
      </c>
      <c r="F342" s="52"/>
      <c r="G342" s="50"/>
    </row>
    <row r="343" spans="1:7" s="46" customFormat="1" x14ac:dyDescent="0.25">
      <c r="A343" s="52"/>
      <c r="B343" s="108" t="s">
        <v>422</v>
      </c>
      <c r="C343" s="52"/>
      <c r="D343" s="78">
        <v>50</v>
      </c>
      <c r="E343" s="86">
        <f t="shared" si="18"/>
        <v>25.56</v>
      </c>
      <c r="F343" s="52"/>
      <c r="G343" s="50"/>
    </row>
    <row r="344" spans="1:7" s="46" customFormat="1" x14ac:dyDescent="0.25">
      <c r="A344" s="52"/>
      <c r="B344" s="108" t="s">
        <v>423</v>
      </c>
      <c r="C344" s="52"/>
      <c r="D344" s="78">
        <v>60</v>
      </c>
      <c r="E344" s="86">
        <f t="shared" si="18"/>
        <v>30.68</v>
      </c>
      <c r="F344" s="52"/>
      <c r="G344" s="50"/>
    </row>
    <row r="345" spans="1:7" s="46" customFormat="1" x14ac:dyDescent="0.25">
      <c r="A345" s="52"/>
      <c r="B345" s="108" t="s">
        <v>424</v>
      </c>
      <c r="C345" s="52"/>
      <c r="D345" s="78">
        <v>50</v>
      </c>
      <c r="E345" s="86">
        <f t="shared" si="18"/>
        <v>25.56</v>
      </c>
      <c r="F345" s="52"/>
      <c r="G345" s="50"/>
    </row>
    <row r="346" spans="1:7" s="46" customFormat="1" x14ac:dyDescent="0.25">
      <c r="A346" s="52"/>
      <c r="B346" s="108" t="s">
        <v>425</v>
      </c>
      <c r="C346" s="52"/>
      <c r="D346" s="78">
        <v>60</v>
      </c>
      <c r="E346" s="86">
        <f t="shared" si="18"/>
        <v>30.68</v>
      </c>
      <c r="F346" s="52"/>
      <c r="G346" s="50"/>
    </row>
    <row r="347" spans="1:7" s="46" customFormat="1" x14ac:dyDescent="0.25">
      <c r="A347" s="52"/>
      <c r="B347" s="108" t="s">
        <v>426</v>
      </c>
      <c r="C347" s="52"/>
      <c r="D347" s="78">
        <v>60</v>
      </c>
      <c r="E347" s="86">
        <f t="shared" si="18"/>
        <v>30.68</v>
      </c>
      <c r="F347" s="52"/>
      <c r="G347" s="50"/>
    </row>
    <row r="348" spans="1:7" s="46" customFormat="1" x14ac:dyDescent="0.25">
      <c r="A348" s="52"/>
      <c r="B348" s="108" t="s">
        <v>427</v>
      </c>
      <c r="C348" s="52"/>
      <c r="D348" s="78">
        <v>50</v>
      </c>
      <c r="E348" s="86">
        <f t="shared" si="18"/>
        <v>25.56</v>
      </c>
      <c r="F348" s="52"/>
      <c r="G348" s="50"/>
    </row>
    <row r="349" spans="1:7" s="46" customFormat="1" x14ac:dyDescent="0.25">
      <c r="A349" s="52"/>
      <c r="B349" s="108" t="s">
        <v>428</v>
      </c>
      <c r="C349" s="52"/>
      <c r="D349" s="78">
        <v>60</v>
      </c>
      <c r="E349" s="86">
        <f t="shared" si="18"/>
        <v>30.68</v>
      </c>
      <c r="F349" s="52"/>
      <c r="G349" s="50"/>
    </row>
    <row r="350" spans="1:7" s="46" customFormat="1" x14ac:dyDescent="0.25">
      <c r="A350" s="52"/>
      <c r="B350" s="108" t="s">
        <v>429</v>
      </c>
      <c r="C350" s="52"/>
      <c r="D350" s="78">
        <v>50</v>
      </c>
      <c r="E350" s="86">
        <f t="shared" si="18"/>
        <v>25.56</v>
      </c>
      <c r="F350" s="52"/>
      <c r="G350" s="50"/>
    </row>
    <row r="351" spans="1:7" s="46" customFormat="1" x14ac:dyDescent="0.25">
      <c r="A351" s="52"/>
      <c r="B351" s="108" t="s">
        <v>430</v>
      </c>
      <c r="C351" s="52"/>
      <c r="D351" s="78">
        <v>60</v>
      </c>
      <c r="E351" s="86">
        <f t="shared" si="18"/>
        <v>30.68</v>
      </c>
      <c r="F351" s="52"/>
      <c r="G351" s="50"/>
    </row>
    <row r="352" spans="1:7" s="46" customFormat="1" x14ac:dyDescent="0.25">
      <c r="A352" s="52"/>
      <c r="B352" s="108" t="s">
        <v>431</v>
      </c>
      <c r="C352" s="52"/>
      <c r="D352" s="78">
        <v>50</v>
      </c>
      <c r="E352" s="86">
        <f t="shared" si="18"/>
        <v>25.56</v>
      </c>
      <c r="F352" s="52"/>
      <c r="G352" s="50"/>
    </row>
    <row r="353" spans="1:7" s="46" customFormat="1" x14ac:dyDescent="0.25">
      <c r="A353" s="52"/>
      <c r="B353" s="108" t="s">
        <v>432</v>
      </c>
      <c r="C353" s="52"/>
      <c r="D353" s="78">
        <v>60</v>
      </c>
      <c r="E353" s="86">
        <f t="shared" si="18"/>
        <v>30.68</v>
      </c>
      <c r="F353" s="52"/>
      <c r="G353" s="50"/>
    </row>
    <row r="354" spans="1:7" s="46" customFormat="1" x14ac:dyDescent="0.25">
      <c r="A354" s="52"/>
      <c r="B354" s="108" t="s">
        <v>433</v>
      </c>
      <c r="C354" s="52"/>
      <c r="D354" s="78">
        <v>60</v>
      </c>
      <c r="E354" s="86">
        <f t="shared" si="18"/>
        <v>30.68</v>
      </c>
      <c r="F354" s="52"/>
      <c r="G354" s="50"/>
    </row>
    <row r="355" spans="1:7" s="46" customFormat="1" x14ac:dyDescent="0.25">
      <c r="A355" s="52"/>
      <c r="B355" s="108" t="s">
        <v>434</v>
      </c>
      <c r="C355" s="52"/>
      <c r="D355" s="78">
        <v>60</v>
      </c>
      <c r="E355" s="86">
        <f t="shared" si="18"/>
        <v>30.68</v>
      </c>
      <c r="F355" s="52"/>
      <c r="G355" s="50"/>
    </row>
    <row r="356" spans="1:7" s="46" customFormat="1" x14ac:dyDescent="0.25">
      <c r="A356" s="52"/>
      <c r="B356" s="108" t="s">
        <v>435</v>
      </c>
      <c r="C356" s="52"/>
      <c r="D356" s="78">
        <v>70</v>
      </c>
      <c r="E356" s="86">
        <f t="shared" si="18"/>
        <v>35.79</v>
      </c>
      <c r="F356" s="52"/>
      <c r="G356" s="50"/>
    </row>
    <row r="357" spans="1:7" s="46" customFormat="1" x14ac:dyDescent="0.25">
      <c r="A357" s="52"/>
      <c r="B357" s="108" t="s">
        <v>436</v>
      </c>
      <c r="C357" s="52"/>
      <c r="D357" s="78">
        <v>50</v>
      </c>
      <c r="E357" s="86">
        <f t="shared" si="18"/>
        <v>25.56</v>
      </c>
      <c r="F357" s="52"/>
      <c r="G357" s="50"/>
    </row>
    <row r="358" spans="1:7" s="46" customFormat="1" x14ac:dyDescent="0.25">
      <c r="A358" s="52"/>
      <c r="B358" s="108" t="s">
        <v>437</v>
      </c>
      <c r="C358" s="52"/>
      <c r="D358" s="78">
        <v>60</v>
      </c>
      <c r="E358" s="86">
        <f t="shared" si="18"/>
        <v>30.68</v>
      </c>
      <c r="F358" s="52"/>
      <c r="G358" s="50"/>
    </row>
    <row r="359" spans="1:7" s="46" customFormat="1" x14ac:dyDescent="0.25">
      <c r="A359" s="52"/>
      <c r="B359" s="108" t="s">
        <v>438</v>
      </c>
      <c r="C359" s="52"/>
      <c r="D359" s="78">
        <v>50</v>
      </c>
      <c r="E359" s="86">
        <f t="shared" si="18"/>
        <v>25.56</v>
      </c>
      <c r="F359" s="52"/>
      <c r="G359" s="50"/>
    </row>
    <row r="360" spans="1:7" s="46" customFormat="1" x14ac:dyDescent="0.25">
      <c r="A360" s="52"/>
      <c r="B360" s="108" t="s">
        <v>439</v>
      </c>
      <c r="C360" s="52"/>
      <c r="D360" s="78">
        <v>70</v>
      </c>
      <c r="E360" s="86">
        <f t="shared" si="18"/>
        <v>35.79</v>
      </c>
      <c r="F360" s="52"/>
      <c r="G360" s="50"/>
    </row>
    <row r="361" spans="1:7" s="46" customFormat="1" x14ac:dyDescent="0.25">
      <c r="A361" s="52"/>
      <c r="B361" s="108" t="s">
        <v>440</v>
      </c>
      <c r="C361" s="52"/>
      <c r="D361" s="78">
        <v>50</v>
      </c>
      <c r="E361" s="86">
        <f t="shared" si="18"/>
        <v>25.56</v>
      </c>
      <c r="F361" s="52"/>
      <c r="G361" s="50"/>
    </row>
    <row r="362" spans="1:7" s="46" customFormat="1" x14ac:dyDescent="0.25">
      <c r="A362" s="52"/>
      <c r="B362" s="108" t="s">
        <v>441</v>
      </c>
      <c r="C362" s="52"/>
      <c r="D362" s="78">
        <v>70</v>
      </c>
      <c r="E362" s="86">
        <f t="shared" si="18"/>
        <v>35.79</v>
      </c>
      <c r="F362" s="52"/>
      <c r="G362" s="50"/>
    </row>
    <row r="363" spans="1:7" s="46" customFormat="1" x14ac:dyDescent="0.25">
      <c r="A363" s="52"/>
      <c r="B363" s="108" t="s">
        <v>442</v>
      </c>
      <c r="C363" s="52"/>
      <c r="D363" s="78">
        <v>10</v>
      </c>
      <c r="E363" s="86">
        <f t="shared" si="18"/>
        <v>5.1100000000000003</v>
      </c>
      <c r="F363" s="52"/>
      <c r="G363" s="50"/>
    </row>
    <row r="364" spans="1:7" s="46" customFormat="1" x14ac:dyDescent="0.25">
      <c r="A364" s="52"/>
      <c r="B364" s="108" t="s">
        <v>443</v>
      </c>
      <c r="C364" s="52"/>
      <c r="D364" s="78">
        <v>30</v>
      </c>
      <c r="E364" s="86">
        <f t="shared" si="18"/>
        <v>15.34</v>
      </c>
      <c r="F364" s="52"/>
      <c r="G364" s="50"/>
    </row>
    <row r="365" spans="1:7" s="46" customFormat="1" x14ac:dyDescent="0.25">
      <c r="A365" s="52"/>
      <c r="B365" s="108" t="s">
        <v>624</v>
      </c>
      <c r="C365" s="52"/>
      <c r="D365" s="78">
        <v>70</v>
      </c>
      <c r="E365" s="86">
        <f t="shared" si="18"/>
        <v>35.79</v>
      </c>
      <c r="F365" s="52"/>
      <c r="G365" s="50"/>
    </row>
    <row r="366" spans="1:7" s="46" customFormat="1" x14ac:dyDescent="0.25">
      <c r="A366" s="52"/>
      <c r="B366" s="108" t="s">
        <v>625</v>
      </c>
      <c r="C366" s="52"/>
      <c r="D366" s="78">
        <v>10</v>
      </c>
      <c r="E366" s="86">
        <f t="shared" si="18"/>
        <v>5.1100000000000003</v>
      </c>
      <c r="F366" s="52"/>
      <c r="G366" s="50"/>
    </row>
    <row r="367" spans="1:7" s="46" customFormat="1" x14ac:dyDescent="0.25">
      <c r="A367" s="52"/>
      <c r="B367" s="110"/>
      <c r="C367" s="52"/>
      <c r="D367" s="79"/>
      <c r="E367" s="93"/>
      <c r="F367" s="52"/>
      <c r="G367" s="50"/>
    </row>
    <row r="368" spans="1:7" s="46" customFormat="1" x14ac:dyDescent="0.25">
      <c r="A368" s="52"/>
      <c r="B368" s="98"/>
      <c r="C368" s="52"/>
      <c r="D368" s="76"/>
      <c r="E368" s="86"/>
      <c r="F368" s="52"/>
      <c r="G368" s="50"/>
    </row>
    <row r="369" spans="1:7" s="46" customFormat="1" x14ac:dyDescent="0.25">
      <c r="A369" s="52"/>
      <c r="B369" s="110"/>
      <c r="C369" s="52"/>
      <c r="D369" s="79"/>
      <c r="E369" s="93"/>
      <c r="F369" s="52"/>
      <c r="G369" s="50"/>
    </row>
    <row r="370" spans="1:7" s="46" customFormat="1" x14ac:dyDescent="0.25">
      <c r="A370" s="52"/>
      <c r="B370" s="111"/>
      <c r="C370" s="52"/>
      <c r="D370" s="80"/>
      <c r="E370" s="94"/>
      <c r="F370" s="52"/>
      <c r="G370" s="50"/>
    </row>
    <row r="371" spans="1:7" s="46" customFormat="1" ht="31.5" x14ac:dyDescent="0.25">
      <c r="A371" s="52"/>
      <c r="B371" s="100" t="s">
        <v>626</v>
      </c>
      <c r="C371" s="52"/>
      <c r="D371" s="74" t="s">
        <v>590</v>
      </c>
      <c r="E371" s="89" t="s">
        <v>591</v>
      </c>
      <c r="F371" s="52"/>
      <c r="G371" s="50"/>
    </row>
    <row r="372" spans="1:7" s="46" customFormat="1" x14ac:dyDescent="0.25">
      <c r="A372" s="52"/>
      <c r="B372" s="97" t="s">
        <v>444</v>
      </c>
      <c r="C372" s="52"/>
      <c r="D372" s="81">
        <v>3</v>
      </c>
      <c r="E372" s="86">
        <f>ROUND(D372/1.95583,2)</f>
        <v>1.53</v>
      </c>
      <c r="F372" s="52"/>
      <c r="G372" s="50"/>
    </row>
    <row r="373" spans="1:7" s="46" customFormat="1" x14ac:dyDescent="0.25">
      <c r="A373" s="52"/>
      <c r="B373" s="97" t="s">
        <v>445</v>
      </c>
      <c r="C373" s="52"/>
      <c r="D373" s="81">
        <v>3</v>
      </c>
      <c r="E373" s="86">
        <f>ROUND(D373/1.95583,2)</f>
        <v>1.53</v>
      </c>
      <c r="F373" s="52"/>
      <c r="G373" s="50"/>
    </row>
    <row r="374" spans="1:7" s="46" customFormat="1" x14ac:dyDescent="0.25">
      <c r="A374" s="52"/>
      <c r="B374" s="100" t="s">
        <v>446</v>
      </c>
      <c r="C374" s="52"/>
      <c r="D374" s="82"/>
      <c r="E374" s="86"/>
      <c r="F374" s="52"/>
      <c r="G374" s="50"/>
    </row>
    <row r="375" spans="1:7" s="46" customFormat="1" x14ac:dyDescent="0.25">
      <c r="A375" s="52"/>
      <c r="B375" s="99" t="s">
        <v>447</v>
      </c>
      <c r="C375" s="52"/>
      <c r="D375" s="83">
        <v>5</v>
      </c>
      <c r="E375" s="86">
        <f>ROUND(D375/1.95583,2)</f>
        <v>2.56</v>
      </c>
      <c r="F375" s="52"/>
      <c r="G375" s="50"/>
    </row>
    <row r="376" spans="1:7" s="46" customFormat="1" x14ac:dyDescent="0.25">
      <c r="A376" s="52"/>
      <c r="B376" s="99" t="s">
        <v>448</v>
      </c>
      <c r="C376" s="52"/>
      <c r="D376" s="83">
        <v>3</v>
      </c>
      <c r="E376" s="86">
        <f>ROUND(D376/1.95583,2)</f>
        <v>1.53</v>
      </c>
      <c r="F376" s="52"/>
      <c r="G376" s="50"/>
    </row>
    <row r="377" spans="1:7" s="46" customFormat="1" x14ac:dyDescent="0.25">
      <c r="A377" s="52"/>
      <c r="B377" s="99" t="s">
        <v>449</v>
      </c>
      <c r="C377" s="52"/>
      <c r="D377" s="83">
        <v>4</v>
      </c>
      <c r="E377" s="86">
        <f>ROUND(D377/1.95583,2)</f>
        <v>2.0499999999999998</v>
      </c>
      <c r="F377" s="52"/>
      <c r="G377" s="50"/>
    </row>
    <row r="378" spans="1:7" s="46" customFormat="1" x14ac:dyDescent="0.25">
      <c r="A378" s="52"/>
      <c r="B378" s="99" t="s">
        <v>450</v>
      </c>
      <c r="C378" s="52"/>
      <c r="D378" s="83">
        <v>4</v>
      </c>
      <c r="E378" s="86">
        <f>ROUND(D378/1.95583,2)</f>
        <v>2.0499999999999998</v>
      </c>
      <c r="F378" s="52"/>
      <c r="G378" s="50"/>
    </row>
    <row r="379" spans="1:7" s="46" customFormat="1" x14ac:dyDescent="0.25">
      <c r="A379" s="52"/>
      <c r="B379" s="99" t="s">
        <v>451</v>
      </c>
      <c r="C379" s="52"/>
      <c r="D379" s="83">
        <v>4</v>
      </c>
      <c r="E379" s="86">
        <f>ROUND(D379/1.95583,2)</f>
        <v>2.0499999999999998</v>
      </c>
      <c r="F379" s="52"/>
      <c r="G379" s="50"/>
    </row>
    <row r="380" spans="1:7" s="46" customFormat="1" x14ac:dyDescent="0.25">
      <c r="A380" s="52"/>
      <c r="B380" s="100" t="s">
        <v>452</v>
      </c>
      <c r="C380" s="52"/>
      <c r="D380" s="82"/>
      <c r="E380" s="86"/>
      <c r="F380" s="52"/>
      <c r="G380" s="50"/>
    </row>
    <row r="381" spans="1:7" s="46" customFormat="1" x14ac:dyDescent="0.25">
      <c r="A381" s="52"/>
      <c r="B381" s="99" t="s">
        <v>453</v>
      </c>
      <c r="C381" s="52"/>
      <c r="D381" s="83">
        <v>5</v>
      </c>
      <c r="E381" s="86">
        <f>ROUND(D381/1.95583,2)</f>
        <v>2.56</v>
      </c>
      <c r="F381" s="52"/>
      <c r="G381" s="50"/>
    </row>
    <row r="382" spans="1:7" s="46" customFormat="1" x14ac:dyDescent="0.25">
      <c r="A382" s="52"/>
      <c r="B382" s="99" t="s">
        <v>454</v>
      </c>
      <c r="C382" s="52"/>
      <c r="D382" s="83">
        <v>1.5</v>
      </c>
      <c r="E382" s="86">
        <f>ROUND(D382/1.95583,2)</f>
        <v>0.77</v>
      </c>
      <c r="F382" s="52"/>
      <c r="G382" s="50"/>
    </row>
    <row r="383" spans="1:7" s="46" customFormat="1" x14ac:dyDescent="0.25">
      <c r="A383" s="52"/>
      <c r="B383" s="99" t="s">
        <v>455</v>
      </c>
      <c r="C383" s="52"/>
      <c r="D383" s="83">
        <v>4</v>
      </c>
      <c r="E383" s="86">
        <f>ROUND(D383/1.95583,2)</f>
        <v>2.0499999999999998</v>
      </c>
      <c r="F383" s="52"/>
      <c r="G383" s="50"/>
    </row>
    <row r="384" spans="1:7" s="46" customFormat="1" x14ac:dyDescent="0.25">
      <c r="A384" s="52"/>
      <c r="B384" s="99" t="s">
        <v>106</v>
      </c>
      <c r="C384" s="52"/>
      <c r="D384" s="83">
        <v>6</v>
      </c>
      <c r="E384" s="86">
        <f>ROUND(D384/1.95583,2)</f>
        <v>3.07</v>
      </c>
      <c r="F384" s="52"/>
      <c r="G384" s="50"/>
    </row>
    <row r="385" spans="1:7" s="46" customFormat="1" x14ac:dyDescent="0.25">
      <c r="A385" s="52"/>
      <c r="B385" s="100" t="s">
        <v>456</v>
      </c>
      <c r="C385" s="52"/>
      <c r="D385" s="82"/>
      <c r="E385" s="86"/>
      <c r="F385" s="52"/>
      <c r="G385" s="50"/>
    </row>
    <row r="386" spans="1:7" s="46" customFormat="1" x14ac:dyDescent="0.25">
      <c r="A386" s="52"/>
      <c r="B386" s="99" t="s">
        <v>94</v>
      </c>
      <c r="C386" s="52"/>
      <c r="D386" s="83">
        <v>2</v>
      </c>
      <c r="E386" s="86">
        <f>ROUND(D386/1.95583,2)</f>
        <v>1.02</v>
      </c>
      <c r="F386" s="52"/>
      <c r="G386" s="50"/>
    </row>
    <row r="387" spans="1:7" s="46" customFormat="1" x14ac:dyDescent="0.25">
      <c r="A387" s="52"/>
      <c r="B387" s="99" t="s">
        <v>457</v>
      </c>
      <c r="C387" s="52"/>
      <c r="D387" s="83">
        <v>2</v>
      </c>
      <c r="E387" s="86">
        <f>ROUND(D387/1.95583,2)</f>
        <v>1.02</v>
      </c>
      <c r="F387" s="52"/>
      <c r="G387" s="50"/>
    </row>
    <row r="388" spans="1:7" s="46" customFormat="1" x14ac:dyDescent="0.25">
      <c r="A388" s="52"/>
      <c r="B388" s="99" t="s">
        <v>458</v>
      </c>
      <c r="C388" s="52"/>
      <c r="D388" s="83">
        <v>4</v>
      </c>
      <c r="E388" s="86">
        <f>ROUND(D388/1.95583,2)</f>
        <v>2.0499999999999998</v>
      </c>
      <c r="F388" s="52"/>
      <c r="G388" s="50"/>
    </row>
    <row r="389" spans="1:7" s="46" customFormat="1" x14ac:dyDescent="0.25">
      <c r="A389" s="52"/>
      <c r="B389" s="99" t="s">
        <v>459</v>
      </c>
      <c r="C389" s="52"/>
      <c r="D389" s="83">
        <v>4</v>
      </c>
      <c r="E389" s="86">
        <f>ROUND(D389/1.95583,2)</f>
        <v>2.0499999999999998</v>
      </c>
      <c r="F389" s="52"/>
      <c r="G389" s="50"/>
    </row>
    <row r="390" spans="1:7" s="46" customFormat="1" x14ac:dyDescent="0.25">
      <c r="A390" s="52"/>
      <c r="B390" s="99" t="s">
        <v>100</v>
      </c>
      <c r="C390" s="52"/>
      <c r="D390" s="83">
        <v>4</v>
      </c>
      <c r="E390" s="86">
        <f>ROUND(D390/1.95583,2)</f>
        <v>2.0499999999999998</v>
      </c>
      <c r="F390" s="52"/>
      <c r="G390" s="50"/>
    </row>
    <row r="391" spans="1:7" s="46" customFormat="1" x14ac:dyDescent="0.25">
      <c r="A391" s="52"/>
      <c r="B391" s="100" t="s">
        <v>460</v>
      </c>
      <c r="C391" s="52"/>
      <c r="D391" s="82"/>
      <c r="E391" s="86"/>
      <c r="F391" s="52"/>
      <c r="G391" s="50"/>
    </row>
    <row r="392" spans="1:7" s="46" customFormat="1" x14ac:dyDescent="0.25">
      <c r="A392" s="52"/>
      <c r="B392" s="99" t="s">
        <v>108</v>
      </c>
      <c r="C392" s="52"/>
      <c r="D392" s="83">
        <v>3</v>
      </c>
      <c r="E392" s="86">
        <f t="shared" ref="E392:E425" si="19">ROUND(D392/1.95583,2)</f>
        <v>1.53</v>
      </c>
      <c r="F392" s="52"/>
      <c r="G392" s="50"/>
    </row>
    <row r="393" spans="1:7" s="46" customFormat="1" x14ac:dyDescent="0.25">
      <c r="A393" s="52"/>
      <c r="B393" s="99" t="s">
        <v>110</v>
      </c>
      <c r="C393" s="52"/>
      <c r="D393" s="76">
        <v>8</v>
      </c>
      <c r="E393" s="86">
        <f t="shared" si="19"/>
        <v>4.09</v>
      </c>
      <c r="F393" s="52"/>
      <c r="G393" s="50"/>
    </row>
    <row r="394" spans="1:7" s="46" customFormat="1" x14ac:dyDescent="0.25">
      <c r="A394" s="52"/>
      <c r="B394" s="99" t="s">
        <v>461</v>
      </c>
      <c r="C394" s="52"/>
      <c r="D394" s="83">
        <v>8</v>
      </c>
      <c r="E394" s="86">
        <f t="shared" si="19"/>
        <v>4.09</v>
      </c>
      <c r="F394" s="52"/>
      <c r="G394" s="50"/>
    </row>
    <row r="395" spans="1:7" s="46" customFormat="1" x14ac:dyDescent="0.25">
      <c r="A395" s="52"/>
      <c r="B395" s="99" t="s">
        <v>112</v>
      </c>
      <c r="C395" s="52"/>
      <c r="D395" s="76">
        <v>3</v>
      </c>
      <c r="E395" s="86">
        <f t="shared" si="19"/>
        <v>1.53</v>
      </c>
      <c r="F395" s="52"/>
      <c r="G395" s="50"/>
    </row>
    <row r="396" spans="1:7" s="46" customFormat="1" x14ac:dyDescent="0.25">
      <c r="A396" s="52"/>
      <c r="B396" s="99" t="s">
        <v>114</v>
      </c>
      <c r="C396" s="52"/>
      <c r="D396" s="83">
        <v>3</v>
      </c>
      <c r="E396" s="86">
        <f t="shared" si="19"/>
        <v>1.53</v>
      </c>
      <c r="F396" s="52"/>
      <c r="G396" s="50"/>
    </row>
    <row r="397" spans="1:7" s="46" customFormat="1" x14ac:dyDescent="0.25">
      <c r="A397" s="52"/>
      <c r="B397" s="99" t="s">
        <v>462</v>
      </c>
      <c r="C397" s="52"/>
      <c r="D397" s="83">
        <v>3</v>
      </c>
      <c r="E397" s="86">
        <f t="shared" si="19"/>
        <v>1.53</v>
      </c>
      <c r="F397" s="52"/>
      <c r="G397" s="50"/>
    </row>
    <row r="398" spans="1:7" s="46" customFormat="1" x14ac:dyDescent="0.25">
      <c r="A398" s="52"/>
      <c r="B398" s="99" t="s">
        <v>463</v>
      </c>
      <c r="C398" s="52"/>
      <c r="D398" s="83">
        <v>3</v>
      </c>
      <c r="E398" s="86">
        <f t="shared" si="19"/>
        <v>1.53</v>
      </c>
      <c r="F398" s="52"/>
      <c r="G398" s="50"/>
    </row>
    <row r="399" spans="1:7" s="46" customFormat="1" x14ac:dyDescent="0.25">
      <c r="A399" s="52"/>
      <c r="B399" s="99" t="s">
        <v>120</v>
      </c>
      <c r="C399" s="52"/>
      <c r="D399" s="83">
        <v>3</v>
      </c>
      <c r="E399" s="86">
        <f t="shared" si="19"/>
        <v>1.53</v>
      </c>
      <c r="F399" s="52"/>
      <c r="G399" s="50"/>
    </row>
    <row r="400" spans="1:7" s="46" customFormat="1" x14ac:dyDescent="0.25">
      <c r="A400" s="52"/>
      <c r="B400" s="99" t="s">
        <v>122</v>
      </c>
      <c r="C400" s="52"/>
      <c r="D400" s="83">
        <v>3</v>
      </c>
      <c r="E400" s="86">
        <f t="shared" si="19"/>
        <v>1.53</v>
      </c>
      <c r="F400" s="52"/>
      <c r="G400" s="50"/>
    </row>
    <row r="401" spans="1:7" s="46" customFormat="1" x14ac:dyDescent="0.25">
      <c r="A401" s="52"/>
      <c r="B401" s="99" t="s">
        <v>124</v>
      </c>
      <c r="C401" s="52"/>
      <c r="D401" s="83">
        <v>3</v>
      </c>
      <c r="E401" s="86">
        <f t="shared" si="19"/>
        <v>1.53</v>
      </c>
      <c r="F401" s="52"/>
      <c r="G401" s="50"/>
    </row>
    <row r="402" spans="1:7" s="46" customFormat="1" x14ac:dyDescent="0.25">
      <c r="A402" s="52"/>
      <c r="B402" s="99" t="s">
        <v>126</v>
      </c>
      <c r="C402" s="52"/>
      <c r="D402" s="83">
        <v>3</v>
      </c>
      <c r="E402" s="86">
        <f t="shared" si="19"/>
        <v>1.53</v>
      </c>
      <c r="F402" s="52"/>
      <c r="G402" s="50"/>
    </row>
    <row r="403" spans="1:7" s="46" customFormat="1" x14ac:dyDescent="0.25">
      <c r="A403" s="52"/>
      <c r="B403" s="99" t="s">
        <v>464</v>
      </c>
      <c r="C403" s="52"/>
      <c r="D403" s="83">
        <v>3</v>
      </c>
      <c r="E403" s="86">
        <f t="shared" si="19"/>
        <v>1.53</v>
      </c>
      <c r="F403" s="52"/>
      <c r="G403" s="50"/>
    </row>
    <row r="404" spans="1:7" s="46" customFormat="1" x14ac:dyDescent="0.25">
      <c r="A404" s="52"/>
      <c r="B404" s="99" t="s">
        <v>465</v>
      </c>
      <c r="C404" s="52"/>
      <c r="D404" s="83">
        <v>2</v>
      </c>
      <c r="E404" s="86">
        <f t="shared" si="19"/>
        <v>1.02</v>
      </c>
      <c r="F404" s="52"/>
      <c r="G404" s="50"/>
    </row>
    <row r="405" spans="1:7" s="46" customFormat="1" x14ac:dyDescent="0.25">
      <c r="A405" s="52"/>
      <c r="B405" s="99" t="s">
        <v>128</v>
      </c>
      <c r="C405" s="52"/>
      <c r="D405" s="83">
        <v>3</v>
      </c>
      <c r="E405" s="86">
        <f t="shared" si="19"/>
        <v>1.53</v>
      </c>
      <c r="F405" s="52"/>
      <c r="G405" s="50"/>
    </row>
    <row r="406" spans="1:7" s="46" customFormat="1" x14ac:dyDescent="0.25">
      <c r="A406" s="52"/>
      <c r="B406" s="99" t="s">
        <v>466</v>
      </c>
      <c r="C406" s="52"/>
      <c r="D406" s="83">
        <v>18</v>
      </c>
      <c r="E406" s="86">
        <f t="shared" si="19"/>
        <v>9.1999999999999993</v>
      </c>
      <c r="F406" s="52"/>
      <c r="G406" s="50"/>
    </row>
    <row r="407" spans="1:7" s="46" customFormat="1" x14ac:dyDescent="0.25">
      <c r="A407" s="52"/>
      <c r="B407" s="99" t="s">
        <v>132</v>
      </c>
      <c r="C407" s="52"/>
      <c r="D407" s="83">
        <v>3</v>
      </c>
      <c r="E407" s="86">
        <f t="shared" si="19"/>
        <v>1.53</v>
      </c>
      <c r="F407" s="52"/>
      <c r="G407" s="50"/>
    </row>
    <row r="408" spans="1:7" s="46" customFormat="1" x14ac:dyDescent="0.25">
      <c r="A408" s="52"/>
      <c r="B408" s="99" t="s">
        <v>467</v>
      </c>
      <c r="C408" s="52"/>
      <c r="D408" s="83">
        <v>4</v>
      </c>
      <c r="E408" s="86">
        <f t="shared" si="19"/>
        <v>2.0499999999999998</v>
      </c>
      <c r="F408" s="52"/>
      <c r="G408" s="50"/>
    </row>
    <row r="409" spans="1:7" s="46" customFormat="1" x14ac:dyDescent="0.25">
      <c r="A409" s="52"/>
      <c r="B409" s="99" t="s">
        <v>468</v>
      </c>
      <c r="C409" s="52"/>
      <c r="D409" s="83">
        <v>4</v>
      </c>
      <c r="E409" s="86">
        <f t="shared" si="19"/>
        <v>2.0499999999999998</v>
      </c>
      <c r="F409" s="52"/>
      <c r="G409" s="50"/>
    </row>
    <row r="410" spans="1:7" s="46" customFormat="1" x14ac:dyDescent="0.25">
      <c r="A410" s="52"/>
      <c r="B410" s="99" t="s">
        <v>469</v>
      </c>
      <c r="C410" s="52"/>
      <c r="D410" s="83">
        <v>4</v>
      </c>
      <c r="E410" s="86">
        <f t="shared" si="19"/>
        <v>2.0499999999999998</v>
      </c>
      <c r="F410" s="52"/>
      <c r="G410" s="50"/>
    </row>
    <row r="411" spans="1:7" s="46" customFormat="1" x14ac:dyDescent="0.25">
      <c r="A411" s="52"/>
      <c r="B411" s="99" t="s">
        <v>627</v>
      </c>
      <c r="C411" s="52"/>
      <c r="D411" s="83">
        <v>12</v>
      </c>
      <c r="E411" s="86">
        <f t="shared" si="19"/>
        <v>6.14</v>
      </c>
      <c r="F411" s="52"/>
      <c r="G411" s="50"/>
    </row>
    <row r="412" spans="1:7" s="46" customFormat="1" x14ac:dyDescent="0.25">
      <c r="A412" s="52"/>
      <c r="B412" s="99" t="s">
        <v>470</v>
      </c>
      <c r="C412" s="52"/>
      <c r="D412" s="83">
        <v>4</v>
      </c>
      <c r="E412" s="86">
        <f t="shared" si="19"/>
        <v>2.0499999999999998</v>
      </c>
      <c r="F412" s="52"/>
      <c r="G412" s="50"/>
    </row>
    <row r="413" spans="1:7" s="46" customFormat="1" x14ac:dyDescent="0.25">
      <c r="A413" s="52"/>
      <c r="B413" s="99" t="s">
        <v>146</v>
      </c>
      <c r="C413" s="52"/>
      <c r="D413" s="83">
        <v>7</v>
      </c>
      <c r="E413" s="86">
        <f t="shared" si="19"/>
        <v>3.58</v>
      </c>
      <c r="F413" s="52"/>
      <c r="G413" s="50"/>
    </row>
    <row r="414" spans="1:7" s="46" customFormat="1" x14ac:dyDescent="0.25">
      <c r="A414" s="52"/>
      <c r="B414" s="99" t="s">
        <v>471</v>
      </c>
      <c r="C414" s="52"/>
      <c r="D414" s="83">
        <v>7</v>
      </c>
      <c r="E414" s="86">
        <f t="shared" si="19"/>
        <v>3.58</v>
      </c>
      <c r="F414" s="52"/>
      <c r="G414" s="50"/>
    </row>
    <row r="415" spans="1:7" s="46" customFormat="1" x14ac:dyDescent="0.25">
      <c r="A415" s="52"/>
      <c r="B415" s="99" t="s">
        <v>472</v>
      </c>
      <c r="C415" s="52"/>
      <c r="D415" s="83">
        <v>4</v>
      </c>
      <c r="E415" s="86">
        <f t="shared" si="19"/>
        <v>2.0499999999999998</v>
      </c>
      <c r="F415" s="52"/>
      <c r="G415" s="50"/>
    </row>
    <row r="416" spans="1:7" s="46" customFormat="1" x14ac:dyDescent="0.25">
      <c r="A416" s="52"/>
      <c r="B416" s="99" t="s">
        <v>473</v>
      </c>
      <c r="C416" s="52"/>
      <c r="D416" s="83">
        <v>4</v>
      </c>
      <c r="E416" s="86">
        <f t="shared" si="19"/>
        <v>2.0499999999999998</v>
      </c>
      <c r="F416" s="52"/>
      <c r="G416" s="50"/>
    </row>
    <row r="417" spans="1:7" s="46" customFormat="1" x14ac:dyDescent="0.25">
      <c r="A417" s="52"/>
      <c r="B417" s="99" t="s">
        <v>474</v>
      </c>
      <c r="C417" s="52"/>
      <c r="D417" s="83">
        <v>4</v>
      </c>
      <c r="E417" s="86">
        <f t="shared" si="19"/>
        <v>2.0499999999999998</v>
      </c>
      <c r="F417" s="52"/>
      <c r="G417" s="50"/>
    </row>
    <row r="418" spans="1:7" s="46" customFormat="1" x14ac:dyDescent="0.25">
      <c r="A418" s="52"/>
      <c r="B418" s="99" t="s">
        <v>475</v>
      </c>
      <c r="C418" s="52"/>
      <c r="D418" s="83">
        <v>22</v>
      </c>
      <c r="E418" s="86">
        <f t="shared" si="19"/>
        <v>11.25</v>
      </c>
      <c r="F418" s="52"/>
      <c r="G418" s="50"/>
    </row>
    <row r="419" spans="1:7" s="46" customFormat="1" x14ac:dyDescent="0.25">
      <c r="A419" s="52"/>
      <c r="B419" s="99" t="s">
        <v>476</v>
      </c>
      <c r="C419" s="52"/>
      <c r="D419" s="83">
        <v>14</v>
      </c>
      <c r="E419" s="86">
        <f t="shared" si="19"/>
        <v>7.16</v>
      </c>
      <c r="F419" s="52"/>
      <c r="G419" s="50"/>
    </row>
    <row r="420" spans="1:7" s="46" customFormat="1" x14ac:dyDescent="0.25">
      <c r="A420" s="52"/>
      <c r="B420" s="99" t="s">
        <v>477</v>
      </c>
      <c r="C420" s="52"/>
      <c r="D420" s="83">
        <v>14</v>
      </c>
      <c r="E420" s="86">
        <f t="shared" si="19"/>
        <v>7.16</v>
      </c>
      <c r="F420" s="52"/>
      <c r="G420" s="50"/>
    </row>
    <row r="421" spans="1:7" s="46" customFormat="1" x14ac:dyDescent="0.25">
      <c r="A421" s="52"/>
      <c r="B421" s="99" t="s">
        <v>478</v>
      </c>
      <c r="C421" s="52"/>
      <c r="D421" s="83">
        <v>14</v>
      </c>
      <c r="E421" s="86">
        <f t="shared" si="19"/>
        <v>7.16</v>
      </c>
      <c r="F421" s="52"/>
      <c r="G421" s="50"/>
    </row>
    <row r="422" spans="1:7" s="46" customFormat="1" ht="31.5" x14ac:dyDescent="0.25">
      <c r="A422" s="52"/>
      <c r="B422" s="99" t="s">
        <v>479</v>
      </c>
      <c r="C422" s="52"/>
      <c r="D422" s="83">
        <v>36</v>
      </c>
      <c r="E422" s="86">
        <f t="shared" si="19"/>
        <v>18.41</v>
      </c>
      <c r="F422" s="52"/>
      <c r="G422" s="50"/>
    </row>
    <row r="423" spans="1:7" s="46" customFormat="1" x14ac:dyDescent="0.25">
      <c r="A423" s="52"/>
      <c r="B423" s="99" t="s">
        <v>480</v>
      </c>
      <c r="C423" s="52"/>
      <c r="D423" s="83">
        <v>75</v>
      </c>
      <c r="E423" s="86">
        <f t="shared" si="19"/>
        <v>38.35</v>
      </c>
      <c r="F423" s="52"/>
      <c r="G423" s="50"/>
    </row>
    <row r="424" spans="1:7" s="46" customFormat="1" x14ac:dyDescent="0.25">
      <c r="A424" s="52"/>
      <c r="B424" s="99" t="s">
        <v>481</v>
      </c>
      <c r="C424" s="52"/>
      <c r="D424" s="83">
        <v>19</v>
      </c>
      <c r="E424" s="86">
        <f t="shared" si="19"/>
        <v>9.7100000000000009</v>
      </c>
      <c r="F424" s="52"/>
      <c r="G424" s="50"/>
    </row>
    <row r="425" spans="1:7" s="46" customFormat="1" ht="18.75" x14ac:dyDescent="0.25">
      <c r="A425" s="52"/>
      <c r="B425" s="99" t="s">
        <v>644</v>
      </c>
      <c r="C425" s="52"/>
      <c r="D425" s="83">
        <v>3</v>
      </c>
      <c r="E425" s="86">
        <f t="shared" si="19"/>
        <v>1.53</v>
      </c>
      <c r="F425" s="52"/>
      <c r="G425" s="50"/>
    </row>
    <row r="426" spans="1:7" s="46" customFormat="1" x14ac:dyDescent="0.25">
      <c r="A426" s="52"/>
      <c r="B426" s="100" t="s">
        <v>482</v>
      </c>
      <c r="C426" s="52"/>
      <c r="D426" s="82"/>
      <c r="E426" s="95"/>
      <c r="F426" s="52"/>
      <c r="G426" s="50"/>
    </row>
    <row r="427" spans="1:7" s="46" customFormat="1" x14ac:dyDescent="0.25">
      <c r="A427" s="52"/>
      <c r="B427" s="97" t="s">
        <v>483</v>
      </c>
      <c r="C427" s="52"/>
      <c r="D427" s="81">
        <v>8</v>
      </c>
      <c r="E427" s="86">
        <f t="shared" ref="E427:E437" si="20">ROUND(D427/1.95583,2)</f>
        <v>4.09</v>
      </c>
      <c r="F427" s="52"/>
      <c r="G427" s="50"/>
    </row>
    <row r="428" spans="1:7" s="46" customFormat="1" x14ac:dyDescent="0.25">
      <c r="A428" s="52"/>
      <c r="B428" s="99" t="s">
        <v>484</v>
      </c>
      <c r="C428" s="52"/>
      <c r="D428" s="83">
        <v>4</v>
      </c>
      <c r="E428" s="86">
        <f t="shared" si="20"/>
        <v>2.0499999999999998</v>
      </c>
      <c r="F428" s="52"/>
      <c r="G428" s="50"/>
    </row>
    <row r="429" spans="1:7" s="46" customFormat="1" x14ac:dyDescent="0.25">
      <c r="A429" s="52"/>
      <c r="B429" s="99" t="s">
        <v>485</v>
      </c>
      <c r="C429" s="52"/>
      <c r="D429" s="83">
        <v>4</v>
      </c>
      <c r="E429" s="86">
        <f t="shared" si="20"/>
        <v>2.0499999999999998</v>
      </c>
      <c r="F429" s="52"/>
      <c r="G429" s="50"/>
    </row>
    <row r="430" spans="1:7" s="46" customFormat="1" x14ac:dyDescent="0.25">
      <c r="A430" s="52"/>
      <c r="B430" s="99" t="s">
        <v>486</v>
      </c>
      <c r="C430" s="52"/>
      <c r="D430" s="83">
        <v>4</v>
      </c>
      <c r="E430" s="86">
        <f t="shared" si="20"/>
        <v>2.0499999999999998</v>
      </c>
      <c r="F430" s="52"/>
      <c r="G430" s="50"/>
    </row>
    <row r="431" spans="1:7" s="46" customFormat="1" x14ac:dyDescent="0.25">
      <c r="A431" s="52"/>
      <c r="B431" s="99" t="s">
        <v>487</v>
      </c>
      <c r="C431" s="52"/>
      <c r="D431" s="83">
        <v>4</v>
      </c>
      <c r="E431" s="86">
        <f t="shared" si="20"/>
        <v>2.0499999999999998</v>
      </c>
      <c r="F431" s="52"/>
      <c r="G431" s="50"/>
    </row>
    <row r="432" spans="1:7" s="46" customFormat="1" x14ac:dyDescent="0.25">
      <c r="A432" s="52"/>
      <c r="B432" s="99" t="s">
        <v>488</v>
      </c>
      <c r="C432" s="52"/>
      <c r="D432" s="83">
        <v>4</v>
      </c>
      <c r="E432" s="86">
        <f t="shared" si="20"/>
        <v>2.0499999999999998</v>
      </c>
      <c r="F432" s="52"/>
      <c r="G432" s="50"/>
    </row>
    <row r="433" spans="1:7" s="46" customFormat="1" x14ac:dyDescent="0.25">
      <c r="A433" s="52"/>
      <c r="B433" s="99" t="s">
        <v>489</v>
      </c>
      <c r="C433" s="52"/>
      <c r="D433" s="83">
        <v>4</v>
      </c>
      <c r="E433" s="86">
        <f t="shared" si="20"/>
        <v>2.0499999999999998</v>
      </c>
      <c r="F433" s="52"/>
      <c r="G433" s="50"/>
    </row>
    <row r="434" spans="1:7" s="46" customFormat="1" x14ac:dyDescent="0.25">
      <c r="A434" s="52"/>
      <c r="B434" s="99" t="s">
        <v>490</v>
      </c>
      <c r="C434" s="52"/>
      <c r="D434" s="83">
        <v>5</v>
      </c>
      <c r="E434" s="86">
        <f t="shared" si="20"/>
        <v>2.56</v>
      </c>
      <c r="F434" s="52"/>
      <c r="G434" s="50"/>
    </row>
    <row r="435" spans="1:7" s="46" customFormat="1" x14ac:dyDescent="0.25">
      <c r="A435" s="52"/>
      <c r="B435" s="99" t="s">
        <v>491</v>
      </c>
      <c r="C435" s="52"/>
      <c r="D435" s="83">
        <v>4</v>
      </c>
      <c r="E435" s="86">
        <f t="shared" si="20"/>
        <v>2.0499999999999998</v>
      </c>
      <c r="F435" s="52"/>
      <c r="G435" s="50"/>
    </row>
    <row r="436" spans="1:7" s="46" customFormat="1" x14ac:dyDescent="0.25">
      <c r="A436" s="52"/>
      <c r="B436" s="99" t="s">
        <v>492</v>
      </c>
      <c r="C436" s="52"/>
      <c r="D436" s="83">
        <v>20</v>
      </c>
      <c r="E436" s="86">
        <f t="shared" si="20"/>
        <v>10.23</v>
      </c>
      <c r="F436" s="52"/>
      <c r="G436" s="50"/>
    </row>
    <row r="437" spans="1:7" s="46" customFormat="1" x14ac:dyDescent="0.25">
      <c r="A437" s="52"/>
      <c r="B437" s="99" t="s">
        <v>493</v>
      </c>
      <c r="C437" s="52"/>
      <c r="D437" s="83">
        <v>35</v>
      </c>
      <c r="E437" s="86">
        <f t="shared" si="20"/>
        <v>17.899999999999999</v>
      </c>
      <c r="F437" s="52"/>
      <c r="G437" s="50"/>
    </row>
    <row r="438" spans="1:7" s="46" customFormat="1" x14ac:dyDescent="0.25">
      <c r="A438" s="52"/>
      <c r="B438" s="100" t="s">
        <v>494</v>
      </c>
      <c r="C438" s="52"/>
      <c r="D438" s="82"/>
      <c r="E438" s="95"/>
      <c r="F438" s="52"/>
      <c r="G438" s="50"/>
    </row>
    <row r="439" spans="1:7" s="46" customFormat="1" x14ac:dyDescent="0.25">
      <c r="A439" s="52"/>
      <c r="B439" s="99" t="s">
        <v>495</v>
      </c>
      <c r="C439" s="52"/>
      <c r="D439" s="83">
        <v>14</v>
      </c>
      <c r="E439" s="86">
        <f t="shared" ref="E439:E446" si="21">ROUND(D439/1.95583,2)</f>
        <v>7.16</v>
      </c>
      <c r="F439" s="52"/>
      <c r="G439" s="50"/>
    </row>
    <row r="440" spans="1:7" s="46" customFormat="1" x14ac:dyDescent="0.25">
      <c r="A440" s="52"/>
      <c r="B440" s="99" t="s">
        <v>167</v>
      </c>
      <c r="C440" s="52"/>
      <c r="D440" s="83">
        <v>14</v>
      </c>
      <c r="E440" s="86">
        <f t="shared" si="21"/>
        <v>7.16</v>
      </c>
      <c r="F440" s="52"/>
      <c r="G440" s="50"/>
    </row>
    <row r="441" spans="1:7" s="46" customFormat="1" x14ac:dyDescent="0.25">
      <c r="A441" s="52"/>
      <c r="B441" s="99" t="s">
        <v>496</v>
      </c>
      <c r="C441" s="52"/>
      <c r="D441" s="83">
        <v>14</v>
      </c>
      <c r="E441" s="86">
        <f t="shared" si="21"/>
        <v>7.16</v>
      </c>
      <c r="F441" s="52"/>
      <c r="G441" s="50"/>
    </row>
    <row r="442" spans="1:7" s="46" customFormat="1" x14ac:dyDescent="0.25">
      <c r="A442" s="52"/>
      <c r="B442" s="99" t="s">
        <v>497</v>
      </c>
      <c r="C442" s="52"/>
      <c r="D442" s="83">
        <v>15</v>
      </c>
      <c r="E442" s="86">
        <f t="shared" si="21"/>
        <v>7.67</v>
      </c>
      <c r="F442" s="52"/>
      <c r="G442" s="50"/>
    </row>
    <row r="443" spans="1:7" s="46" customFormat="1" x14ac:dyDescent="0.25">
      <c r="A443" s="52"/>
      <c r="B443" s="99" t="s">
        <v>498</v>
      </c>
      <c r="C443" s="52"/>
      <c r="D443" s="83">
        <v>15</v>
      </c>
      <c r="E443" s="86">
        <f t="shared" si="21"/>
        <v>7.67</v>
      </c>
      <c r="F443" s="52"/>
      <c r="G443" s="50"/>
    </row>
    <row r="444" spans="1:7" s="46" customFormat="1" x14ac:dyDescent="0.25">
      <c r="A444" s="52"/>
      <c r="B444" s="99" t="s">
        <v>499</v>
      </c>
      <c r="C444" s="52"/>
      <c r="D444" s="83">
        <v>35</v>
      </c>
      <c r="E444" s="86">
        <f t="shared" si="21"/>
        <v>17.899999999999999</v>
      </c>
      <c r="F444" s="52"/>
      <c r="G444" s="50"/>
    </row>
    <row r="445" spans="1:7" s="46" customFormat="1" x14ac:dyDescent="0.25">
      <c r="A445" s="52"/>
      <c r="B445" s="99" t="s">
        <v>500</v>
      </c>
      <c r="C445" s="52"/>
      <c r="D445" s="83">
        <v>35</v>
      </c>
      <c r="E445" s="86">
        <f t="shared" si="21"/>
        <v>17.899999999999999</v>
      </c>
      <c r="F445" s="52"/>
      <c r="G445" s="50"/>
    </row>
    <row r="446" spans="1:7" s="46" customFormat="1" x14ac:dyDescent="0.25">
      <c r="A446" s="52"/>
      <c r="B446" s="99" t="s">
        <v>501</v>
      </c>
      <c r="C446" s="52"/>
      <c r="D446" s="83">
        <v>33</v>
      </c>
      <c r="E446" s="86">
        <f t="shared" si="21"/>
        <v>16.87</v>
      </c>
      <c r="F446" s="52"/>
      <c r="G446" s="50"/>
    </row>
    <row r="447" spans="1:7" s="46" customFormat="1" x14ac:dyDescent="0.25">
      <c r="A447" s="52"/>
      <c r="B447" s="100" t="s">
        <v>502</v>
      </c>
      <c r="C447" s="52"/>
      <c r="D447" s="82"/>
      <c r="E447" s="95"/>
      <c r="F447" s="52"/>
      <c r="G447" s="50"/>
    </row>
    <row r="448" spans="1:7" s="46" customFormat="1" x14ac:dyDescent="0.25">
      <c r="A448" s="52"/>
      <c r="B448" s="99" t="s">
        <v>503</v>
      </c>
      <c r="C448" s="52"/>
      <c r="D448" s="83">
        <v>15</v>
      </c>
      <c r="E448" s="86">
        <f t="shared" ref="E448:E457" si="22">ROUND(D448/1.95583,2)</f>
        <v>7.67</v>
      </c>
      <c r="F448" s="52"/>
      <c r="G448" s="50"/>
    </row>
    <row r="449" spans="1:7" s="46" customFormat="1" x14ac:dyDescent="0.25">
      <c r="A449" s="52"/>
      <c r="B449" s="99" t="s">
        <v>504</v>
      </c>
      <c r="C449" s="52"/>
      <c r="D449" s="83">
        <v>15</v>
      </c>
      <c r="E449" s="86">
        <f t="shared" si="22"/>
        <v>7.67</v>
      </c>
      <c r="F449" s="52"/>
      <c r="G449" s="50"/>
    </row>
    <row r="450" spans="1:7" s="46" customFormat="1" x14ac:dyDescent="0.25">
      <c r="A450" s="52"/>
      <c r="B450" s="99" t="s">
        <v>505</v>
      </c>
      <c r="C450" s="52"/>
      <c r="D450" s="83">
        <v>15</v>
      </c>
      <c r="E450" s="86">
        <f t="shared" si="22"/>
        <v>7.67</v>
      </c>
      <c r="F450" s="52"/>
      <c r="G450" s="50"/>
    </row>
    <row r="451" spans="1:7" s="46" customFormat="1" x14ac:dyDescent="0.25">
      <c r="A451" s="52"/>
      <c r="B451" s="99" t="s">
        <v>506</v>
      </c>
      <c r="C451" s="52"/>
      <c r="D451" s="83">
        <v>15</v>
      </c>
      <c r="E451" s="86">
        <f t="shared" si="22"/>
        <v>7.67</v>
      </c>
      <c r="F451" s="52"/>
      <c r="G451" s="50"/>
    </row>
    <row r="452" spans="1:7" s="46" customFormat="1" x14ac:dyDescent="0.25">
      <c r="A452" s="52"/>
      <c r="B452" s="99" t="s">
        <v>507</v>
      </c>
      <c r="C452" s="52"/>
      <c r="D452" s="83">
        <v>15</v>
      </c>
      <c r="E452" s="86">
        <f t="shared" si="22"/>
        <v>7.67</v>
      </c>
      <c r="F452" s="52"/>
      <c r="G452" s="50"/>
    </row>
    <row r="453" spans="1:7" s="46" customFormat="1" x14ac:dyDescent="0.25">
      <c r="A453" s="52"/>
      <c r="B453" s="99" t="s">
        <v>508</v>
      </c>
      <c r="C453" s="52"/>
      <c r="D453" s="83">
        <v>15</v>
      </c>
      <c r="E453" s="86">
        <f t="shared" si="22"/>
        <v>7.67</v>
      </c>
      <c r="F453" s="52"/>
      <c r="G453" s="50"/>
    </row>
    <row r="454" spans="1:7" s="46" customFormat="1" x14ac:dyDescent="0.25">
      <c r="A454" s="52"/>
      <c r="B454" s="99" t="s">
        <v>509</v>
      </c>
      <c r="C454" s="52"/>
      <c r="D454" s="83">
        <v>15</v>
      </c>
      <c r="E454" s="86">
        <f t="shared" si="22"/>
        <v>7.67</v>
      </c>
      <c r="F454" s="52"/>
      <c r="G454" s="50"/>
    </row>
    <row r="455" spans="1:7" s="46" customFormat="1" x14ac:dyDescent="0.25">
      <c r="A455" s="52"/>
      <c r="B455" s="99" t="s">
        <v>510</v>
      </c>
      <c r="C455" s="52"/>
      <c r="D455" s="83">
        <v>17</v>
      </c>
      <c r="E455" s="86">
        <f t="shared" si="22"/>
        <v>8.69</v>
      </c>
      <c r="F455" s="52"/>
      <c r="G455" s="50"/>
    </row>
    <row r="456" spans="1:7" s="46" customFormat="1" x14ac:dyDescent="0.25">
      <c r="A456" s="52"/>
      <c r="B456" s="99" t="s">
        <v>511</v>
      </c>
      <c r="C456" s="52"/>
      <c r="D456" s="83">
        <v>20</v>
      </c>
      <c r="E456" s="86">
        <f t="shared" si="22"/>
        <v>10.23</v>
      </c>
      <c r="F456" s="52"/>
      <c r="G456" s="50"/>
    </row>
    <row r="457" spans="1:7" s="46" customFormat="1" x14ac:dyDescent="0.25">
      <c r="A457" s="52"/>
      <c r="B457" s="99" t="s">
        <v>512</v>
      </c>
      <c r="C457" s="52"/>
      <c r="D457" s="83">
        <v>20</v>
      </c>
      <c r="E457" s="86">
        <f t="shared" si="22"/>
        <v>10.23</v>
      </c>
      <c r="F457" s="52"/>
      <c r="G457" s="50"/>
    </row>
    <row r="458" spans="1:7" s="46" customFormat="1" x14ac:dyDescent="0.25">
      <c r="A458" s="52"/>
      <c r="B458" s="100" t="s">
        <v>513</v>
      </c>
      <c r="C458" s="52"/>
      <c r="D458" s="82"/>
      <c r="E458" s="95"/>
      <c r="F458" s="52"/>
      <c r="G458" s="50"/>
    </row>
    <row r="459" spans="1:7" s="46" customFormat="1" x14ac:dyDescent="0.25">
      <c r="A459" s="52"/>
      <c r="B459" s="99" t="s">
        <v>628</v>
      </c>
      <c r="C459" s="52"/>
      <c r="D459" s="83">
        <v>20</v>
      </c>
      <c r="E459" s="86">
        <f t="shared" ref="E459:E470" si="23">ROUND(D459/1.95583,2)</f>
        <v>10.23</v>
      </c>
      <c r="F459" s="52"/>
      <c r="G459" s="50"/>
    </row>
    <row r="460" spans="1:7" s="46" customFormat="1" x14ac:dyDescent="0.25">
      <c r="A460" s="52"/>
      <c r="B460" s="99" t="s">
        <v>629</v>
      </c>
      <c r="C460" s="52"/>
      <c r="D460" s="83">
        <v>20</v>
      </c>
      <c r="E460" s="86">
        <f t="shared" si="23"/>
        <v>10.23</v>
      </c>
      <c r="F460" s="52"/>
      <c r="G460" s="50"/>
    </row>
    <row r="461" spans="1:7" s="46" customFormat="1" x14ac:dyDescent="0.25">
      <c r="A461" s="52"/>
      <c r="B461" s="99" t="s">
        <v>514</v>
      </c>
      <c r="C461" s="52"/>
      <c r="D461" s="83">
        <v>20</v>
      </c>
      <c r="E461" s="86">
        <f t="shared" si="23"/>
        <v>10.23</v>
      </c>
      <c r="F461" s="52"/>
      <c r="G461" s="50"/>
    </row>
    <row r="462" spans="1:7" s="46" customFormat="1" x14ac:dyDescent="0.25">
      <c r="A462" s="52"/>
      <c r="B462" s="99" t="s">
        <v>515</v>
      </c>
      <c r="C462" s="52"/>
      <c r="D462" s="83">
        <v>20</v>
      </c>
      <c r="E462" s="86">
        <f t="shared" si="23"/>
        <v>10.23</v>
      </c>
      <c r="F462" s="52"/>
      <c r="G462" s="50"/>
    </row>
    <row r="463" spans="1:7" s="46" customFormat="1" x14ac:dyDescent="0.25">
      <c r="A463" s="52"/>
      <c r="B463" s="99" t="s">
        <v>516</v>
      </c>
      <c r="C463" s="52"/>
      <c r="D463" s="83">
        <v>20</v>
      </c>
      <c r="E463" s="86">
        <f t="shared" si="23"/>
        <v>10.23</v>
      </c>
      <c r="F463" s="52"/>
      <c r="G463" s="50"/>
    </row>
    <row r="464" spans="1:7" s="46" customFormat="1" x14ac:dyDescent="0.25">
      <c r="A464" s="52"/>
      <c r="B464" s="99" t="s">
        <v>517</v>
      </c>
      <c r="C464" s="52"/>
      <c r="D464" s="83">
        <v>20</v>
      </c>
      <c r="E464" s="86">
        <f t="shared" si="23"/>
        <v>10.23</v>
      </c>
      <c r="F464" s="52"/>
      <c r="G464" s="50"/>
    </row>
    <row r="465" spans="1:7" s="46" customFormat="1" x14ac:dyDescent="0.25">
      <c r="A465" s="52"/>
      <c r="B465" s="99" t="s">
        <v>518</v>
      </c>
      <c r="C465" s="52"/>
      <c r="D465" s="83">
        <v>55</v>
      </c>
      <c r="E465" s="86">
        <f t="shared" si="23"/>
        <v>28.12</v>
      </c>
      <c r="F465" s="52"/>
      <c r="G465" s="50"/>
    </row>
    <row r="466" spans="1:7" s="46" customFormat="1" x14ac:dyDescent="0.25">
      <c r="A466" s="52"/>
      <c r="B466" s="99" t="s">
        <v>519</v>
      </c>
      <c r="C466" s="52"/>
      <c r="D466" s="83">
        <v>20</v>
      </c>
      <c r="E466" s="86">
        <f t="shared" si="23"/>
        <v>10.23</v>
      </c>
      <c r="F466" s="52"/>
      <c r="G466" s="50"/>
    </row>
    <row r="467" spans="1:7" s="46" customFormat="1" x14ac:dyDescent="0.25">
      <c r="A467" s="52"/>
      <c r="B467" s="99" t="s">
        <v>520</v>
      </c>
      <c r="C467" s="52"/>
      <c r="D467" s="83">
        <v>20</v>
      </c>
      <c r="E467" s="86">
        <f t="shared" si="23"/>
        <v>10.23</v>
      </c>
      <c r="F467" s="52"/>
      <c r="G467" s="50"/>
    </row>
    <row r="468" spans="1:7" s="46" customFormat="1" x14ac:dyDescent="0.25">
      <c r="A468" s="52"/>
      <c r="B468" s="99" t="s">
        <v>521</v>
      </c>
      <c r="C468" s="52"/>
      <c r="D468" s="83">
        <v>25</v>
      </c>
      <c r="E468" s="86">
        <f t="shared" si="23"/>
        <v>12.78</v>
      </c>
      <c r="F468" s="52"/>
      <c r="G468" s="50"/>
    </row>
    <row r="469" spans="1:7" s="46" customFormat="1" x14ac:dyDescent="0.25">
      <c r="A469" s="52"/>
      <c r="B469" s="99" t="s">
        <v>522</v>
      </c>
      <c r="C469" s="52"/>
      <c r="D469" s="83">
        <v>25</v>
      </c>
      <c r="E469" s="86">
        <f t="shared" si="23"/>
        <v>12.78</v>
      </c>
      <c r="F469" s="52"/>
      <c r="G469" s="50"/>
    </row>
    <row r="470" spans="1:7" s="46" customFormat="1" x14ac:dyDescent="0.25">
      <c r="A470" s="52"/>
      <c r="B470" s="99" t="s">
        <v>523</v>
      </c>
      <c r="C470" s="52"/>
      <c r="D470" s="83">
        <v>55</v>
      </c>
      <c r="E470" s="86">
        <f t="shared" si="23"/>
        <v>28.12</v>
      </c>
      <c r="F470" s="52"/>
      <c r="G470" s="50"/>
    </row>
    <row r="471" spans="1:7" s="46" customFormat="1" x14ac:dyDescent="0.25">
      <c r="A471" s="52"/>
      <c r="B471" s="100" t="s">
        <v>524</v>
      </c>
      <c r="C471" s="52"/>
      <c r="D471" s="82"/>
      <c r="E471" s="95"/>
      <c r="F471" s="52"/>
      <c r="G471" s="50"/>
    </row>
    <row r="472" spans="1:7" s="46" customFormat="1" x14ac:dyDescent="0.25">
      <c r="A472" s="52"/>
      <c r="B472" s="99" t="s">
        <v>525</v>
      </c>
      <c r="C472" s="52"/>
      <c r="D472" s="83">
        <v>20</v>
      </c>
      <c r="E472" s="86">
        <f>ROUND(D472/1.95583,2)</f>
        <v>10.23</v>
      </c>
      <c r="F472" s="52"/>
      <c r="G472" s="50"/>
    </row>
    <row r="473" spans="1:7" s="46" customFormat="1" x14ac:dyDescent="0.25">
      <c r="A473" s="52"/>
      <c r="B473" s="99" t="s">
        <v>526</v>
      </c>
      <c r="C473" s="52"/>
      <c r="D473" s="83">
        <v>20</v>
      </c>
      <c r="E473" s="86">
        <f>ROUND(D473/1.95583,2)</f>
        <v>10.23</v>
      </c>
      <c r="F473" s="52"/>
      <c r="G473" s="50"/>
    </row>
    <row r="474" spans="1:7" s="46" customFormat="1" x14ac:dyDescent="0.25">
      <c r="A474" s="68"/>
      <c r="B474" s="100" t="s">
        <v>527</v>
      </c>
      <c r="C474" s="68"/>
      <c r="D474" s="82"/>
      <c r="E474" s="95"/>
      <c r="F474" s="68"/>
      <c r="G474" s="50"/>
    </row>
    <row r="475" spans="1:7" s="46" customFormat="1" x14ac:dyDescent="0.25">
      <c r="A475" s="52"/>
      <c r="B475" s="99" t="s">
        <v>528</v>
      </c>
      <c r="C475" s="52"/>
      <c r="D475" s="83">
        <v>18</v>
      </c>
      <c r="E475" s="86">
        <f>ROUND(D475/1.95583,2)</f>
        <v>9.1999999999999993</v>
      </c>
      <c r="F475" s="52"/>
      <c r="G475" s="50"/>
    </row>
    <row r="476" spans="1:7" s="46" customFormat="1" x14ac:dyDescent="0.25">
      <c r="A476" s="52"/>
      <c r="B476" s="99" t="s">
        <v>529</v>
      </c>
      <c r="C476" s="52"/>
      <c r="D476" s="83">
        <v>16</v>
      </c>
      <c r="E476" s="86">
        <f>ROUND(D476/1.95583,2)</f>
        <v>8.18</v>
      </c>
      <c r="F476" s="52"/>
      <c r="G476" s="50"/>
    </row>
    <row r="477" spans="1:7" s="46" customFormat="1" x14ac:dyDescent="0.25">
      <c r="A477" s="52"/>
      <c r="B477" s="99" t="s">
        <v>530</v>
      </c>
      <c r="C477" s="52"/>
      <c r="D477" s="83">
        <v>23</v>
      </c>
      <c r="E477" s="86">
        <f>ROUND(D477/1.95583,2)</f>
        <v>11.76</v>
      </c>
      <c r="F477" s="52"/>
      <c r="G477" s="50"/>
    </row>
    <row r="478" spans="1:7" s="46" customFormat="1" x14ac:dyDescent="0.25">
      <c r="A478" s="52"/>
      <c r="B478" s="100" t="s">
        <v>531</v>
      </c>
      <c r="C478" s="52"/>
      <c r="D478" s="82"/>
      <c r="E478" s="95"/>
      <c r="F478" s="52"/>
      <c r="G478" s="50"/>
    </row>
    <row r="479" spans="1:7" s="46" customFormat="1" x14ac:dyDescent="0.25">
      <c r="A479" s="52"/>
      <c r="B479" s="99" t="s">
        <v>160</v>
      </c>
      <c r="C479" s="52"/>
      <c r="D479" s="83">
        <v>8</v>
      </c>
      <c r="E479" s="86">
        <f t="shared" ref="E479:E490" si="24">ROUND(D479/1.95583,2)</f>
        <v>4.09</v>
      </c>
      <c r="F479" s="52"/>
      <c r="G479" s="50"/>
    </row>
    <row r="480" spans="1:7" s="46" customFormat="1" x14ac:dyDescent="0.25">
      <c r="A480" s="52"/>
      <c r="B480" s="99" t="s">
        <v>532</v>
      </c>
      <c r="C480" s="52"/>
      <c r="D480" s="83">
        <v>8</v>
      </c>
      <c r="E480" s="86">
        <f t="shared" si="24"/>
        <v>4.09</v>
      </c>
      <c r="F480" s="52"/>
      <c r="G480" s="50"/>
    </row>
    <row r="481" spans="1:7" s="46" customFormat="1" x14ac:dyDescent="0.25">
      <c r="A481" s="52"/>
      <c r="B481" s="99" t="s">
        <v>630</v>
      </c>
      <c r="C481" s="52"/>
      <c r="D481" s="83">
        <v>12</v>
      </c>
      <c r="E481" s="86">
        <f t="shared" si="24"/>
        <v>6.14</v>
      </c>
      <c r="F481" s="52"/>
      <c r="G481" s="50"/>
    </row>
    <row r="482" spans="1:7" s="46" customFormat="1" x14ac:dyDescent="0.25">
      <c r="A482" s="52"/>
      <c r="B482" s="99" t="s">
        <v>631</v>
      </c>
      <c r="C482" s="52"/>
      <c r="D482" s="83">
        <v>20</v>
      </c>
      <c r="E482" s="86">
        <f t="shared" si="24"/>
        <v>10.23</v>
      </c>
      <c r="F482" s="52"/>
      <c r="G482" s="50"/>
    </row>
    <row r="483" spans="1:7" s="46" customFormat="1" x14ac:dyDescent="0.25">
      <c r="A483" s="52"/>
      <c r="B483" s="99" t="s">
        <v>533</v>
      </c>
      <c r="C483" s="52"/>
      <c r="D483" s="83">
        <v>12</v>
      </c>
      <c r="E483" s="86">
        <f t="shared" si="24"/>
        <v>6.14</v>
      </c>
      <c r="F483" s="52"/>
      <c r="G483" s="50"/>
    </row>
    <row r="484" spans="1:7" s="46" customFormat="1" x14ac:dyDescent="0.25">
      <c r="A484" s="52"/>
      <c r="B484" s="99" t="s">
        <v>534</v>
      </c>
      <c r="C484" s="52"/>
      <c r="D484" s="83">
        <v>18</v>
      </c>
      <c r="E484" s="86">
        <f t="shared" si="24"/>
        <v>9.1999999999999993</v>
      </c>
      <c r="F484" s="52"/>
      <c r="G484" s="50"/>
    </row>
    <row r="485" spans="1:7" s="46" customFormat="1" ht="16.5" customHeight="1" x14ac:dyDescent="0.25">
      <c r="A485" s="52"/>
      <c r="B485" s="99" t="s">
        <v>632</v>
      </c>
      <c r="C485" s="52"/>
      <c r="D485" s="83">
        <v>22</v>
      </c>
      <c r="E485" s="86">
        <f t="shared" si="24"/>
        <v>11.25</v>
      </c>
      <c r="F485" s="52"/>
      <c r="G485" s="50"/>
    </row>
    <row r="486" spans="1:7" s="46" customFormat="1" x14ac:dyDescent="0.25">
      <c r="A486" s="52"/>
      <c r="B486" s="99" t="s">
        <v>535</v>
      </c>
      <c r="C486" s="52"/>
      <c r="D486" s="83">
        <v>18</v>
      </c>
      <c r="E486" s="86">
        <f t="shared" si="24"/>
        <v>9.1999999999999993</v>
      </c>
      <c r="F486" s="52"/>
      <c r="G486" s="50"/>
    </row>
    <row r="487" spans="1:7" s="46" customFormat="1" x14ac:dyDescent="0.25">
      <c r="A487" s="52"/>
      <c r="B487" s="99" t="s">
        <v>536</v>
      </c>
      <c r="C487" s="52"/>
      <c r="D487" s="83">
        <v>18</v>
      </c>
      <c r="E487" s="86">
        <f t="shared" si="24"/>
        <v>9.1999999999999993</v>
      </c>
      <c r="F487" s="52"/>
      <c r="G487" s="50"/>
    </row>
    <row r="488" spans="1:7" s="46" customFormat="1" x14ac:dyDescent="0.25">
      <c r="A488" s="52"/>
      <c r="B488" s="99" t="s">
        <v>537</v>
      </c>
      <c r="C488" s="52"/>
      <c r="D488" s="83">
        <v>17</v>
      </c>
      <c r="E488" s="86">
        <f t="shared" si="24"/>
        <v>8.69</v>
      </c>
      <c r="F488" s="52"/>
      <c r="G488" s="50"/>
    </row>
    <row r="489" spans="1:7" s="46" customFormat="1" x14ac:dyDescent="0.25">
      <c r="A489" s="52"/>
      <c r="B489" s="99" t="s">
        <v>538</v>
      </c>
      <c r="C489" s="52"/>
      <c r="D489" s="83">
        <v>22</v>
      </c>
      <c r="E489" s="86">
        <f t="shared" si="24"/>
        <v>11.25</v>
      </c>
      <c r="F489" s="52"/>
      <c r="G489" s="50"/>
    </row>
    <row r="490" spans="1:7" x14ac:dyDescent="0.25">
      <c r="A490" s="54"/>
      <c r="B490" s="99" t="s">
        <v>539</v>
      </c>
      <c r="C490" s="54"/>
      <c r="D490" s="83">
        <v>22</v>
      </c>
      <c r="E490" s="86">
        <f t="shared" si="24"/>
        <v>11.25</v>
      </c>
      <c r="F490" s="54"/>
      <c r="G490" s="50"/>
    </row>
    <row r="491" spans="1:7" x14ac:dyDescent="0.25">
      <c r="A491" s="54"/>
      <c r="B491" s="100" t="s">
        <v>540</v>
      </c>
      <c r="C491" s="54"/>
      <c r="D491" s="82"/>
      <c r="E491" s="95"/>
      <c r="F491" s="54"/>
      <c r="G491" s="50"/>
    </row>
    <row r="492" spans="1:7" x14ac:dyDescent="0.25">
      <c r="A492" s="54"/>
      <c r="B492" s="125" t="s">
        <v>541</v>
      </c>
      <c r="C492" s="126"/>
      <c r="D492" s="127">
        <v>26</v>
      </c>
      <c r="E492" s="128">
        <f>ROUND(D492/1.95583,2)</f>
        <v>13.29</v>
      </c>
      <c r="F492" s="54"/>
      <c r="G492" s="50"/>
    </row>
    <row r="493" spans="1:7" x14ac:dyDescent="0.25">
      <c r="B493" s="99" t="s">
        <v>542</v>
      </c>
      <c r="C493" s="129"/>
      <c r="D493" s="83">
        <v>26</v>
      </c>
      <c r="E493" s="90">
        <f>ROUND(D493/1.95583,2)</f>
        <v>13.29</v>
      </c>
      <c r="G493" s="50"/>
    </row>
    <row r="494" spans="1:7" x14ac:dyDescent="0.25">
      <c r="B494" s="99" t="s">
        <v>543</v>
      </c>
      <c r="C494" s="129"/>
      <c r="D494" s="83">
        <v>26</v>
      </c>
      <c r="E494" s="90">
        <f>ROUND(D494/1.95583,2)</f>
        <v>13.29</v>
      </c>
      <c r="G494" s="50"/>
    </row>
    <row r="495" spans="1:7" x14ac:dyDescent="0.25">
      <c r="B495" s="100" t="s">
        <v>545</v>
      </c>
      <c r="C495" s="129"/>
      <c r="D495" s="82"/>
      <c r="E495" s="95"/>
      <c r="G495" s="50"/>
    </row>
    <row r="496" spans="1:7" x14ac:dyDescent="0.25">
      <c r="B496" s="99" t="s">
        <v>546</v>
      </c>
      <c r="C496" s="129"/>
      <c r="D496" s="83">
        <v>22</v>
      </c>
      <c r="E496" s="90">
        <f>ROUND(D496/1.95583,2)</f>
        <v>11.25</v>
      </c>
      <c r="G496" s="50"/>
    </row>
    <row r="497" spans="2:7" x14ac:dyDescent="0.25">
      <c r="B497" s="99" t="s">
        <v>547</v>
      </c>
      <c r="C497" s="129"/>
      <c r="D497" s="83">
        <v>22</v>
      </c>
      <c r="E497" s="90">
        <f>ROUND(D497/1.95583,2)</f>
        <v>11.25</v>
      </c>
      <c r="G497" s="50"/>
    </row>
    <row r="498" spans="2:7" x14ac:dyDescent="0.25">
      <c r="B498" s="99" t="s">
        <v>548</v>
      </c>
      <c r="C498" s="129"/>
      <c r="D498" s="83">
        <v>25</v>
      </c>
      <c r="E498" s="90">
        <f>ROUND(D498/1.95583,2)</f>
        <v>12.78</v>
      </c>
      <c r="G498" s="50"/>
    </row>
    <row r="499" spans="2:7" x14ac:dyDescent="0.25">
      <c r="B499" s="99" t="s">
        <v>549</v>
      </c>
      <c r="C499" s="129"/>
      <c r="D499" s="83">
        <v>33</v>
      </c>
      <c r="E499" s="90">
        <f>ROUND(D499/1.95583,2)</f>
        <v>16.87</v>
      </c>
      <c r="G499" s="50"/>
    </row>
    <row r="500" spans="2:7" x14ac:dyDescent="0.25">
      <c r="B500" s="99" t="s">
        <v>550</v>
      </c>
      <c r="C500" s="129"/>
      <c r="D500" s="83">
        <v>43</v>
      </c>
      <c r="E500" s="90">
        <f>ROUND(D500/1.95583,2)</f>
        <v>21.99</v>
      </c>
      <c r="G500" s="50"/>
    </row>
    <row r="501" spans="2:7" x14ac:dyDescent="0.25">
      <c r="B501" s="100" t="s">
        <v>551</v>
      </c>
      <c r="C501" s="129"/>
      <c r="D501" s="82"/>
      <c r="E501" s="95"/>
      <c r="G501" s="50"/>
    </row>
    <row r="502" spans="2:7" x14ac:dyDescent="0.25">
      <c r="B502" s="99" t="s">
        <v>552</v>
      </c>
      <c r="C502" s="129"/>
      <c r="D502" s="83">
        <v>26</v>
      </c>
      <c r="E502" s="90">
        <f>ROUND(D502/1.95583,2)</f>
        <v>13.29</v>
      </c>
      <c r="G502" s="50"/>
    </row>
    <row r="503" spans="2:7" x14ac:dyDescent="0.25">
      <c r="B503" s="99" t="s">
        <v>553</v>
      </c>
      <c r="C503" s="129"/>
      <c r="D503" s="83">
        <v>26</v>
      </c>
      <c r="E503" s="90">
        <f>ROUND(D503/1.95583,2)</f>
        <v>13.29</v>
      </c>
      <c r="G503" s="50"/>
    </row>
    <row r="504" spans="2:7" x14ac:dyDescent="0.25">
      <c r="B504" s="99" t="s">
        <v>554</v>
      </c>
      <c r="C504" s="129"/>
      <c r="D504" s="83">
        <v>25</v>
      </c>
      <c r="E504" s="90">
        <f>ROUND(D504/1.95583,2)</f>
        <v>12.78</v>
      </c>
      <c r="G504" s="50"/>
    </row>
    <row r="505" spans="2:7" x14ac:dyDescent="0.25">
      <c r="B505" s="99" t="s">
        <v>481</v>
      </c>
      <c r="C505" s="129"/>
      <c r="D505" s="83">
        <v>19</v>
      </c>
      <c r="E505" s="90">
        <f>ROUND(D505/1.95583,2)</f>
        <v>9.7100000000000009</v>
      </c>
      <c r="G505" s="50"/>
    </row>
    <row r="506" spans="2:7" x14ac:dyDescent="0.25">
      <c r="B506" s="100" t="s">
        <v>544</v>
      </c>
      <c r="C506" s="129"/>
      <c r="D506" s="83"/>
      <c r="E506" s="96"/>
      <c r="G506" s="50"/>
    </row>
    <row r="507" spans="2:7" x14ac:dyDescent="0.25">
      <c r="B507" s="99" t="s">
        <v>633</v>
      </c>
      <c r="C507" s="129"/>
      <c r="D507" s="83">
        <v>19</v>
      </c>
      <c r="E507" s="90">
        <f>ROUND(D507/1.95583,2)</f>
        <v>9.7100000000000009</v>
      </c>
      <c r="G507" s="50"/>
    </row>
    <row r="508" spans="2:7" x14ac:dyDescent="0.25">
      <c r="B508" s="99" t="s">
        <v>634</v>
      </c>
      <c r="C508" s="129"/>
      <c r="D508" s="83">
        <v>19</v>
      </c>
      <c r="E508" s="90">
        <f>ROUND(D508/1.95583,2)</f>
        <v>9.7100000000000009</v>
      </c>
      <c r="G508" s="50"/>
    </row>
    <row r="509" spans="2:7" x14ac:dyDescent="0.25">
      <c r="B509" s="99"/>
      <c r="C509" s="129"/>
      <c r="D509" s="83"/>
      <c r="E509" s="96"/>
      <c r="G509" s="50"/>
    </row>
    <row r="510" spans="2:7" x14ac:dyDescent="0.25">
      <c r="B510" s="99" t="s">
        <v>555</v>
      </c>
      <c r="C510" s="129"/>
      <c r="D510" s="83">
        <v>25</v>
      </c>
      <c r="E510" s="90">
        <f>ROUND(D510/1.95583,2)</f>
        <v>12.78</v>
      </c>
      <c r="G510" s="50"/>
    </row>
    <row r="511" spans="2:7" x14ac:dyDescent="0.25">
      <c r="B511" s="99"/>
      <c r="C511" s="129"/>
      <c r="D511" s="83"/>
      <c r="E511" s="96"/>
      <c r="G511" s="50"/>
    </row>
    <row r="512" spans="2:7" ht="31.5" x14ac:dyDescent="0.25">
      <c r="B512" s="112" t="s">
        <v>556</v>
      </c>
      <c r="C512" s="129"/>
      <c r="D512" s="74" t="s">
        <v>590</v>
      </c>
      <c r="E512" s="89" t="s">
        <v>591</v>
      </c>
      <c r="G512" s="50"/>
    </row>
    <row r="513" spans="2:7" x14ac:dyDescent="0.25">
      <c r="B513" s="98" t="s">
        <v>557</v>
      </c>
      <c r="C513" s="129"/>
      <c r="D513" s="76">
        <v>10</v>
      </c>
      <c r="E513" s="90">
        <f>ROUND(D513/1.95583,2)</f>
        <v>5.1100000000000003</v>
      </c>
      <c r="G513" s="50"/>
    </row>
    <row r="514" spans="2:7" x14ac:dyDescent="0.25">
      <c r="B514" s="98" t="s">
        <v>558</v>
      </c>
      <c r="C514" s="129"/>
      <c r="D514" s="76">
        <v>15</v>
      </c>
      <c r="E514" s="90">
        <f>ROUND(D514/1.95583,2)</f>
        <v>7.67</v>
      </c>
      <c r="G514" s="50"/>
    </row>
    <row r="515" spans="2:7" x14ac:dyDescent="0.25">
      <c r="B515" s="98" t="s">
        <v>559</v>
      </c>
      <c r="C515" s="129"/>
      <c r="D515" s="76">
        <v>5</v>
      </c>
      <c r="E515" s="90">
        <f>ROUND(D515/1.95583,2)</f>
        <v>2.56</v>
      </c>
      <c r="G515" s="50"/>
    </row>
    <row r="516" spans="2:7" ht="31.5" x14ac:dyDescent="0.25">
      <c r="B516" s="98" t="s">
        <v>560</v>
      </c>
      <c r="C516" s="129"/>
      <c r="D516" s="76">
        <v>10</v>
      </c>
      <c r="E516" s="90">
        <f>ROUND(D516/1.95583,2)</f>
        <v>5.1100000000000003</v>
      </c>
      <c r="G516" s="50"/>
    </row>
    <row r="517" spans="2:7" x14ac:dyDescent="0.25">
      <c r="B517" s="98" t="s">
        <v>561</v>
      </c>
      <c r="C517" s="129"/>
      <c r="D517" s="76">
        <v>2</v>
      </c>
      <c r="E517" s="90">
        <f>ROUND(D517/1.95583,2)</f>
        <v>1.02</v>
      </c>
      <c r="G517" s="50"/>
    </row>
    <row r="518" spans="2:7" x14ac:dyDescent="0.25">
      <c r="B518" s="98"/>
      <c r="C518" s="129"/>
      <c r="D518" s="76"/>
      <c r="E518" s="91"/>
      <c r="G518" s="50"/>
    </row>
    <row r="519" spans="2:7" x14ac:dyDescent="0.25">
      <c r="B519" s="98"/>
      <c r="C519" s="129"/>
      <c r="D519" s="76"/>
      <c r="E519" s="91"/>
      <c r="G519" s="50"/>
    </row>
    <row r="520" spans="2:7" ht="47.25" x14ac:dyDescent="0.25">
      <c r="B520" s="112" t="s">
        <v>635</v>
      </c>
      <c r="C520" s="129"/>
      <c r="D520" s="74" t="s">
        <v>590</v>
      </c>
      <c r="E520" s="89" t="s">
        <v>591</v>
      </c>
      <c r="G520" s="50"/>
    </row>
    <row r="521" spans="2:7" ht="31.5" x14ac:dyDescent="0.25">
      <c r="B521" s="97" t="s">
        <v>582</v>
      </c>
      <c r="C521" s="129"/>
      <c r="D521" s="75">
        <v>140</v>
      </c>
      <c r="E521" s="90">
        <f t="shared" ref="E521:E533" si="25">ROUND(D521/1.95583,2)</f>
        <v>71.58</v>
      </c>
      <c r="G521" s="50"/>
    </row>
    <row r="522" spans="2:7" ht="31.5" x14ac:dyDescent="0.25">
      <c r="B522" s="97" t="s">
        <v>583</v>
      </c>
      <c r="C522" s="129"/>
      <c r="D522" s="75">
        <v>80</v>
      </c>
      <c r="E522" s="90">
        <f t="shared" si="25"/>
        <v>40.9</v>
      </c>
      <c r="G522" s="50"/>
    </row>
    <row r="523" spans="2:7" x14ac:dyDescent="0.25">
      <c r="B523" s="98" t="s">
        <v>568</v>
      </c>
      <c r="C523" s="129"/>
      <c r="D523" s="76">
        <v>100</v>
      </c>
      <c r="E523" s="90">
        <f t="shared" si="25"/>
        <v>51.13</v>
      </c>
      <c r="G523" s="50"/>
    </row>
    <row r="524" spans="2:7" x14ac:dyDescent="0.25">
      <c r="B524" s="98" t="s">
        <v>569</v>
      </c>
      <c r="C524" s="129"/>
      <c r="D524" s="76">
        <v>100</v>
      </c>
      <c r="E524" s="90">
        <f t="shared" si="25"/>
        <v>51.13</v>
      </c>
      <c r="G524" s="50"/>
    </row>
    <row r="525" spans="2:7" ht="31.5" x14ac:dyDescent="0.25">
      <c r="B525" s="98" t="s">
        <v>570</v>
      </c>
      <c r="C525" s="129"/>
      <c r="D525" s="76">
        <v>100</v>
      </c>
      <c r="E525" s="90">
        <f t="shared" si="25"/>
        <v>51.13</v>
      </c>
      <c r="G525" s="50"/>
    </row>
    <row r="526" spans="2:7" ht="31.5" x14ac:dyDescent="0.25">
      <c r="B526" s="98" t="s">
        <v>571</v>
      </c>
      <c r="C526" s="129"/>
      <c r="D526" s="76">
        <v>120</v>
      </c>
      <c r="E526" s="90">
        <f t="shared" si="25"/>
        <v>61.36</v>
      </c>
      <c r="G526" s="50"/>
    </row>
    <row r="527" spans="2:7" x14ac:dyDescent="0.25">
      <c r="B527" s="98" t="s">
        <v>572</v>
      </c>
      <c r="C527" s="129"/>
      <c r="D527" s="76">
        <v>120</v>
      </c>
      <c r="E527" s="90">
        <f t="shared" si="25"/>
        <v>61.36</v>
      </c>
      <c r="G527" s="50"/>
    </row>
    <row r="528" spans="2:7" ht="63" x14ac:dyDescent="0.25">
      <c r="B528" s="98" t="s">
        <v>573</v>
      </c>
      <c r="C528" s="129"/>
      <c r="D528" s="76">
        <v>100</v>
      </c>
      <c r="E528" s="90">
        <f t="shared" si="25"/>
        <v>51.13</v>
      </c>
      <c r="G528" s="50"/>
    </row>
    <row r="529" spans="2:7" x14ac:dyDescent="0.25">
      <c r="B529" s="98" t="s">
        <v>390</v>
      </c>
      <c r="C529" s="129"/>
      <c r="D529" s="76">
        <v>140</v>
      </c>
      <c r="E529" s="90">
        <f t="shared" si="25"/>
        <v>71.58</v>
      </c>
      <c r="G529" s="50"/>
    </row>
    <row r="530" spans="2:7" ht="31.5" x14ac:dyDescent="0.25">
      <c r="B530" s="98" t="s">
        <v>636</v>
      </c>
      <c r="C530" s="129"/>
      <c r="D530" s="76">
        <v>120</v>
      </c>
      <c r="E530" s="90">
        <f t="shared" si="25"/>
        <v>61.36</v>
      </c>
      <c r="G530" s="50"/>
    </row>
    <row r="531" spans="2:7" x14ac:dyDescent="0.25">
      <c r="B531" s="98" t="s">
        <v>637</v>
      </c>
      <c r="C531" s="129"/>
      <c r="D531" s="76">
        <v>140</v>
      </c>
      <c r="E531" s="90">
        <f t="shared" si="25"/>
        <v>71.58</v>
      </c>
      <c r="G531" s="50"/>
    </row>
    <row r="532" spans="2:7" x14ac:dyDescent="0.25">
      <c r="B532" s="98" t="s">
        <v>574</v>
      </c>
      <c r="C532" s="129"/>
      <c r="D532" s="76">
        <v>140</v>
      </c>
      <c r="E532" s="90">
        <f t="shared" si="25"/>
        <v>71.58</v>
      </c>
      <c r="G532" s="50"/>
    </row>
    <row r="533" spans="2:7" x14ac:dyDescent="0.25">
      <c r="B533" s="98" t="s">
        <v>575</v>
      </c>
      <c r="C533" s="129"/>
      <c r="D533" s="76">
        <v>70</v>
      </c>
      <c r="E533" s="90">
        <f t="shared" si="25"/>
        <v>35.79</v>
      </c>
      <c r="G533" s="50"/>
    </row>
    <row r="534" spans="2:7" x14ac:dyDescent="0.25">
      <c r="B534" s="130"/>
      <c r="C534" s="129"/>
      <c r="D534" s="75"/>
      <c r="E534" s="90"/>
      <c r="G534" s="50"/>
    </row>
    <row r="535" spans="2:7" x14ac:dyDescent="0.25">
      <c r="B535" s="130"/>
      <c r="C535" s="129"/>
      <c r="D535" s="75"/>
      <c r="E535" s="90"/>
      <c r="G535" s="50"/>
    </row>
    <row r="536" spans="2:7" x14ac:dyDescent="0.25">
      <c r="B536" s="130"/>
      <c r="C536" s="129"/>
      <c r="D536" s="75"/>
      <c r="E536" s="90"/>
      <c r="G536" s="50"/>
    </row>
    <row r="537" spans="2:7" ht="31.5" x14ac:dyDescent="0.25">
      <c r="B537" s="112" t="s">
        <v>638</v>
      </c>
      <c r="C537" s="129"/>
      <c r="D537" s="74" t="s">
        <v>590</v>
      </c>
      <c r="E537" s="89" t="s">
        <v>591</v>
      </c>
      <c r="G537" s="50"/>
    </row>
    <row r="538" spans="2:7" ht="31.5" x14ac:dyDescent="0.25">
      <c r="B538" s="98" t="s">
        <v>570</v>
      </c>
      <c r="C538" s="129"/>
      <c r="D538" s="76">
        <v>100</v>
      </c>
      <c r="E538" s="90">
        <f t="shared" ref="E538:E544" si="26">ROUND(D538/1.95583,2)</f>
        <v>51.13</v>
      </c>
      <c r="G538" s="50"/>
    </row>
    <row r="539" spans="2:7" ht="31.5" x14ac:dyDescent="0.25">
      <c r="B539" s="98" t="s">
        <v>571</v>
      </c>
      <c r="C539" s="129"/>
      <c r="D539" s="76">
        <v>120</v>
      </c>
      <c r="E539" s="90">
        <f t="shared" si="26"/>
        <v>61.36</v>
      </c>
      <c r="G539" s="50"/>
    </row>
    <row r="540" spans="2:7" x14ac:dyDescent="0.25">
      <c r="B540" s="98" t="s">
        <v>572</v>
      </c>
      <c r="C540" s="129"/>
      <c r="D540" s="76">
        <v>120</v>
      </c>
      <c r="E540" s="90">
        <f t="shared" si="26"/>
        <v>61.36</v>
      </c>
      <c r="G540" s="50"/>
    </row>
    <row r="541" spans="2:7" ht="63" x14ac:dyDescent="0.25">
      <c r="B541" s="98" t="s">
        <v>573</v>
      </c>
      <c r="C541" s="129"/>
      <c r="D541" s="76">
        <v>100</v>
      </c>
      <c r="E541" s="90">
        <f t="shared" si="26"/>
        <v>51.13</v>
      </c>
      <c r="G541" s="50"/>
    </row>
    <row r="542" spans="2:7" x14ac:dyDescent="0.25">
      <c r="B542" s="98" t="s">
        <v>390</v>
      </c>
      <c r="C542" s="129"/>
      <c r="D542" s="76">
        <v>140</v>
      </c>
      <c r="E542" s="90">
        <f t="shared" si="26"/>
        <v>71.58</v>
      </c>
      <c r="G542" s="50"/>
    </row>
    <row r="543" spans="2:7" ht="31.5" x14ac:dyDescent="0.25">
      <c r="B543" s="98" t="s">
        <v>636</v>
      </c>
      <c r="C543" s="129"/>
      <c r="D543" s="76">
        <v>120</v>
      </c>
      <c r="E543" s="90">
        <f t="shared" si="26"/>
        <v>61.36</v>
      </c>
      <c r="G543" s="50"/>
    </row>
    <row r="544" spans="2:7" x14ac:dyDescent="0.25">
      <c r="B544" s="98" t="s">
        <v>637</v>
      </c>
      <c r="C544" s="129"/>
      <c r="D544" s="76">
        <v>140</v>
      </c>
      <c r="E544" s="90">
        <f t="shared" si="26"/>
        <v>71.58</v>
      </c>
      <c r="G544" s="50"/>
    </row>
    <row r="545" spans="2:7" x14ac:dyDescent="0.25">
      <c r="B545" s="130"/>
      <c r="C545" s="129"/>
      <c r="D545" s="75"/>
      <c r="E545" s="90"/>
      <c r="G545" s="50"/>
    </row>
    <row r="546" spans="2:7" x14ac:dyDescent="0.25">
      <c r="B546" s="130"/>
      <c r="C546" s="129"/>
      <c r="D546" s="75"/>
      <c r="E546" s="90"/>
      <c r="G546" s="50"/>
    </row>
    <row r="547" spans="2:7" ht="47.25" x14ac:dyDescent="0.25">
      <c r="B547" s="112" t="s">
        <v>635</v>
      </c>
      <c r="C547" s="129"/>
      <c r="D547" s="74" t="s">
        <v>590</v>
      </c>
      <c r="E547" s="89" t="s">
        <v>591</v>
      </c>
      <c r="G547" s="50"/>
    </row>
    <row r="548" spans="2:7" ht="31.5" x14ac:dyDescent="0.25">
      <c r="B548" s="97" t="s">
        <v>582</v>
      </c>
      <c r="C548" s="129"/>
      <c r="D548" s="75">
        <v>140</v>
      </c>
      <c r="E548" s="90">
        <f t="shared" ref="E548:E560" si="27">ROUND(D548/1.95583,2)</f>
        <v>71.58</v>
      </c>
      <c r="G548" s="50"/>
    </row>
    <row r="549" spans="2:7" ht="31.5" x14ac:dyDescent="0.25">
      <c r="B549" s="97" t="s">
        <v>583</v>
      </c>
      <c r="C549" s="129"/>
      <c r="D549" s="75">
        <v>80</v>
      </c>
      <c r="E549" s="90">
        <f t="shared" si="27"/>
        <v>40.9</v>
      </c>
      <c r="G549" s="50"/>
    </row>
    <row r="550" spans="2:7" x14ac:dyDescent="0.25">
      <c r="B550" s="98" t="s">
        <v>568</v>
      </c>
      <c r="C550" s="129"/>
      <c r="D550" s="76">
        <v>100</v>
      </c>
      <c r="E550" s="90">
        <f t="shared" si="27"/>
        <v>51.13</v>
      </c>
      <c r="G550" s="50"/>
    </row>
    <row r="551" spans="2:7" x14ac:dyDescent="0.25">
      <c r="B551" s="98" t="s">
        <v>569</v>
      </c>
      <c r="C551" s="129"/>
      <c r="D551" s="76">
        <v>100</v>
      </c>
      <c r="E551" s="90">
        <f t="shared" si="27"/>
        <v>51.13</v>
      </c>
      <c r="G551" s="50"/>
    </row>
    <row r="552" spans="2:7" ht="31.5" x14ac:dyDescent="0.25">
      <c r="B552" s="98" t="s">
        <v>570</v>
      </c>
      <c r="C552" s="129"/>
      <c r="D552" s="76">
        <v>100</v>
      </c>
      <c r="E552" s="90">
        <f t="shared" si="27"/>
        <v>51.13</v>
      </c>
      <c r="G552" s="50"/>
    </row>
    <row r="553" spans="2:7" ht="31.5" x14ac:dyDescent="0.25">
      <c r="B553" s="98" t="s">
        <v>571</v>
      </c>
      <c r="C553" s="129"/>
      <c r="D553" s="76">
        <v>120</v>
      </c>
      <c r="E553" s="90">
        <f t="shared" si="27"/>
        <v>61.36</v>
      </c>
      <c r="G553" s="50"/>
    </row>
    <row r="554" spans="2:7" x14ac:dyDescent="0.25">
      <c r="B554" s="98" t="s">
        <v>572</v>
      </c>
      <c r="C554" s="129"/>
      <c r="D554" s="76">
        <v>120</v>
      </c>
      <c r="E554" s="90">
        <f t="shared" si="27"/>
        <v>61.36</v>
      </c>
      <c r="G554" s="50"/>
    </row>
    <row r="555" spans="2:7" ht="63" x14ac:dyDescent="0.25">
      <c r="B555" s="98" t="s">
        <v>573</v>
      </c>
      <c r="C555" s="129"/>
      <c r="D555" s="76">
        <v>100</v>
      </c>
      <c r="E555" s="90">
        <f t="shared" si="27"/>
        <v>51.13</v>
      </c>
      <c r="G555" s="50"/>
    </row>
    <row r="556" spans="2:7" x14ac:dyDescent="0.25">
      <c r="B556" s="98" t="s">
        <v>390</v>
      </c>
      <c r="C556" s="129"/>
      <c r="D556" s="76">
        <v>140</v>
      </c>
      <c r="E556" s="90">
        <f t="shared" si="27"/>
        <v>71.58</v>
      </c>
      <c r="G556" s="50"/>
    </row>
    <row r="557" spans="2:7" ht="31.5" x14ac:dyDescent="0.25">
      <c r="B557" s="98" t="s">
        <v>636</v>
      </c>
      <c r="C557" s="129"/>
      <c r="D557" s="76">
        <v>120</v>
      </c>
      <c r="E557" s="90">
        <f t="shared" si="27"/>
        <v>61.36</v>
      </c>
      <c r="G557" s="50"/>
    </row>
    <row r="558" spans="2:7" x14ac:dyDescent="0.25">
      <c r="B558" s="98" t="s">
        <v>637</v>
      </c>
      <c r="C558" s="129"/>
      <c r="D558" s="76">
        <v>140</v>
      </c>
      <c r="E558" s="90">
        <f t="shared" si="27"/>
        <v>71.58</v>
      </c>
      <c r="G558" s="50"/>
    </row>
    <row r="559" spans="2:7" x14ac:dyDescent="0.25">
      <c r="B559" s="98" t="s">
        <v>574</v>
      </c>
      <c r="C559" s="129"/>
      <c r="D559" s="76">
        <v>140</v>
      </c>
      <c r="E559" s="90">
        <f t="shared" si="27"/>
        <v>71.58</v>
      </c>
      <c r="G559" s="50"/>
    </row>
    <row r="560" spans="2:7" x14ac:dyDescent="0.25">
      <c r="B560" s="98" t="s">
        <v>575</v>
      </c>
      <c r="C560" s="129"/>
      <c r="D560" s="76">
        <v>70</v>
      </c>
      <c r="E560" s="90">
        <f t="shared" si="27"/>
        <v>35.79</v>
      </c>
      <c r="G560" s="50"/>
    </row>
    <row r="561" spans="2:7" x14ac:dyDescent="0.25">
      <c r="B561" s="98"/>
      <c r="C561" s="129"/>
      <c r="D561" s="76"/>
      <c r="E561" s="90"/>
      <c r="G561" s="50"/>
    </row>
    <row r="562" spans="2:7" x14ac:dyDescent="0.25">
      <c r="G562" s="50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51181102362204722" right="0.51181102362204722" top="0.35433070866141736" bottom="0.35433070866141736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 ДКЦ II Бургас инфо</vt:lpstr>
      <vt:lpstr>ДКЦ II Бургас цени НЗОК</vt:lpstr>
      <vt:lpstr>ДКЦ II Бургас  цени платени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2025-09-10T12:51:07Z</cp:lastPrinted>
  <dcterms:created xsi:type="dcterms:W3CDTF">2019-05-29T08:54:45Z</dcterms:created>
  <dcterms:modified xsi:type="dcterms:W3CDTF">2025-09-10T12:52:54Z</dcterms:modified>
</cp:coreProperties>
</file>