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Цени 2025\"/>
    </mc:Choice>
  </mc:AlternateContent>
  <xr:revisionPtr revIDLastSave="0" documentId="13_ncr:1_{28687F8D-C9FD-4D7B-833C-F11C937EC116}" xr6:coauthVersionLast="47" xr6:coauthVersionMax="47" xr10:uidLastSave="{00000000-0000-0000-0000-000000000000}"/>
  <bookViews>
    <workbookView xWindow="15" yWindow="0" windowWidth="25185" windowHeight="15150" xr2:uid="{00000000-000D-0000-FFFF-FFFF00000000}"/>
  </bookViews>
  <sheets>
    <sheet name="ДКЦ Районна РП Кз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G84" i="2"/>
  <c r="G59" i="2"/>
  <c r="G58" i="2"/>
  <c r="G54" i="2"/>
  <c r="G53" i="2"/>
  <c r="G274" i="2"/>
  <c r="G17" i="2"/>
  <c r="G136" i="2"/>
  <c r="G276" i="2"/>
  <c r="G22" i="2"/>
  <c r="G23" i="2"/>
  <c r="G24" i="2"/>
  <c r="G25" i="2"/>
  <c r="G26" i="2"/>
  <c r="G27" i="2"/>
  <c r="G28" i="2"/>
  <c r="G29" i="2"/>
  <c r="G32" i="2"/>
  <c r="G33" i="2"/>
  <c r="G34" i="2"/>
  <c r="G35" i="2"/>
  <c r="G36" i="2"/>
  <c r="G37" i="2"/>
  <c r="G38" i="2"/>
  <c r="G39" i="2"/>
  <c r="G40" i="2"/>
  <c r="G41" i="2"/>
  <c r="G43" i="2"/>
  <c r="G44" i="2"/>
  <c r="G46" i="2"/>
  <c r="G48" i="2"/>
  <c r="G49" i="2"/>
  <c r="G50" i="2"/>
  <c r="G51" i="2"/>
  <c r="G52" i="2"/>
  <c r="G55" i="2"/>
  <c r="G56" i="2"/>
  <c r="G57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8" i="2"/>
  <c r="G79" i="2"/>
  <c r="G80" i="2"/>
  <c r="G82" i="2"/>
  <c r="G83" i="2"/>
  <c r="G85" i="2"/>
  <c r="G86" i="2"/>
  <c r="G87" i="2"/>
  <c r="G89" i="2"/>
  <c r="G90" i="2"/>
  <c r="G92" i="2"/>
  <c r="G93" i="2"/>
  <c r="G95" i="2"/>
  <c r="G96" i="2"/>
  <c r="G97" i="2"/>
  <c r="G98" i="2"/>
  <c r="G99" i="2"/>
  <c r="G100" i="2"/>
  <c r="G101" i="2"/>
  <c r="G102" i="2"/>
  <c r="G103" i="2"/>
  <c r="G104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6" i="2"/>
  <c r="G127" i="2"/>
  <c r="G128" i="2"/>
  <c r="G129" i="2"/>
  <c r="G130" i="2"/>
  <c r="G131" i="2"/>
  <c r="G132" i="2"/>
  <c r="G133" i="2"/>
  <c r="G134" i="2"/>
  <c r="G135" i="2"/>
  <c r="G138" i="2"/>
  <c r="G139" i="2"/>
  <c r="G140" i="2"/>
  <c r="G141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9" i="2"/>
  <c r="G170" i="2"/>
  <c r="G171" i="2"/>
  <c r="G172" i="2"/>
  <c r="G173" i="2"/>
  <c r="G175" i="2"/>
  <c r="G176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3" i="2"/>
  <c r="G194" i="2"/>
  <c r="G195" i="2"/>
  <c r="G196" i="2"/>
  <c r="G197" i="2"/>
  <c r="G198" i="2"/>
  <c r="G199" i="2"/>
  <c r="G200" i="2"/>
  <c r="G202" i="2"/>
  <c r="G203" i="2"/>
  <c r="G204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5" i="2"/>
  <c r="G277" i="2"/>
  <c r="G278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10" i="2"/>
  <c r="G311" i="2"/>
  <c r="G312" i="2"/>
  <c r="G313" i="2"/>
  <c r="G314" i="2"/>
  <c r="G315" i="2"/>
  <c r="G316" i="2"/>
  <c r="G317" i="2"/>
  <c r="G318" i="2"/>
  <c r="G319" i="2"/>
  <c r="G321" i="2"/>
  <c r="G322" i="2"/>
  <c r="G323" i="2"/>
  <c r="G324" i="2"/>
  <c r="G325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1" i="2"/>
  <c r="G382" i="2"/>
  <c r="G383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7" i="2"/>
  <c r="G429" i="2"/>
  <c r="G430" i="2"/>
  <c r="G431" i="2"/>
  <c r="G432" i="2"/>
  <c r="G433" i="2"/>
  <c r="G434" i="2"/>
  <c r="G436" i="2"/>
  <c r="G437" i="2"/>
  <c r="G438" i="2"/>
  <c r="G439" i="2"/>
  <c r="G440" i="2"/>
  <c r="G441" i="2"/>
  <c r="G443" i="2"/>
  <c r="G444" i="2"/>
  <c r="G445" i="2"/>
  <c r="G446" i="2"/>
  <c r="G447" i="2"/>
  <c r="G448" i="2"/>
  <c r="G449" i="2"/>
  <c r="G21" i="2"/>
  <c r="G18" i="2"/>
  <c r="G19" i="2"/>
  <c r="G16" i="2"/>
  <c r="G15" i="2"/>
  <c r="G14" i="2"/>
  <c r="G13" i="2"/>
  <c r="G12" i="2"/>
  <c r="G11" i="2"/>
  <c r="G10" i="2"/>
</calcChain>
</file>

<file path=xl/sharedStrings.xml><?xml version="1.0" encoding="utf-8"?>
<sst xmlns="http://schemas.openxmlformats.org/spreadsheetml/2006/main" count="839" uniqueCount="400">
  <si>
    <t>ЕИК:</t>
  </si>
  <si>
    <t>Наименование на услугата</t>
  </si>
  <si>
    <t>Цена, заплащана от:</t>
  </si>
  <si>
    <t xml:space="preserve">Пациент </t>
  </si>
  <si>
    <t xml:space="preserve">Мерна единица
(ден, брой и др.) </t>
  </si>
  <si>
    <t>Подкожна инжекция</t>
  </si>
  <si>
    <t>Венозна инжекция</t>
  </si>
  <si>
    <t>ДКЦ Районна Поликлиника - Казанлък ЕООД</t>
  </si>
  <si>
    <t>Първичен преглед</t>
  </si>
  <si>
    <t>Обща ЛКК  /на член от комисията/</t>
  </si>
  <si>
    <t>Психиатър</t>
  </si>
  <si>
    <t>Манипулационна</t>
  </si>
  <si>
    <t xml:space="preserve">Мускулна инжекция  </t>
  </si>
  <si>
    <t xml:space="preserve">Венозна инжекция  </t>
  </si>
  <si>
    <t>Направа на ЕКГ</t>
  </si>
  <si>
    <t>Измерване на кръвно налягане RR</t>
  </si>
  <si>
    <t>ДЕЖУРЕН КАБИНЕТ</t>
  </si>
  <si>
    <t>Платен преглед за неосигурени лица</t>
  </si>
  <si>
    <t xml:space="preserve">Поставяне на катетър </t>
  </si>
  <si>
    <t>Поставяне на абокат</t>
  </si>
  <si>
    <t xml:space="preserve">Превръзка </t>
  </si>
  <si>
    <t>УНГ КАБИНЕТ</t>
  </si>
  <si>
    <t xml:space="preserve">Визус без изписване на очила  </t>
  </si>
  <si>
    <t xml:space="preserve">Визус + авторефрактометрия  </t>
  </si>
  <si>
    <t xml:space="preserve">Изследване на цветно зрение  </t>
  </si>
  <si>
    <t>Периметър</t>
  </si>
  <si>
    <t xml:space="preserve">Епилация на мигли  </t>
  </si>
  <si>
    <t xml:space="preserve">Промивка на слъзни пътища  </t>
  </si>
  <si>
    <t>Екзофталмометрия</t>
  </si>
  <si>
    <t xml:space="preserve">Екстракция на чуждо тяло  </t>
  </si>
  <si>
    <t xml:space="preserve">Махане на корнеални конци  </t>
  </si>
  <si>
    <t xml:space="preserve">Субконюктивална или парабулбарна инжекция   </t>
  </si>
  <si>
    <t xml:space="preserve">Ширмер – тест   </t>
  </si>
  <si>
    <t>КАБИНЕТ ВЪТРЕШНИ БОЛЕСТИ</t>
  </si>
  <si>
    <t>Вземане на секрет от нос за микробиологично изследване</t>
  </si>
  <si>
    <t>Туширане/ коагулация/ на кръвоносни съдове при епистаксис</t>
  </si>
  <si>
    <t xml:space="preserve">Екстракция на чуждо тяло от нос </t>
  </si>
  <si>
    <t>Екстракция на чуждо тяло от ухо</t>
  </si>
  <si>
    <t xml:space="preserve">Игрова аудиометрия за деца </t>
  </si>
  <si>
    <t>Вземане на секрет от гърло за микробиологично изследване</t>
  </si>
  <si>
    <t xml:space="preserve">Ехография на коремни органи  </t>
  </si>
  <si>
    <t xml:space="preserve">Преглед + ехография  </t>
  </si>
  <si>
    <t>ХИРУРГИЧЕН КАБИНЕТ</t>
  </si>
  <si>
    <t xml:space="preserve">Шев на рана  </t>
  </si>
  <si>
    <t>ТРАВМАТОЛОГИЧЕН КАБИНЕТ</t>
  </si>
  <si>
    <t xml:space="preserve">Гипсова имобилизация на долен крайник    </t>
  </si>
  <si>
    <t xml:space="preserve">Сваляне на гипсова имобилизация  </t>
  </si>
  <si>
    <t xml:space="preserve">Сваляне на конци и превръзки  </t>
  </si>
  <si>
    <t xml:space="preserve">Наместване на луксация  </t>
  </si>
  <si>
    <t xml:space="preserve">Гипсова имобилизация на горен крайник    </t>
  </si>
  <si>
    <t>КАРДИОЛОГИЧЕН КАБИНЕТ</t>
  </si>
  <si>
    <t>Електрокардиограма</t>
  </si>
  <si>
    <t xml:space="preserve">ЕКГ с разчитане и преглед  </t>
  </si>
  <si>
    <t>Определяне схема на прием на антикоагуланти</t>
  </si>
  <si>
    <t>ЕНДОКРИНОЛОГИЧЕН КАБИНЕТ</t>
  </si>
  <si>
    <t xml:space="preserve">Ехография на щитовидната жлеза  </t>
  </si>
  <si>
    <t>ОФТР – ФИЗИОТЕРАПИЯ</t>
  </si>
  <si>
    <t>ПСИХИАТРИЧЕН КАБИНЕТ</t>
  </si>
  <si>
    <t>Вторичен преглед</t>
  </si>
  <si>
    <t>Консултация по документи</t>
  </si>
  <si>
    <t>Домашна визита в рамките на гр.Казанлък</t>
  </si>
  <si>
    <t>Мед.удостоверение за разрешително за оръжие</t>
  </si>
  <si>
    <t>Мед.удостоверение за работа в охран. фирма</t>
  </si>
  <si>
    <t>Мед.удостоверение за работа</t>
  </si>
  <si>
    <t>Мед.удостоверение за работа в чужбина-</t>
  </si>
  <si>
    <t>Мед.удостоверение за сключване на брак</t>
  </si>
  <si>
    <t>Мед.удостоверение за ВУЗ</t>
  </si>
  <si>
    <t>Мед.удостоверение за настаняване в дом за стари хора, соц.патронаж и др.соц.услуги</t>
  </si>
  <si>
    <t>Мед.удостоверение за шофьор</t>
  </si>
  <si>
    <t>ЛАБОРАТОРНИ ИЗСЛЕДВАНИЯ</t>
  </si>
  <si>
    <t>РН</t>
  </si>
  <si>
    <t>Белтък</t>
  </si>
  <si>
    <t>Захар</t>
  </si>
  <si>
    <t>Ацетон</t>
  </si>
  <si>
    <t>Билирубин</t>
  </si>
  <si>
    <t>Уробилиноген</t>
  </si>
  <si>
    <t xml:space="preserve">Кръв  </t>
  </si>
  <si>
    <t>Седимент</t>
  </si>
  <si>
    <t>Комплексно</t>
  </si>
  <si>
    <t>Амилаза</t>
  </si>
  <si>
    <t xml:space="preserve">%  захар  </t>
  </si>
  <si>
    <t xml:space="preserve">% белтък  </t>
  </si>
  <si>
    <t>КРЪВНА КАРТИНА</t>
  </si>
  <si>
    <t>Хемоглобин</t>
  </si>
  <si>
    <t>Еритроцити</t>
  </si>
  <si>
    <t>Хематокрит</t>
  </si>
  <si>
    <t>Левкоцити</t>
  </si>
  <si>
    <t>СУЕ</t>
  </si>
  <si>
    <t>Тромбоцити</t>
  </si>
  <si>
    <t>ДКК</t>
  </si>
  <si>
    <t xml:space="preserve">Морф. на ерит  </t>
  </si>
  <si>
    <t>Ретикулоцити</t>
  </si>
  <si>
    <t xml:space="preserve">ПКК на ел. брояч  </t>
  </si>
  <si>
    <t>КОАГУЛАЦИЯ</t>
  </si>
  <si>
    <t xml:space="preserve">Вр. на кървене  </t>
  </si>
  <si>
    <t xml:space="preserve">Вр. на съсирване  </t>
  </si>
  <si>
    <t xml:space="preserve">Протромбиново време  </t>
  </si>
  <si>
    <t>ККВ</t>
  </si>
  <si>
    <t>Фибриноген</t>
  </si>
  <si>
    <t xml:space="preserve">Кр. захар  </t>
  </si>
  <si>
    <t>Урея</t>
  </si>
  <si>
    <t>Креатенин</t>
  </si>
  <si>
    <t xml:space="preserve">Пик. к-на  </t>
  </si>
  <si>
    <t xml:space="preserve">Общ билирубин  </t>
  </si>
  <si>
    <t xml:space="preserve">Дир. Билирубин  </t>
  </si>
  <si>
    <t xml:space="preserve">Общ белтък  </t>
  </si>
  <si>
    <t xml:space="preserve">NA </t>
  </si>
  <si>
    <t>К</t>
  </si>
  <si>
    <t>СА</t>
  </si>
  <si>
    <t>Р</t>
  </si>
  <si>
    <t>FE</t>
  </si>
  <si>
    <t>АСАТ</t>
  </si>
  <si>
    <t>АЛАТ</t>
  </si>
  <si>
    <t>АФ</t>
  </si>
  <si>
    <t>Холестерол</t>
  </si>
  <si>
    <t>Триглицериди</t>
  </si>
  <si>
    <t>LDL</t>
  </si>
  <si>
    <t>СК</t>
  </si>
  <si>
    <t>Анализ на бъбречен камък</t>
  </si>
  <si>
    <t xml:space="preserve">CRP </t>
  </si>
  <si>
    <t xml:space="preserve">Окултни кръвоизливи  </t>
  </si>
  <si>
    <t>Спермограма</t>
  </si>
  <si>
    <t xml:space="preserve">Изсл. на трихомонас  </t>
  </si>
  <si>
    <t xml:space="preserve">Изследване на ГО  </t>
  </si>
  <si>
    <t xml:space="preserve">Гликиран НВ  </t>
  </si>
  <si>
    <t xml:space="preserve">Микроалбуминурия  </t>
  </si>
  <si>
    <t xml:space="preserve">D-DIMER  </t>
  </si>
  <si>
    <t xml:space="preserve">AST </t>
  </si>
  <si>
    <t xml:space="preserve">RF  </t>
  </si>
  <si>
    <t>TSH</t>
  </si>
  <si>
    <t>FT 4</t>
  </si>
  <si>
    <t xml:space="preserve">Вземане на биологичен материал </t>
  </si>
  <si>
    <t xml:space="preserve">Околоносни кухини  </t>
  </si>
  <si>
    <t xml:space="preserve">Специални центражи на черепа  </t>
  </si>
  <si>
    <t xml:space="preserve">Стернум / гръдна кост  </t>
  </si>
  <si>
    <t>Ребра</t>
  </si>
  <si>
    <t xml:space="preserve">Длан с пръсти  </t>
  </si>
  <si>
    <t xml:space="preserve">Стерноклавикуларни стави  </t>
  </si>
  <si>
    <t>РЕНТГЕНОГРАФИИ</t>
  </si>
  <si>
    <t xml:space="preserve">Сакроилиачна става  </t>
  </si>
  <si>
    <t xml:space="preserve">Тазобедрена става  </t>
  </si>
  <si>
    <t xml:space="preserve">Глезенна става   </t>
  </si>
  <si>
    <t xml:space="preserve">Стъпало с пръсти  </t>
  </si>
  <si>
    <t xml:space="preserve">Клавикула  </t>
  </si>
  <si>
    <t xml:space="preserve">Раменна става  </t>
  </si>
  <si>
    <t xml:space="preserve">Лакетна става  </t>
  </si>
  <si>
    <t>Антeбрахиум</t>
  </si>
  <si>
    <t xml:space="preserve">Гривнена става  </t>
  </si>
  <si>
    <t>Череп</t>
  </si>
  <si>
    <t xml:space="preserve">Шийни прешлени  </t>
  </si>
  <si>
    <t xml:space="preserve">Лумбални прешлени  </t>
  </si>
  <si>
    <t>Таз</t>
  </si>
  <si>
    <t xml:space="preserve">Обзорна БУМ  </t>
  </si>
  <si>
    <t xml:space="preserve">Зъбни снимки  </t>
  </si>
  <si>
    <t>Телерентгенография</t>
  </si>
  <si>
    <t xml:space="preserve">Панорамна снимка  </t>
  </si>
  <si>
    <t xml:space="preserve">Панорамна снимка + телерентгенография  </t>
  </si>
  <si>
    <t>Мамография една проекция</t>
  </si>
  <si>
    <t xml:space="preserve">Мамография допълнителна проекция  </t>
  </si>
  <si>
    <t xml:space="preserve">Гръдни прешлени  </t>
  </si>
  <si>
    <t xml:space="preserve">Гръден кош и бял дроб  </t>
  </si>
  <si>
    <t>Корем</t>
  </si>
  <si>
    <t>Велоергометрично изследване</t>
  </si>
  <si>
    <t>Ехокардиография</t>
  </si>
  <si>
    <t>Превръзка септична</t>
  </si>
  <si>
    <t xml:space="preserve">Сваляне на конци </t>
  </si>
  <si>
    <t>Превръзка асептична</t>
  </si>
  <si>
    <t>Смяна на превръзка</t>
  </si>
  <si>
    <t>Продължителен ЕКГ запис / холтер</t>
  </si>
  <si>
    <t>Електропроцедури /за една процедура/:</t>
  </si>
  <si>
    <t>бр.</t>
  </si>
  <si>
    <t>−Ултра звукова терапия</t>
  </si>
  <si>
    <t xml:space="preserve">−Магнитотерапия </t>
  </si>
  <si>
    <t>−Електростимулация  с НЧТ</t>
  </si>
  <si>
    <t xml:space="preserve">Лазерна теврапия на поле </t>
  </si>
  <si>
    <t>Криотерапия + масаж +ЛФК</t>
  </si>
  <si>
    <t>Снемане на биодоза</t>
  </si>
  <si>
    <t>Аналитична гимнастика</t>
  </si>
  <si>
    <t xml:space="preserve">Светлолечение </t>
  </si>
  <si>
    <t>−Терапия с нискочестотни токове</t>
  </si>
  <si>
    <t>−Терапия с средночестотни токове</t>
  </si>
  <si>
    <t>−Терапия с високочестотни токове</t>
  </si>
  <si>
    <t>Парафинотерапия/ за една процедура/</t>
  </si>
  <si>
    <t xml:space="preserve">Криотерапия </t>
  </si>
  <si>
    <t xml:space="preserve">Лечебен масаж </t>
  </si>
  <si>
    <t>Индивидуална лечебна гимнастика / за едно посещение /</t>
  </si>
  <si>
    <t>Цени на пакет услуги</t>
  </si>
  <si>
    <t>&gt; Лечение с УВЧ и Солукс - 5 дневен курс</t>
  </si>
  <si>
    <t>&gt; Лечение с УВЧ и инххалация - 5 дневен курс</t>
  </si>
  <si>
    <t>&gt; Лечение на синуит/ пакет от 3 процедури- инхалация, светлолечение и УВЧ</t>
  </si>
  <si>
    <t xml:space="preserve"> &gt; Частичен </t>
  </si>
  <si>
    <t>&gt; Цялостен</t>
  </si>
  <si>
    <t xml:space="preserve">&gt; Масажна яка </t>
  </si>
  <si>
    <t>&gt; 7 - дневен курс с две електропроцедури</t>
  </si>
  <si>
    <t>&gt; Парафинотерапия с частичен масаж</t>
  </si>
  <si>
    <t>&gt; Частичен масаж с ултразукова терапия</t>
  </si>
  <si>
    <t>ДКЦ-РП: Други</t>
  </si>
  <si>
    <t>&gt; Апаратен масаж</t>
  </si>
  <si>
    <t>Дихателна гимнастика</t>
  </si>
  <si>
    <t>Обучение в ходене и ползване на помощни средства</t>
  </si>
  <si>
    <t>Вакум масаж /гръб/ ръчен</t>
  </si>
  <si>
    <t>Велоергометър /15 мин./</t>
  </si>
  <si>
    <t>КОМБИНИРАНИ ПРОЦЕДУРИ ФИЗИОТЕРАПИЯ</t>
  </si>
  <si>
    <t>Извършване на посещения и услуги по домовете</t>
  </si>
  <si>
    <t>Сваляне на конци</t>
  </si>
  <si>
    <t>Първична обработка на рана</t>
  </si>
  <si>
    <t xml:space="preserve">Смяна на гипс. шина </t>
  </si>
  <si>
    <t xml:space="preserve">Репозиция на  фрактура + гипс. имоб. </t>
  </si>
  <si>
    <t>Смяна на гипс. имобил.</t>
  </si>
  <si>
    <t>Тестове COVID-19</t>
  </si>
  <si>
    <t>Бърз антигенен тест за COVID-19 и грип А+В</t>
  </si>
  <si>
    <t>АКУШЕРО-ГИНЕКОЛОГИЧЕН КАБИНЕТ</t>
  </si>
  <si>
    <t>Гинекологичен преглед с вземане на цитонамаска</t>
  </si>
  <si>
    <t>Вземане на цитонамаска</t>
  </si>
  <si>
    <t>Консултация</t>
  </si>
  <si>
    <t xml:space="preserve">Стандартна ехография </t>
  </si>
  <si>
    <t>Гинекологичен преглед + колпоскопия</t>
  </si>
  <si>
    <t>Гинекологичен преглед + колпоскопия + биопсия</t>
  </si>
  <si>
    <t>Електрокоагулация</t>
  </si>
  <si>
    <t>Женска консултация без ехография</t>
  </si>
  <si>
    <t>Женска консултация със станд. ехограф</t>
  </si>
  <si>
    <t xml:space="preserve">Сваляне на вагинален песар </t>
  </si>
  <si>
    <t>Поставяне на депо препарат</t>
  </si>
  <si>
    <t>Инцизия на Бартолинов абсцес</t>
  </si>
  <si>
    <t>Смяна на постоянен катетър</t>
  </si>
  <si>
    <t>Биопсия под колпоскопски контрол</t>
  </si>
  <si>
    <t xml:space="preserve">Пробен кюретаж </t>
  </si>
  <si>
    <t>Ексцизия на новообразование на ВПО</t>
  </si>
  <si>
    <t>ОФТАЛОМОЛГИЧЕН КАБИНЕТ</t>
  </si>
  <si>
    <t>ПЕДИАТРИЧЕН КАБИНЕТ</t>
  </si>
  <si>
    <t>Ултразвук + вакумен масаж  - 1 процедура</t>
  </si>
  <si>
    <t>Ултразвук + вакумен масаж - пакет от 10 процедури</t>
  </si>
  <si>
    <t>Ултразвук + вакумен масаж + ЛФК /30 – 40 мин./  - 1 процедура</t>
  </si>
  <si>
    <t>Ултразвук + вакумен масаж  + ЛФК /30 – 40 мин./ - пакет от 10 процедури</t>
  </si>
  <si>
    <t xml:space="preserve"> Преглед на очни дъна  </t>
  </si>
  <si>
    <t>Измерване на ВОН</t>
  </si>
  <si>
    <t>Хирургична интервенция в амбулаторни условия</t>
  </si>
  <si>
    <t>Биомикроскопия</t>
  </si>
  <si>
    <t>КАБИНЕТ ГАСТРОЕНТЕРОЛОГИЯ</t>
  </si>
  <si>
    <t>КСЕРОКС едностранно</t>
  </si>
  <si>
    <t>КСЕРОКС двустранно</t>
  </si>
  <si>
    <t>Потребителска такса за пенсионери</t>
  </si>
  <si>
    <t>Потребителска такса ЗОЛ</t>
  </si>
  <si>
    <t>Механотерапия / пасивно раздвижване на горен долен крайник /</t>
  </si>
  <si>
    <t>&gt; Механотерапия / пасивно раздвижване на горен или долен крайник /</t>
  </si>
  <si>
    <t>пакет</t>
  </si>
  <si>
    <t>Запис на ел.носител</t>
  </si>
  <si>
    <t>Включване на система до 30 мин.</t>
  </si>
  <si>
    <t>Включване на система над 30 мин.</t>
  </si>
  <si>
    <t>Първичен преглед при специалист</t>
  </si>
  <si>
    <t xml:space="preserve">Вторичен преглед при специалист  </t>
  </si>
  <si>
    <t xml:space="preserve"> Медицинско свидетелство за брак</t>
  </si>
  <si>
    <t>Скопия на бял дроб за брак</t>
  </si>
  <si>
    <t>Дерматолог</t>
  </si>
  <si>
    <t>ДЕРМАТОЛОГИЕН КАБИНЕТ</t>
  </si>
  <si>
    <t>Отсраняване на папиломи</t>
  </si>
  <si>
    <t>ТУБ КАБИНЕТ</t>
  </si>
  <si>
    <t>Манту</t>
  </si>
  <si>
    <t>НЕВРОЛОГИЧЕН КАБИНЕТ</t>
  </si>
  <si>
    <t>Преглед + ехография</t>
  </si>
  <si>
    <t>Сигмоидоскопия с оптика</t>
  </si>
  <si>
    <t>Гастроскопия с оптика</t>
  </si>
  <si>
    <t>Коремна парацентеза</t>
  </si>
  <si>
    <t>Подкожен  противозачатъчен имплант поставяне вадене</t>
  </si>
  <si>
    <t>Ехография / мл. жлеза, коремни органи и др./</t>
  </si>
  <si>
    <t>DEXA Остеоденситометрия</t>
  </si>
  <si>
    <t>Копие на диск; такса повторно разчитане на изследване/графия/</t>
  </si>
  <si>
    <t xml:space="preserve">Екстракция на кърлеж </t>
  </si>
  <si>
    <t>Съобщение за смърт</t>
  </si>
  <si>
    <t>Промивка на ухо след подготвени от пациента уши</t>
  </si>
  <si>
    <t>Аудиометрия</t>
  </si>
  <si>
    <t>Видео Гастроскопия</t>
  </si>
  <si>
    <t>Видео Сигмоидоскопия</t>
  </si>
  <si>
    <t>Специализирана ЛКК/ на член от комисията/</t>
  </si>
  <si>
    <t xml:space="preserve">Хирургична обработка на неинфектирани рани </t>
  </si>
  <si>
    <t>Обработка на инфектирани рани и абсцеси</t>
  </si>
  <si>
    <t>Хирургична обработка на рани от изгаряния до 5%</t>
  </si>
  <si>
    <t>Хирургична обработка на рани от изгаряния до 10%</t>
  </si>
  <si>
    <t>Вземане на биологичен материал</t>
  </si>
  <si>
    <t xml:space="preserve">Локална анестезия  </t>
  </si>
  <si>
    <t>Пункция на киста/хематом</t>
  </si>
  <si>
    <t xml:space="preserve">Тотално отсраняване на нокът </t>
  </si>
  <si>
    <t xml:space="preserve">Частично отсраняване на нокът </t>
  </si>
  <si>
    <t xml:space="preserve">Атером на глава </t>
  </si>
  <si>
    <t>Отстраняване на кърлеж не оперативно</t>
  </si>
  <si>
    <t>Отстраняване на кърлеж оперативно</t>
  </si>
  <si>
    <t xml:space="preserve">Инцизия на абцеси и флегмони </t>
  </si>
  <si>
    <t xml:space="preserve">Отрстраняване на образувания по тялото </t>
  </si>
  <si>
    <t xml:space="preserve">Катеризация </t>
  </si>
  <si>
    <t xml:space="preserve">Промивка и смяна дрен </t>
  </si>
  <si>
    <t xml:space="preserve">Ехографско изследване на стави при деца </t>
  </si>
  <si>
    <t xml:space="preserve">Гинекологичен преглед + станд.ехография </t>
  </si>
  <si>
    <t xml:space="preserve">Албумин </t>
  </si>
  <si>
    <t xml:space="preserve">Липаза </t>
  </si>
  <si>
    <t>Феритин</t>
  </si>
  <si>
    <t xml:space="preserve">Бедренна кост  </t>
  </si>
  <si>
    <t xml:space="preserve">Колянна става  </t>
  </si>
  <si>
    <t xml:space="preserve">Подбедрица </t>
  </si>
  <si>
    <t xml:space="preserve">Скапула </t>
  </si>
  <si>
    <t xml:space="preserve">Хумерус </t>
  </si>
  <si>
    <t>Издаване дубликат служебна бележка/болничен лист/</t>
  </si>
  <si>
    <t xml:space="preserve">Медицинска бележка </t>
  </si>
  <si>
    <t>ГГТ</t>
  </si>
  <si>
    <t>HDL</t>
  </si>
  <si>
    <t xml:space="preserve">PSA свободен </t>
  </si>
  <si>
    <t>PSA общ</t>
  </si>
  <si>
    <t>Специализирана ЛКК / на член от комисията/</t>
  </si>
  <si>
    <t>Мед.удостоверение за достъп стратегически обект / работа с клас. инф-я</t>
  </si>
  <si>
    <t>Бърз тест за антитела срещу COVID `19</t>
  </si>
  <si>
    <t>Тест за откриване антиген  на SARS-Cov-2</t>
  </si>
  <si>
    <t>Антитела срещу хеп .С /бърз тест/</t>
  </si>
  <si>
    <t>Антитела срещу хеп .B /бърз тест/</t>
  </si>
  <si>
    <t>ЖСК</t>
  </si>
  <si>
    <t>Mg</t>
  </si>
  <si>
    <t>Председател на ОЛКК и Спец. ЛКК</t>
  </si>
  <si>
    <t xml:space="preserve">Фетална морфология 1-ви триместър или 2-ри триместър </t>
  </si>
  <si>
    <t xml:space="preserve">Премахване на абокат </t>
  </si>
  <si>
    <t xml:space="preserve">Скарификационна проба за АБ </t>
  </si>
  <si>
    <t xml:space="preserve">Месечен пакет 4 броя  кардиотокографски запис на ДСТ/NST/-25лв.ед.цена </t>
  </si>
  <si>
    <t>Подкожни инжекции</t>
  </si>
  <si>
    <t>Мускулна инжекция</t>
  </si>
  <si>
    <t xml:space="preserve">Поставяне на абокат </t>
  </si>
  <si>
    <t xml:space="preserve">Система и вливане </t>
  </si>
  <si>
    <t>Подкожна инжекция с медикамент</t>
  </si>
  <si>
    <t>Включване на система до 30 мин. с медикамент</t>
  </si>
  <si>
    <t xml:space="preserve">Включване на система над 30 мин. с медикамент </t>
  </si>
  <si>
    <t xml:space="preserve">Премахване на хирургични конци </t>
  </si>
  <si>
    <t xml:space="preserve">Премахване на катетър </t>
  </si>
  <si>
    <t xml:space="preserve">Ректално туше </t>
  </si>
  <si>
    <t>Упойка</t>
  </si>
  <si>
    <t xml:space="preserve">Пункция на стави </t>
  </si>
  <si>
    <t>Шокуейв</t>
  </si>
  <si>
    <t xml:space="preserve">ТЕКАР/ една процедура </t>
  </si>
  <si>
    <t>Вокастим / галванизация + без електростимулация на гласни връзки/</t>
  </si>
  <si>
    <t xml:space="preserve">ЛФК с уреди -  фитнес </t>
  </si>
  <si>
    <t>Vit.D2</t>
  </si>
  <si>
    <t>Vit.B12</t>
  </si>
  <si>
    <t>TAT</t>
  </si>
  <si>
    <t>MAT</t>
  </si>
  <si>
    <t xml:space="preserve">Insulin </t>
  </si>
  <si>
    <t>TAT + MAT</t>
  </si>
  <si>
    <t xml:space="preserve">Отпечатване образът на рентгенова снимка от диск на хартиен носител </t>
  </si>
  <si>
    <t xml:space="preserve">Вземане на кръв </t>
  </si>
  <si>
    <t>Манипулации</t>
  </si>
  <si>
    <t xml:space="preserve">Консулт с лекар специалист </t>
  </si>
  <si>
    <t>Домашна рехабилитация</t>
  </si>
  <si>
    <t>Обучение в грижи за болния</t>
  </si>
  <si>
    <t>Раздвижване и профилактика на лежащо болен</t>
  </si>
  <si>
    <t>Вертикализация на пациенти</t>
  </si>
  <si>
    <t>Обучение в ходене със и без помощни средства</t>
  </si>
  <si>
    <t>Раздвижване на пациенти след мозъчен инсулт</t>
  </si>
  <si>
    <t>Рехабилитация след ортопедични операции</t>
  </si>
  <si>
    <t xml:space="preserve">Операционна зала - еднократно ползване на ден след скл. на Договор   </t>
  </si>
  <si>
    <t xml:space="preserve">ЦЕНОРАЗПИС   </t>
  </si>
  <si>
    <t>(наименование на лечебното заведение)</t>
  </si>
  <si>
    <t>Лабораторни изследвания за WASSERMAN</t>
  </si>
  <si>
    <t>утвърдил: г-н Владимир Русев  -Управител</t>
  </si>
  <si>
    <t>Wasserman</t>
  </si>
  <si>
    <t>HIV</t>
  </si>
  <si>
    <t>Цитонамазка / заплаща се на регистратура/</t>
  </si>
  <si>
    <t>Медицинско свидетелство</t>
  </si>
  <si>
    <t>Кардиотокографски запис на ДСТ/NST/регистиране на сърдечната дейност на плода</t>
  </si>
  <si>
    <t xml:space="preserve">Първичен преглед с доплер </t>
  </si>
  <si>
    <t>КАБИНЕТ ПО СЪДОВА ХИРУРГИЯ</t>
  </si>
  <si>
    <t xml:space="preserve">КАБИНЕТ ПО УРОЛОГИЯ </t>
  </si>
  <si>
    <t>Мед.удостоверение за кандидатстване за бълг. гражданство</t>
  </si>
  <si>
    <t xml:space="preserve">Гинекологичен преглед с поставянае на вътрематочна спирала </t>
  </si>
  <si>
    <t xml:space="preserve"> </t>
  </si>
  <si>
    <t xml:space="preserve">Бланка за медицинско </t>
  </si>
  <si>
    <t xml:space="preserve">Еднократни чаршафи/постелки </t>
  </si>
  <si>
    <t>Първичен преглед при професор</t>
  </si>
  <si>
    <t xml:space="preserve">Първичен преглед при професор </t>
  </si>
  <si>
    <t>Заключение от интернист</t>
  </si>
  <si>
    <t>Вторичен преглед при професор</t>
  </si>
  <si>
    <t xml:space="preserve">Вторичен преглед при професор </t>
  </si>
  <si>
    <t>Наем на Конферентна  зала /за час/</t>
  </si>
  <si>
    <t xml:space="preserve"> в лева</t>
  </si>
  <si>
    <t xml:space="preserve"> в евро </t>
  </si>
  <si>
    <t xml:space="preserve">Изготвил : гл. мс Й. Михайлова </t>
  </si>
  <si>
    <r>
      <t xml:space="preserve">Председател </t>
    </r>
    <r>
      <rPr>
        <sz val="24"/>
        <color theme="1"/>
        <rFont val="Times New Roman"/>
        <family val="1"/>
        <charset val="204"/>
      </rPr>
      <t>на ОЛКК и Спец. ЛКК</t>
    </r>
  </si>
  <si>
    <r>
      <t xml:space="preserve">ОЛКК и Спец. ЛКК  </t>
    </r>
    <r>
      <rPr>
        <b/>
        <sz val="24"/>
        <color theme="1"/>
        <rFont val="Times New Roman"/>
        <family val="1"/>
        <charset val="204"/>
      </rPr>
      <t>/на член от комисията/</t>
    </r>
  </si>
  <si>
    <r>
      <t>Медицинско</t>
    </r>
    <r>
      <rPr>
        <b/>
        <sz val="24"/>
        <color theme="1"/>
        <rFont val="Times New Roman"/>
        <family val="1"/>
        <charset val="204"/>
      </rPr>
      <t xml:space="preserve"> за работа пакет от 5 специалиста</t>
    </r>
    <r>
      <rPr>
        <sz val="24"/>
        <color theme="1"/>
        <rFont val="Times New Roman"/>
        <family val="1"/>
        <charset val="204"/>
      </rPr>
      <t xml:space="preserve">/УНГ, очен, невролог, хирург х 7лв. на с-т </t>
    </r>
    <r>
      <rPr>
        <b/>
        <sz val="24"/>
        <color theme="1"/>
        <rFont val="Times New Roman"/>
        <family val="1"/>
        <charset val="204"/>
      </rPr>
      <t xml:space="preserve">/Заключение от интернист-12 лв. </t>
    </r>
  </si>
  <si>
    <r>
      <t xml:space="preserve">Медицинско за професионален шофьор  категория  "С” "D" "Ttm" - </t>
    </r>
    <r>
      <rPr>
        <b/>
        <sz val="24"/>
        <color theme="1"/>
        <rFont val="Times New Roman"/>
        <family val="1"/>
        <charset val="204"/>
      </rPr>
      <t>пакет 6 специалиста</t>
    </r>
    <r>
      <rPr>
        <sz val="24"/>
        <color theme="1"/>
        <rFont val="Times New Roman"/>
        <family val="1"/>
      </rPr>
      <t xml:space="preserve"> /УНГ, очен, ортопед, невролог, хирург, вътрешни болести х 9лв. на с-т</t>
    </r>
  </si>
  <si>
    <r>
      <rPr>
        <sz val="24"/>
        <color theme="1"/>
        <rFont val="Times New Roman"/>
        <family val="1"/>
        <charset val="204"/>
      </rPr>
      <t xml:space="preserve">Диагностични процедури при </t>
    </r>
    <r>
      <rPr>
        <b/>
        <sz val="24"/>
        <color theme="1"/>
        <rFont val="Times New Roman"/>
        <family val="1"/>
        <charset val="204"/>
      </rPr>
      <t>бременни</t>
    </r>
  </si>
  <si>
    <r>
      <rPr>
        <sz val="24"/>
        <color theme="1"/>
        <rFont val="Times New Roman"/>
        <family val="1"/>
        <charset val="204"/>
      </rPr>
      <t>Потребителска такса ЗОЛ</t>
    </r>
    <r>
      <rPr>
        <b/>
        <sz val="24"/>
        <color theme="1"/>
        <rFont val="Times New Roman"/>
        <family val="1"/>
      </rPr>
      <t xml:space="preserve"> за пенсионери</t>
    </r>
  </si>
  <si>
    <r>
      <t xml:space="preserve">      </t>
    </r>
    <r>
      <rPr>
        <b/>
        <sz val="24"/>
        <color theme="1"/>
        <rFont val="Times New Roman"/>
        <family val="1"/>
      </rPr>
      <t>УРИНА</t>
    </r>
  </si>
  <si>
    <r>
      <t xml:space="preserve">          </t>
    </r>
    <r>
      <rPr>
        <b/>
        <sz val="24"/>
        <color theme="1"/>
        <rFont val="Times New Roman"/>
        <family val="1"/>
      </rPr>
      <t>БИОХИМИЯ</t>
    </r>
  </si>
  <si>
    <t>Код от инф. с-ма на ЛЗ</t>
  </si>
  <si>
    <t xml:space="preserve">Обжалван болничен от работодател към ОЛКК  </t>
  </si>
  <si>
    <r>
      <t>Медицинско за водач на МПС</t>
    </r>
    <r>
      <rPr>
        <b/>
        <sz val="24"/>
        <color theme="1"/>
        <rFont val="Times New Roman"/>
        <family val="1"/>
        <charset val="204"/>
      </rPr>
      <t xml:space="preserve"> кат. „В” </t>
    </r>
    <r>
      <rPr>
        <sz val="24"/>
        <color theme="1"/>
        <rFont val="Times New Roman"/>
        <family val="1"/>
      </rPr>
      <t xml:space="preserve">очен к-т  </t>
    </r>
  </si>
  <si>
    <t xml:space="preserve">Мускулна инжекция с един медикамент </t>
  </si>
  <si>
    <t xml:space="preserve">Мускулна инжекция с два медикамента </t>
  </si>
  <si>
    <t xml:space="preserve">Мускулна инжекция с три медикамента </t>
  </si>
  <si>
    <t xml:space="preserve">Венозна инжекция с един медикамент </t>
  </si>
  <si>
    <t xml:space="preserve">Венозна инжекция с два медикамента </t>
  </si>
  <si>
    <t xml:space="preserve">Венозна инжекция с три медикамента </t>
  </si>
  <si>
    <t>Спирометрия - профилактичен преглед</t>
  </si>
  <si>
    <t>Спирометрия с мундщук с антибактериален филтър - проф.преглед</t>
  </si>
  <si>
    <t>Спирометрия - към амбулаторен преглед</t>
  </si>
  <si>
    <t>в сила от 01.08.2025г.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</si>
</sst>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лв.&quot;;[Red]\-#,##0.00\ &quot;лв.&quot;"/>
    <numFmt numFmtId="164" formatCode="#,##0.00\ &quot;лв.&quot;"/>
    <numFmt numFmtId="165" formatCode="0.00000"/>
    <numFmt numFmtId="166" formatCode="_-* #,##0.00\ [$€-1]_-;\-* #,##0.00\ [$€-1]_-;_-* &quot;-&quot;??\ [$€-1]_-;_-@_-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28"/>
      <name val="Times New Roman"/>
      <family val="1"/>
      <charset val="204"/>
    </font>
    <font>
      <sz val="24"/>
      <name val="Times New Roman"/>
      <family val="1"/>
    </font>
    <font>
      <sz val="24"/>
      <color rgb="FF00B050"/>
      <name val="Times New Roman"/>
      <family val="1"/>
    </font>
    <font>
      <b/>
      <sz val="24"/>
      <name val="Times New Roman"/>
      <family val="1"/>
    </font>
    <font>
      <b/>
      <sz val="24"/>
      <name val="Times New Roman"/>
      <family val="1"/>
      <charset val="204"/>
    </font>
    <font>
      <sz val="24"/>
      <color theme="0"/>
      <name val="Times New Roman"/>
      <family val="1"/>
    </font>
    <font>
      <sz val="24"/>
      <color rgb="FFFF0000"/>
      <name val="Times New Roman"/>
      <family val="1"/>
    </font>
    <font>
      <b/>
      <i/>
      <sz val="24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sz val="24"/>
      <color theme="1"/>
      <name val="Times New Roman"/>
      <family val="1"/>
    </font>
    <font>
      <b/>
      <sz val="24"/>
      <color indexed="8"/>
      <name val="Times New Roman"/>
      <family val="1"/>
    </font>
    <font>
      <sz val="24"/>
      <color indexed="8"/>
      <name val="Times New Roman"/>
      <family val="1"/>
    </font>
    <font>
      <sz val="24"/>
      <color rgb="FF00B050"/>
      <name val="Calibri"/>
      <family val="2"/>
      <charset val="204"/>
      <scheme val="minor"/>
    </font>
    <font>
      <i/>
      <u/>
      <sz val="24"/>
      <name val="Times New Roman"/>
      <family val="1"/>
      <charset val="204"/>
    </font>
    <font>
      <sz val="24"/>
      <color rgb="FF000000"/>
      <name val="Times New Roman"/>
      <family val="1"/>
    </font>
    <font>
      <b/>
      <sz val="24"/>
      <color rgb="FFFF000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36"/>
      <name val="Times New Roman"/>
      <family val="1"/>
    </font>
    <font>
      <i/>
      <sz val="14"/>
      <color rgb="FF7F7F7F"/>
      <name val="Times New Roman"/>
      <family val="1"/>
      <charset val="204"/>
    </font>
    <font>
      <i/>
      <sz val="14"/>
      <name val="Times New Roman"/>
      <family val="1"/>
    </font>
    <font>
      <b/>
      <sz val="26"/>
      <name val="Times New Roman"/>
      <family val="1"/>
    </font>
    <font>
      <b/>
      <sz val="26"/>
      <color theme="1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8" fontId="14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8" fontId="7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4" fontId="9" fillId="0" borderId="2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wrapText="1"/>
    </xf>
    <xf numFmtId="0" fontId="11" fillId="0" borderId="1" xfId="0" applyFont="1" applyBorder="1"/>
    <xf numFmtId="0" fontId="15" fillId="0" borderId="1" xfId="0" applyFont="1" applyBorder="1" applyAlignment="1">
      <alignment horizontal="left" vertical="center" indent="5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indent="11"/>
    </xf>
    <xf numFmtId="0" fontId="15" fillId="0" borderId="1" xfId="0" applyFont="1" applyBorder="1" applyAlignment="1">
      <alignment horizontal="left" vertical="center" indent="4"/>
    </xf>
    <xf numFmtId="0" fontId="15" fillId="0" borderId="1" xfId="0" applyFont="1" applyBorder="1" applyAlignment="1">
      <alignment vertical="justify"/>
    </xf>
    <xf numFmtId="0" fontId="15" fillId="0" borderId="1" xfId="0" applyFont="1" applyBorder="1" applyAlignment="1">
      <alignment horizontal="left" vertical="center" indent="3"/>
    </xf>
    <xf numFmtId="0" fontId="17" fillId="0" borderId="1" xfId="1" applyFont="1" applyBorder="1"/>
    <xf numFmtId="0" fontId="17" fillId="0" borderId="1" xfId="1" applyFont="1" applyBorder="1" applyAlignment="1">
      <alignment wrapText="1"/>
    </xf>
    <xf numFmtId="2" fontId="4" fillId="0" borderId="1" xfId="0" applyNumberFormat="1" applyFont="1" applyBorder="1" applyAlignment="1">
      <alignment horizontal="center" vertical="top" wrapText="1"/>
    </xf>
    <xf numFmtId="164" fontId="18" fillId="0" borderId="6" xfId="0" applyNumberFormat="1" applyFont="1" applyBorder="1"/>
    <xf numFmtId="0" fontId="11" fillId="0" borderId="1" xfId="0" applyFont="1" applyBorder="1" applyAlignment="1">
      <alignment horizontal="left" indent="6"/>
    </xf>
    <xf numFmtId="0" fontId="11" fillId="0" borderId="1" xfId="0" applyFont="1" applyBorder="1" applyAlignment="1">
      <alignment horizontal="left" vertical="center" indent="5"/>
    </xf>
    <xf numFmtId="0" fontId="6" fillId="0" borderId="6" xfId="0" applyFont="1" applyBorder="1" applyAlignment="1">
      <alignment horizontal="center" vertical="top" wrapText="1"/>
    </xf>
    <xf numFmtId="0" fontId="15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8" fontId="4" fillId="0" borderId="3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8" fontId="15" fillId="0" borderId="1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2" fontId="14" fillId="0" borderId="6" xfId="0" applyNumberFormat="1" applyFont="1" applyBorder="1" applyAlignment="1">
      <alignment vertical="center" wrapText="1"/>
    </xf>
    <xf numFmtId="2" fontId="14" fillId="0" borderId="2" xfId="0" applyNumberFormat="1" applyFont="1" applyBorder="1" applyAlignment="1">
      <alignment horizontal="left" vertical="center" wrapText="1" indent="1"/>
    </xf>
    <xf numFmtId="0" fontId="19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8" fontId="4" fillId="0" borderId="4" xfId="0" applyNumberFormat="1" applyFont="1" applyBorder="1" applyAlignment="1">
      <alignment horizontal="center" vertical="top" wrapText="1"/>
    </xf>
    <xf numFmtId="0" fontId="14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/>
    </xf>
    <xf numFmtId="0" fontId="4" fillId="0" borderId="7" xfId="0" applyFont="1" applyBorder="1" applyAlignment="1">
      <alignment vertical="center"/>
    </xf>
    <xf numFmtId="0" fontId="15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5" fillId="0" borderId="0" xfId="0" applyFont="1" applyAlignment="1">
      <alignment wrapText="1"/>
    </xf>
    <xf numFmtId="0" fontId="15" fillId="0" borderId="0" xfId="0" applyFont="1"/>
    <xf numFmtId="0" fontId="4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2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1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2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5" fillId="0" borderId="0" xfId="0" applyFont="1" applyAlignment="1">
      <alignment horizontal="justify" vertical="top" wrapText="1"/>
    </xf>
    <xf numFmtId="0" fontId="20" fillId="0" borderId="0" xfId="0" applyFont="1" applyAlignment="1">
      <alignment horizontal="justify" vertical="top" wrapText="1"/>
    </xf>
    <xf numFmtId="0" fontId="15" fillId="0" borderId="1" xfId="0" applyFont="1" applyBorder="1" applyAlignment="1">
      <alignment horizontal="left" vertical="center" wrapText="1" indent="3"/>
    </xf>
    <xf numFmtId="0" fontId="16" fillId="0" borderId="1" xfId="1" applyFont="1" applyBorder="1" applyAlignment="1">
      <alignment horizontal="center" wrapText="1"/>
    </xf>
    <xf numFmtId="8" fontId="15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8" fontId="15" fillId="0" borderId="0" xfId="0" applyNumberFormat="1" applyFont="1" applyAlignment="1">
      <alignment horizontal="center" vertical="center" wrapText="1"/>
    </xf>
    <xf numFmtId="164" fontId="5" fillId="2" borderId="0" xfId="0" applyNumberFormat="1" applyFont="1" applyFill="1" applyAlignment="1">
      <alignment vertical="center"/>
    </xf>
    <xf numFmtId="0" fontId="15" fillId="0" borderId="0" xfId="0" applyFont="1" applyAlignment="1">
      <alignment horizontal="center" vertical="center" wrapText="1"/>
    </xf>
    <xf numFmtId="8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8" fontId="20" fillId="0" borderId="0" xfId="0" applyNumberFormat="1" applyFont="1" applyAlignment="1">
      <alignment horizontal="center" wrapText="1"/>
    </xf>
    <xf numFmtId="8" fontId="20" fillId="0" borderId="0" xfId="0" applyNumberFormat="1" applyFont="1" applyAlignment="1">
      <alignment horizontal="center" vertical="top" wrapText="1"/>
    </xf>
    <xf numFmtId="8" fontId="20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8" fontId="15" fillId="0" borderId="0" xfId="0" applyNumberFormat="1" applyFont="1" applyAlignment="1">
      <alignment vertical="top" wrapText="1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164" fontId="28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14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9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22" fillId="0" borderId="0" xfId="0" applyFont="1" applyAlignment="1">
      <alignment horizontal="right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</cellXfs>
  <cellStyles count="2">
    <cellStyle name="Excel Built-in Normal" xfId="1" xr:uid="{2B595686-E9F4-46E7-8BFD-AF3D573CB3EC}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2.xml"/><Relationship Id="rId3" Type="http://schemas.openxmlformats.org/officeDocument/2006/relationships/styles" Target="styles.xml"/><Relationship Id="rId7" Type="http://schemas.microsoft.com/office/2017/10/relationships/person" Target="persons/person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0.xml"/><Relationship Id="rId5" Type="http://schemas.openxmlformats.org/officeDocument/2006/relationships/calcChain" Target="calcChain.xml"/><Relationship Id="rId10" Type="http://schemas.microsoft.com/office/2017/10/relationships/person" Target="persons/person3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200026</xdr:rowOff>
    </xdr:from>
    <xdr:to>
      <xdr:col>1</xdr:col>
      <xdr:colOff>257174</xdr:colOff>
      <xdr:row>4</xdr:row>
      <xdr:rowOff>9525</xdr:rowOff>
    </xdr:to>
    <xdr:pic>
      <xdr:nvPicPr>
        <xdr:cNvPr id="3" name="Картина 2">
          <a:extLst>
            <a:ext uri="{FF2B5EF4-FFF2-40B4-BE49-F238E27FC236}">
              <a16:creationId xmlns:a16="http://schemas.microsoft.com/office/drawing/2014/main" id="{66748516-AECC-47A6-A30E-A700822C5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723901"/>
          <a:ext cx="847725" cy="138112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1167"/>
  <sheetViews>
    <sheetView tabSelected="1" zoomScaleNormal="100" workbookViewId="0">
      <selection activeCell="A46" sqref="A46:A75"/>
    </sheetView>
  </sheetViews>
  <sheetFormatPr defaultColWidth="9.140625" defaultRowHeight="41.25" customHeight="1" x14ac:dyDescent="0.25"/>
  <cols>
    <col min="1" max="1" width="12.28515625" style="113" customWidth="1"/>
    <col min="2" max="2" width="97.28515625" style="2" customWidth="1"/>
    <col min="3" max="3" width="20.5703125" style="2" customWidth="1"/>
    <col min="4" max="4" width="22.7109375" style="76" customWidth="1"/>
    <col min="5" max="5" width="6.140625" style="75" hidden="1" customWidth="1"/>
    <col min="6" max="6" width="14.140625" style="2" hidden="1" customWidth="1"/>
    <col min="7" max="7" width="24.28515625" style="2" customWidth="1"/>
    <col min="8" max="8" width="9.140625" style="2"/>
    <col min="9" max="9" width="16.5703125" style="2" bestFit="1" customWidth="1"/>
    <col min="10" max="16384" width="9.140625" style="2"/>
  </cols>
  <sheetData>
    <row r="1" spans="1:9" s="1" customFormat="1" ht="41.25" customHeight="1" x14ac:dyDescent="0.25">
      <c r="A1" s="121" t="s">
        <v>356</v>
      </c>
      <c r="B1" s="121"/>
      <c r="C1" s="121"/>
      <c r="D1" s="121"/>
      <c r="E1" s="121"/>
      <c r="F1" s="121"/>
      <c r="G1" s="121"/>
    </row>
    <row r="2" spans="1:9" ht="59.25" customHeight="1" x14ac:dyDescent="0.25">
      <c r="B2" s="130" t="s">
        <v>353</v>
      </c>
      <c r="C2" s="130"/>
      <c r="D2" s="130"/>
      <c r="E2" s="130"/>
      <c r="F2" s="130"/>
      <c r="G2" s="130"/>
    </row>
    <row r="3" spans="1:9" ht="41.25" customHeight="1" x14ac:dyDescent="0.45">
      <c r="A3" s="131" t="s">
        <v>7</v>
      </c>
      <c r="B3" s="131"/>
      <c r="C3" s="131"/>
      <c r="D3" s="131"/>
      <c r="E3" s="131"/>
      <c r="F3" s="131"/>
      <c r="G3" s="131"/>
      <c r="I3" s="3">
        <v>1.95583</v>
      </c>
    </row>
    <row r="4" spans="1:9" ht="23.25" customHeight="1" x14ac:dyDescent="0.25">
      <c r="A4" s="132" t="s">
        <v>354</v>
      </c>
      <c r="B4" s="132"/>
      <c r="C4" s="132"/>
      <c r="D4" s="132"/>
      <c r="E4" s="132"/>
      <c r="F4" s="132"/>
      <c r="G4" s="132"/>
    </row>
    <row r="5" spans="1:9" ht="24.75" customHeight="1" x14ac:dyDescent="0.25">
      <c r="A5" s="108" t="s">
        <v>0</v>
      </c>
      <c r="B5" s="109">
        <v>123527016</v>
      </c>
      <c r="C5" s="4"/>
      <c r="D5" s="4"/>
      <c r="E5" s="106"/>
    </row>
    <row r="6" spans="1:9" ht="21.75" customHeight="1" x14ac:dyDescent="0.3">
      <c r="A6" s="4"/>
      <c r="B6" s="4"/>
      <c r="C6" s="4"/>
      <c r="D6" s="129" t="s">
        <v>399</v>
      </c>
      <c r="E6" s="129"/>
      <c r="F6" s="129"/>
      <c r="G6" s="129"/>
    </row>
    <row r="7" spans="1:9" s="1" customFormat="1" ht="62.25" customHeight="1" x14ac:dyDescent="0.25">
      <c r="A7" s="123" t="s">
        <v>387</v>
      </c>
      <c r="B7" s="123" t="s">
        <v>1</v>
      </c>
      <c r="C7" s="123" t="s">
        <v>4</v>
      </c>
      <c r="D7" s="126" t="s">
        <v>2</v>
      </c>
      <c r="E7" s="127"/>
      <c r="F7" s="127"/>
      <c r="G7" s="128"/>
    </row>
    <row r="8" spans="1:9" s="5" customFormat="1" ht="102" customHeight="1" x14ac:dyDescent="0.25">
      <c r="A8" s="125"/>
      <c r="B8" s="125"/>
      <c r="C8" s="124"/>
      <c r="D8" s="126" t="s">
        <v>3</v>
      </c>
      <c r="E8" s="127"/>
      <c r="F8" s="127"/>
      <c r="G8" s="128"/>
    </row>
    <row r="9" spans="1:9" s="5" customFormat="1" ht="84" customHeight="1" x14ac:dyDescent="0.25">
      <c r="A9" s="124"/>
      <c r="B9" s="124"/>
      <c r="C9" s="110"/>
      <c r="D9" s="111" t="s">
        <v>376</v>
      </c>
      <c r="E9" s="112"/>
      <c r="F9" s="110"/>
      <c r="G9" s="110" t="s">
        <v>377</v>
      </c>
    </row>
    <row r="10" spans="1:9" ht="41.25" customHeight="1" x14ac:dyDescent="0.25">
      <c r="A10" s="114"/>
      <c r="B10" s="6" t="s">
        <v>249</v>
      </c>
      <c r="C10" s="7" t="s">
        <v>170</v>
      </c>
      <c r="D10" s="8">
        <v>60</v>
      </c>
      <c r="E10" s="9"/>
      <c r="F10" s="10"/>
      <c r="G10" s="11">
        <f>D10/I3</f>
        <v>30.677512871773111</v>
      </c>
    </row>
    <row r="11" spans="1:9" s="13" customFormat="1" ht="41.25" customHeight="1" x14ac:dyDescent="0.25">
      <c r="A11" s="114"/>
      <c r="B11" s="6" t="s">
        <v>371</v>
      </c>
      <c r="C11" s="7" t="s">
        <v>170</v>
      </c>
      <c r="D11" s="8">
        <v>70</v>
      </c>
      <c r="E11" s="9"/>
      <c r="F11" s="12"/>
      <c r="G11" s="11">
        <f>D11/I3</f>
        <v>35.790431683735292</v>
      </c>
    </row>
    <row r="12" spans="1:9" s="13" customFormat="1" ht="41.25" customHeight="1" x14ac:dyDescent="0.25">
      <c r="A12" s="114"/>
      <c r="B12" s="6" t="s">
        <v>250</v>
      </c>
      <c r="C12" s="7" t="s">
        <v>170</v>
      </c>
      <c r="D12" s="8">
        <v>30</v>
      </c>
      <c r="E12" s="9"/>
      <c r="F12" s="12"/>
      <c r="G12" s="11">
        <f>D12/I3</f>
        <v>15.338756435886555</v>
      </c>
    </row>
    <row r="13" spans="1:9" s="13" customFormat="1" ht="41.25" customHeight="1" x14ac:dyDescent="0.25">
      <c r="A13" s="114"/>
      <c r="B13" s="6" t="s">
        <v>373</v>
      </c>
      <c r="C13" s="7" t="s">
        <v>170</v>
      </c>
      <c r="D13" s="8">
        <v>40</v>
      </c>
      <c r="E13" s="9"/>
      <c r="F13" s="12"/>
      <c r="G13" s="11">
        <f>D13/I3</f>
        <v>20.45167524784874</v>
      </c>
    </row>
    <row r="14" spans="1:9" s="13" customFormat="1" ht="41.25" customHeight="1" x14ac:dyDescent="0.25">
      <c r="A14" s="114"/>
      <c r="B14" s="6" t="s">
        <v>242</v>
      </c>
      <c r="C14" s="7" t="s">
        <v>170</v>
      </c>
      <c r="D14" s="8">
        <v>2.9</v>
      </c>
      <c r="E14" s="9"/>
      <c r="F14" s="12"/>
      <c r="G14" s="11">
        <f t="shared" ref="G14:G19" si="0">D14/$I$3</f>
        <v>1.4827464554690335</v>
      </c>
    </row>
    <row r="15" spans="1:9" s="13" customFormat="1" ht="41.25" customHeight="1" x14ac:dyDescent="0.25">
      <c r="A15" s="114"/>
      <c r="B15" s="6" t="s">
        <v>241</v>
      </c>
      <c r="C15" s="7" t="s">
        <v>170</v>
      </c>
      <c r="D15" s="8">
        <v>1</v>
      </c>
      <c r="E15" s="9"/>
      <c r="F15" s="12"/>
      <c r="G15" s="11">
        <f t="shared" si="0"/>
        <v>0.51129188119621849</v>
      </c>
    </row>
    <row r="16" spans="1:9" s="13" customFormat="1" ht="41.25" customHeight="1" x14ac:dyDescent="0.25">
      <c r="A16" s="114"/>
      <c r="B16" s="14" t="s">
        <v>379</v>
      </c>
      <c r="C16" s="15" t="s">
        <v>170</v>
      </c>
      <c r="D16" s="16">
        <v>25</v>
      </c>
      <c r="E16" s="9"/>
      <c r="F16" s="12"/>
      <c r="G16" s="11">
        <f t="shared" si="0"/>
        <v>12.782297029905463</v>
      </c>
    </row>
    <row r="17" spans="1:7" s="13" customFormat="1" ht="41.25" customHeight="1" x14ac:dyDescent="0.25">
      <c r="A17" s="114"/>
      <c r="B17" s="17" t="s">
        <v>380</v>
      </c>
      <c r="C17" s="18" t="s">
        <v>170</v>
      </c>
      <c r="D17" s="19">
        <v>17</v>
      </c>
      <c r="E17" s="9"/>
      <c r="F17" s="12"/>
      <c r="G17" s="11">
        <f>D17/$I$3</f>
        <v>8.691961980335714</v>
      </c>
    </row>
    <row r="18" spans="1:7" s="13" customFormat="1" ht="41.25" customHeight="1" x14ac:dyDescent="0.25">
      <c r="A18" s="114"/>
      <c r="B18" s="17" t="s">
        <v>9</v>
      </c>
      <c r="C18" s="18" t="s">
        <v>170</v>
      </c>
      <c r="D18" s="19">
        <v>17</v>
      </c>
      <c r="E18" s="9"/>
      <c r="F18" s="12"/>
      <c r="G18" s="11">
        <f t="shared" si="0"/>
        <v>8.691961980335714</v>
      </c>
    </row>
    <row r="19" spans="1:7" s="13" customFormat="1" ht="53.25" customHeight="1" x14ac:dyDescent="0.25">
      <c r="A19" s="114"/>
      <c r="B19" s="21" t="s">
        <v>388</v>
      </c>
      <c r="C19" s="18" t="s">
        <v>170</v>
      </c>
      <c r="D19" s="19">
        <v>17</v>
      </c>
      <c r="E19" s="9"/>
      <c r="F19" s="12"/>
      <c r="G19" s="11">
        <f t="shared" si="0"/>
        <v>8.691961980335714</v>
      </c>
    </row>
    <row r="20" spans="1:7" s="13" customFormat="1" ht="41.25" customHeight="1" x14ac:dyDescent="0.25">
      <c r="A20" s="114"/>
      <c r="B20" s="20" t="s">
        <v>360</v>
      </c>
      <c r="C20" s="18"/>
      <c r="D20" s="19"/>
      <c r="E20" s="9"/>
      <c r="F20" s="12"/>
      <c r="G20" s="11"/>
    </row>
    <row r="21" spans="1:7" s="13" customFormat="1" ht="107.25" customHeight="1" x14ac:dyDescent="0.25">
      <c r="A21" s="114"/>
      <c r="B21" s="21" t="s">
        <v>381</v>
      </c>
      <c r="C21" s="22" t="s">
        <v>245</v>
      </c>
      <c r="D21" s="23">
        <v>40</v>
      </c>
      <c r="E21" s="9"/>
      <c r="F21" s="12"/>
      <c r="G21" s="11">
        <f t="shared" ref="G21:G87" si="1">D21/$I$3</f>
        <v>20.45167524784874</v>
      </c>
    </row>
    <row r="22" spans="1:7" s="13" customFormat="1" ht="41.25" customHeight="1" x14ac:dyDescent="0.25">
      <c r="A22" s="114"/>
      <c r="B22" s="17" t="s">
        <v>389</v>
      </c>
      <c r="C22" s="18" t="s">
        <v>170</v>
      </c>
      <c r="D22" s="23">
        <v>10</v>
      </c>
      <c r="E22" s="9"/>
      <c r="F22" s="12"/>
      <c r="G22" s="11">
        <f t="shared" si="1"/>
        <v>5.1129188119621851</v>
      </c>
    </row>
    <row r="23" spans="1:7" s="13" customFormat="1" ht="128.25" customHeight="1" x14ac:dyDescent="0.25">
      <c r="A23" s="114"/>
      <c r="B23" s="21" t="s">
        <v>382</v>
      </c>
      <c r="C23" s="22" t="s">
        <v>245</v>
      </c>
      <c r="D23" s="23">
        <v>54</v>
      </c>
      <c r="E23" s="9"/>
      <c r="F23" s="12"/>
      <c r="G23" s="11">
        <f t="shared" si="1"/>
        <v>27.609761584595798</v>
      </c>
    </row>
    <row r="24" spans="1:7" s="13" customFormat="1" ht="41.25" customHeight="1" x14ac:dyDescent="0.25">
      <c r="A24" s="114"/>
      <c r="B24" s="24" t="s">
        <v>251</v>
      </c>
      <c r="C24" s="22" t="s">
        <v>245</v>
      </c>
      <c r="D24" s="23">
        <v>65</v>
      </c>
      <c r="E24" s="9"/>
      <c r="F24" s="12"/>
      <c r="G24" s="11">
        <f t="shared" si="1"/>
        <v>33.233972277754205</v>
      </c>
    </row>
    <row r="25" spans="1:7" ht="41.25" customHeight="1" x14ac:dyDescent="0.25">
      <c r="A25" s="114"/>
      <c r="B25" s="17" t="s">
        <v>10</v>
      </c>
      <c r="C25" s="18" t="s">
        <v>170</v>
      </c>
      <c r="D25" s="23">
        <v>15</v>
      </c>
      <c r="E25" s="9"/>
      <c r="F25" s="10"/>
      <c r="G25" s="11">
        <f t="shared" si="1"/>
        <v>7.6693782179432777</v>
      </c>
    </row>
    <row r="26" spans="1:7" ht="41.25" customHeight="1" x14ac:dyDescent="0.25">
      <c r="A26" s="114"/>
      <c r="B26" s="17" t="s">
        <v>252</v>
      </c>
      <c r="C26" s="18" t="s">
        <v>170</v>
      </c>
      <c r="D26" s="23">
        <v>15</v>
      </c>
      <c r="E26" s="9"/>
      <c r="F26" s="10"/>
      <c r="G26" s="11">
        <f t="shared" si="1"/>
        <v>7.6693782179432777</v>
      </c>
    </row>
    <row r="27" spans="1:7" ht="41.25" customHeight="1" x14ac:dyDescent="0.25">
      <c r="A27" s="114"/>
      <c r="B27" s="17" t="s">
        <v>253</v>
      </c>
      <c r="C27" s="18" t="s">
        <v>170</v>
      </c>
      <c r="D27" s="23">
        <v>10</v>
      </c>
      <c r="E27" s="9"/>
      <c r="F27" s="10"/>
      <c r="G27" s="11">
        <f t="shared" si="1"/>
        <v>5.1129188119621851</v>
      </c>
    </row>
    <row r="28" spans="1:7" ht="62.25" customHeight="1" x14ac:dyDescent="0.25">
      <c r="A28" s="114"/>
      <c r="B28" s="17" t="s">
        <v>355</v>
      </c>
      <c r="C28" s="18" t="s">
        <v>170</v>
      </c>
      <c r="D28" s="23">
        <v>10</v>
      </c>
      <c r="E28" s="9"/>
      <c r="F28" s="10"/>
      <c r="G28" s="11">
        <f t="shared" si="1"/>
        <v>5.1129188119621851</v>
      </c>
    </row>
    <row r="29" spans="1:7" ht="41.25" customHeight="1" x14ac:dyDescent="0.25">
      <c r="A29" s="114"/>
      <c r="B29" s="17" t="s">
        <v>372</v>
      </c>
      <c r="C29" s="18" t="s">
        <v>170</v>
      </c>
      <c r="D29" s="23">
        <v>15</v>
      </c>
      <c r="E29" s="9"/>
      <c r="F29" s="10"/>
      <c r="G29" s="11">
        <f t="shared" si="1"/>
        <v>7.6693782179432777</v>
      </c>
    </row>
    <row r="30" spans="1:7" ht="41.25" customHeight="1" x14ac:dyDescent="0.25">
      <c r="A30" s="114"/>
      <c r="B30" s="17"/>
      <c r="C30" s="18"/>
      <c r="D30" s="23"/>
      <c r="E30" s="9"/>
      <c r="F30" s="10"/>
      <c r="G30" s="11"/>
    </row>
    <row r="31" spans="1:7" ht="41.25" customHeight="1" x14ac:dyDescent="0.25">
      <c r="A31" s="114"/>
      <c r="B31" s="25" t="s">
        <v>11</v>
      </c>
      <c r="C31" s="18"/>
      <c r="D31" s="19"/>
      <c r="E31" s="9"/>
      <c r="F31" s="10"/>
      <c r="G31" s="11"/>
    </row>
    <row r="32" spans="1:7" ht="41.25" customHeight="1" x14ac:dyDescent="0.25">
      <c r="A32" s="114"/>
      <c r="B32" s="17" t="s">
        <v>12</v>
      </c>
      <c r="C32" s="18" t="s">
        <v>170</v>
      </c>
      <c r="D32" s="19">
        <v>7</v>
      </c>
      <c r="E32" s="9"/>
      <c r="F32" s="10"/>
      <c r="G32" s="11">
        <f t="shared" si="1"/>
        <v>3.5790431683735293</v>
      </c>
    </row>
    <row r="33" spans="1:7" ht="41.25" customHeight="1" x14ac:dyDescent="0.25">
      <c r="A33" s="114"/>
      <c r="B33" s="17" t="s">
        <v>13</v>
      </c>
      <c r="C33" s="18" t="s">
        <v>170</v>
      </c>
      <c r="D33" s="19">
        <v>10</v>
      </c>
      <c r="E33" s="9"/>
      <c r="F33" s="10"/>
      <c r="G33" s="11">
        <f t="shared" si="1"/>
        <v>5.1129188119621851</v>
      </c>
    </row>
    <row r="34" spans="1:7" ht="41.25" customHeight="1" x14ac:dyDescent="0.25">
      <c r="A34" s="114"/>
      <c r="B34" s="26" t="s">
        <v>5</v>
      </c>
      <c r="C34" s="18" t="s">
        <v>170</v>
      </c>
      <c r="D34" s="19">
        <v>7</v>
      </c>
      <c r="E34" s="9"/>
      <c r="F34" s="10"/>
      <c r="G34" s="11">
        <f t="shared" si="1"/>
        <v>3.5790431683735293</v>
      </c>
    </row>
    <row r="35" spans="1:7" ht="41.25" customHeight="1" x14ac:dyDescent="0.25">
      <c r="A35" s="114"/>
      <c r="B35" s="17" t="s">
        <v>247</v>
      </c>
      <c r="C35" s="18" t="s">
        <v>170</v>
      </c>
      <c r="D35" s="19">
        <v>20</v>
      </c>
      <c r="E35" s="9"/>
      <c r="F35" s="10"/>
      <c r="G35" s="11">
        <f t="shared" si="1"/>
        <v>10.22583762392437</v>
      </c>
    </row>
    <row r="36" spans="1:7" ht="41.25" customHeight="1" x14ac:dyDescent="0.25">
      <c r="A36" s="114"/>
      <c r="B36" s="17" t="s">
        <v>248</v>
      </c>
      <c r="C36" s="18" t="s">
        <v>170</v>
      </c>
      <c r="D36" s="19">
        <v>30</v>
      </c>
      <c r="E36" s="9"/>
      <c r="F36" s="10"/>
      <c r="G36" s="11">
        <f t="shared" si="1"/>
        <v>15.338756435886555</v>
      </c>
    </row>
    <row r="37" spans="1:7" ht="41.25" customHeight="1" x14ac:dyDescent="0.25">
      <c r="A37" s="114"/>
      <c r="B37" s="17" t="s">
        <v>19</v>
      </c>
      <c r="C37" s="18" t="s">
        <v>170</v>
      </c>
      <c r="D37" s="19">
        <v>10</v>
      </c>
      <c r="E37" s="9"/>
      <c r="F37" s="10"/>
      <c r="G37" s="11">
        <f t="shared" si="1"/>
        <v>5.1129188119621851</v>
      </c>
    </row>
    <row r="38" spans="1:7" ht="41.25" customHeight="1" x14ac:dyDescent="0.25">
      <c r="A38" s="114"/>
      <c r="B38" s="17" t="s">
        <v>14</v>
      </c>
      <c r="C38" s="18" t="s">
        <v>170</v>
      </c>
      <c r="D38" s="19">
        <v>10</v>
      </c>
      <c r="E38" s="9"/>
      <c r="F38" s="10"/>
      <c r="G38" s="11">
        <f t="shared" si="1"/>
        <v>5.1129188119621851</v>
      </c>
    </row>
    <row r="39" spans="1:7" ht="41.25" customHeight="1" x14ac:dyDescent="0.25">
      <c r="A39" s="114"/>
      <c r="B39" s="17" t="s">
        <v>15</v>
      </c>
      <c r="C39" s="18" t="s">
        <v>170</v>
      </c>
      <c r="D39" s="19">
        <v>5</v>
      </c>
      <c r="E39" s="9"/>
      <c r="F39" s="10"/>
      <c r="G39" s="11">
        <f t="shared" si="1"/>
        <v>2.5564594059810926</v>
      </c>
    </row>
    <row r="40" spans="1:7" ht="41.25" customHeight="1" x14ac:dyDescent="0.25">
      <c r="A40" s="114"/>
      <c r="B40" s="17" t="s">
        <v>316</v>
      </c>
      <c r="C40" s="18" t="s">
        <v>170</v>
      </c>
      <c r="D40" s="19">
        <v>2</v>
      </c>
      <c r="E40" s="9"/>
      <c r="F40" s="10"/>
      <c r="G40" s="11">
        <f t="shared" si="1"/>
        <v>1.022583762392437</v>
      </c>
    </row>
    <row r="41" spans="1:7" ht="41.25" customHeight="1" x14ac:dyDescent="0.25">
      <c r="A41" s="114"/>
      <c r="B41" s="17" t="s">
        <v>317</v>
      </c>
      <c r="C41" s="18" t="s">
        <v>170</v>
      </c>
      <c r="D41" s="19">
        <v>3</v>
      </c>
      <c r="E41" s="9"/>
      <c r="F41" s="10"/>
      <c r="G41" s="11">
        <f t="shared" si="1"/>
        <v>1.5338756435886556</v>
      </c>
    </row>
    <row r="42" spans="1:7" ht="47.25" customHeight="1" x14ac:dyDescent="0.25">
      <c r="A42" s="114"/>
      <c r="B42" s="27" t="s">
        <v>383</v>
      </c>
      <c r="C42" s="28"/>
      <c r="D42" s="29"/>
      <c r="E42" s="9"/>
      <c r="F42" s="10"/>
      <c r="G42" s="11"/>
    </row>
    <row r="43" spans="1:7" ht="106.5" customHeight="1" x14ac:dyDescent="0.25">
      <c r="A43" s="114"/>
      <c r="B43" s="30" t="s">
        <v>361</v>
      </c>
      <c r="C43" s="18" t="s">
        <v>170</v>
      </c>
      <c r="D43" s="23">
        <v>30</v>
      </c>
      <c r="E43" s="9"/>
      <c r="F43" s="10"/>
      <c r="G43" s="11">
        <f t="shared" si="1"/>
        <v>15.338756435886555</v>
      </c>
    </row>
    <row r="44" spans="1:7" ht="63.75" customHeight="1" x14ac:dyDescent="0.25">
      <c r="A44" s="114"/>
      <c r="B44" s="21" t="s">
        <v>318</v>
      </c>
      <c r="C44" s="18" t="s">
        <v>170</v>
      </c>
      <c r="D44" s="23">
        <v>100</v>
      </c>
      <c r="E44" s="9"/>
      <c r="F44" s="10"/>
      <c r="G44" s="11">
        <f t="shared" si="1"/>
        <v>51.129188119621851</v>
      </c>
    </row>
    <row r="45" spans="1:7" ht="41.25" customHeight="1" x14ac:dyDescent="0.25">
      <c r="A45" s="114"/>
      <c r="B45" s="31" t="s">
        <v>16</v>
      </c>
      <c r="C45" s="18"/>
      <c r="D45" s="19"/>
      <c r="E45" s="9"/>
      <c r="F45" s="10"/>
      <c r="G45" s="11"/>
    </row>
    <row r="46" spans="1:7" ht="41.25" customHeight="1" x14ac:dyDescent="0.25">
      <c r="A46" s="120"/>
      <c r="B46" s="6" t="s">
        <v>242</v>
      </c>
      <c r="C46" s="7" t="s">
        <v>170</v>
      </c>
      <c r="D46" s="8">
        <v>2.9</v>
      </c>
      <c r="E46" s="9"/>
      <c r="F46" s="10"/>
      <c r="G46" s="11">
        <f t="shared" si="1"/>
        <v>1.4827464554690335</v>
      </c>
    </row>
    <row r="47" spans="1:7" ht="41.25" customHeight="1" x14ac:dyDescent="0.25">
      <c r="A47" s="120"/>
      <c r="B47" s="14" t="s">
        <v>384</v>
      </c>
      <c r="C47" s="7" t="s">
        <v>170</v>
      </c>
      <c r="D47" s="8">
        <v>1</v>
      </c>
      <c r="E47" s="9"/>
      <c r="F47" s="10"/>
      <c r="G47" s="11">
        <f t="shared" si="1"/>
        <v>0.51129188119621849</v>
      </c>
    </row>
    <row r="48" spans="1:7" ht="41.25" customHeight="1" x14ac:dyDescent="0.25">
      <c r="A48" s="120"/>
      <c r="B48" s="32" t="s">
        <v>17</v>
      </c>
      <c r="C48" s="22" t="s">
        <v>170</v>
      </c>
      <c r="D48" s="33">
        <v>60</v>
      </c>
      <c r="E48" s="9"/>
      <c r="F48" s="10"/>
      <c r="G48" s="11">
        <f t="shared" si="1"/>
        <v>30.677512871773111</v>
      </c>
    </row>
    <row r="49" spans="1:7" ht="41.25" customHeight="1" x14ac:dyDescent="0.25">
      <c r="A49" s="120"/>
      <c r="B49" s="34" t="s">
        <v>301</v>
      </c>
      <c r="C49" s="15" t="s">
        <v>170</v>
      </c>
      <c r="D49" s="16">
        <v>7</v>
      </c>
      <c r="E49" s="9"/>
      <c r="F49" s="10"/>
      <c r="G49" s="11">
        <f t="shared" si="1"/>
        <v>3.5790431683735293</v>
      </c>
    </row>
    <row r="50" spans="1:7" ht="41.25" customHeight="1" x14ac:dyDescent="0.25">
      <c r="A50" s="120"/>
      <c r="B50" s="17" t="s">
        <v>19</v>
      </c>
      <c r="C50" s="18" t="s">
        <v>170</v>
      </c>
      <c r="D50" s="19">
        <v>15</v>
      </c>
      <c r="E50" s="9"/>
      <c r="F50" s="10"/>
      <c r="G50" s="11">
        <f t="shared" si="1"/>
        <v>7.6693782179432777</v>
      </c>
    </row>
    <row r="51" spans="1:7" ht="41.25" customHeight="1" x14ac:dyDescent="0.25">
      <c r="A51" s="120"/>
      <c r="B51" s="17" t="s">
        <v>12</v>
      </c>
      <c r="C51" s="18" t="s">
        <v>170</v>
      </c>
      <c r="D51" s="19">
        <v>10</v>
      </c>
      <c r="E51" s="9"/>
      <c r="F51" s="10"/>
      <c r="G51" s="11">
        <f t="shared" si="1"/>
        <v>5.1129188119621851</v>
      </c>
    </row>
    <row r="52" spans="1:7" ht="41.25" customHeight="1" x14ac:dyDescent="0.25">
      <c r="A52" s="120"/>
      <c r="B52" s="17" t="s">
        <v>390</v>
      </c>
      <c r="C52" s="18" t="s">
        <v>170</v>
      </c>
      <c r="D52" s="19">
        <v>15</v>
      </c>
      <c r="E52" s="9"/>
      <c r="F52" s="10"/>
      <c r="G52" s="11">
        <f t="shared" si="1"/>
        <v>7.6693782179432777</v>
      </c>
    </row>
    <row r="53" spans="1:7" ht="41.25" customHeight="1" x14ac:dyDescent="0.25">
      <c r="A53" s="120"/>
      <c r="B53" s="17" t="s">
        <v>391</v>
      </c>
      <c r="C53" s="18" t="s">
        <v>170</v>
      </c>
      <c r="D53" s="19">
        <v>20</v>
      </c>
      <c r="E53" s="9"/>
      <c r="F53" s="10"/>
      <c r="G53" s="11">
        <f t="shared" si="1"/>
        <v>10.22583762392437</v>
      </c>
    </row>
    <row r="54" spans="1:7" ht="41.25" customHeight="1" x14ac:dyDescent="0.25">
      <c r="A54" s="120"/>
      <c r="B54" s="17" t="s">
        <v>392</v>
      </c>
      <c r="C54" s="18" t="s">
        <v>170</v>
      </c>
      <c r="D54" s="19">
        <v>25</v>
      </c>
      <c r="E54" s="9"/>
      <c r="F54" s="10"/>
      <c r="G54" s="11">
        <f t="shared" si="1"/>
        <v>12.782297029905463</v>
      </c>
    </row>
    <row r="55" spans="1:7" ht="41.25" customHeight="1" x14ac:dyDescent="0.25">
      <c r="A55" s="120"/>
      <c r="B55" s="26" t="s">
        <v>5</v>
      </c>
      <c r="C55" s="18" t="s">
        <v>170</v>
      </c>
      <c r="D55" s="19">
        <v>10</v>
      </c>
      <c r="E55" s="9"/>
      <c r="F55" s="10"/>
      <c r="G55" s="11">
        <f t="shared" si="1"/>
        <v>5.1129188119621851</v>
      </c>
    </row>
    <row r="56" spans="1:7" ht="41.25" customHeight="1" x14ac:dyDescent="0.25">
      <c r="A56" s="120"/>
      <c r="B56" s="26" t="s">
        <v>323</v>
      </c>
      <c r="C56" s="18" t="s">
        <v>170</v>
      </c>
      <c r="D56" s="19">
        <v>15</v>
      </c>
      <c r="E56" s="9"/>
      <c r="F56" s="10"/>
      <c r="G56" s="11">
        <f t="shared" si="1"/>
        <v>7.6693782179432777</v>
      </c>
    </row>
    <row r="57" spans="1:7" ht="41.25" customHeight="1" x14ac:dyDescent="0.25">
      <c r="A57" s="120"/>
      <c r="B57" s="17" t="s">
        <v>6</v>
      </c>
      <c r="C57" s="18" t="s">
        <v>170</v>
      </c>
      <c r="D57" s="19">
        <v>15</v>
      </c>
      <c r="E57" s="9"/>
      <c r="F57" s="10"/>
      <c r="G57" s="11">
        <f t="shared" si="1"/>
        <v>7.6693782179432777</v>
      </c>
    </row>
    <row r="58" spans="1:7" ht="41.25" customHeight="1" x14ac:dyDescent="0.25">
      <c r="A58" s="120"/>
      <c r="B58" s="17" t="s">
        <v>393</v>
      </c>
      <c r="C58" s="18" t="s">
        <v>170</v>
      </c>
      <c r="D58" s="19">
        <v>20</v>
      </c>
      <c r="E58" s="9"/>
      <c r="F58" s="10"/>
      <c r="G58" s="11">
        <f t="shared" si="1"/>
        <v>10.22583762392437</v>
      </c>
    </row>
    <row r="59" spans="1:7" ht="41.25" customHeight="1" x14ac:dyDescent="0.25">
      <c r="A59" s="120"/>
      <c r="B59" s="17" t="s">
        <v>394</v>
      </c>
      <c r="C59" s="18" t="s">
        <v>170</v>
      </c>
      <c r="D59" s="19">
        <v>25</v>
      </c>
      <c r="E59" s="9"/>
      <c r="F59" s="10"/>
      <c r="G59" s="11">
        <f t="shared" si="1"/>
        <v>12.782297029905463</v>
      </c>
    </row>
    <row r="60" spans="1:7" ht="41.25" customHeight="1" x14ac:dyDescent="0.25">
      <c r="A60" s="120"/>
      <c r="B60" s="17" t="s">
        <v>395</v>
      </c>
      <c r="C60" s="18" t="s">
        <v>170</v>
      </c>
      <c r="D60" s="19">
        <v>30</v>
      </c>
      <c r="E60" s="9"/>
      <c r="F60" s="10"/>
      <c r="G60" s="11">
        <f t="shared" si="1"/>
        <v>15.338756435886555</v>
      </c>
    </row>
    <row r="61" spans="1:7" ht="41.25" customHeight="1" x14ac:dyDescent="0.25">
      <c r="A61" s="120"/>
      <c r="B61" s="17" t="s">
        <v>247</v>
      </c>
      <c r="C61" s="18" t="s">
        <v>170</v>
      </c>
      <c r="D61" s="19">
        <v>30</v>
      </c>
      <c r="E61" s="9"/>
      <c r="F61" s="10"/>
      <c r="G61" s="11">
        <f t="shared" si="1"/>
        <v>15.338756435886555</v>
      </c>
    </row>
    <row r="62" spans="1:7" ht="41.25" customHeight="1" x14ac:dyDescent="0.25">
      <c r="A62" s="120"/>
      <c r="B62" s="17" t="s">
        <v>324</v>
      </c>
      <c r="C62" s="18" t="s">
        <v>170</v>
      </c>
      <c r="D62" s="19">
        <v>35</v>
      </c>
      <c r="E62" s="9"/>
      <c r="F62" s="10"/>
      <c r="G62" s="11">
        <f t="shared" si="1"/>
        <v>17.895215841867646</v>
      </c>
    </row>
    <row r="63" spans="1:7" ht="41.25" customHeight="1" x14ac:dyDescent="0.25">
      <c r="A63" s="120"/>
      <c r="B63" s="17" t="s">
        <v>248</v>
      </c>
      <c r="C63" s="18" t="s">
        <v>170</v>
      </c>
      <c r="D63" s="19">
        <v>40</v>
      </c>
      <c r="E63" s="9"/>
      <c r="F63" s="10"/>
      <c r="G63" s="11">
        <f t="shared" si="1"/>
        <v>20.45167524784874</v>
      </c>
    </row>
    <row r="64" spans="1:7" ht="41.25" customHeight="1" x14ac:dyDescent="0.25">
      <c r="A64" s="120"/>
      <c r="B64" s="17" t="s">
        <v>325</v>
      </c>
      <c r="C64" s="18" t="s">
        <v>170</v>
      </c>
      <c r="D64" s="19">
        <v>45</v>
      </c>
      <c r="E64" s="9"/>
      <c r="F64" s="10"/>
      <c r="G64" s="11">
        <f t="shared" si="1"/>
        <v>23.008134653829831</v>
      </c>
    </row>
    <row r="65" spans="1:7" ht="41.25" customHeight="1" x14ac:dyDescent="0.25">
      <c r="A65" s="120"/>
      <c r="B65" s="17" t="s">
        <v>20</v>
      </c>
      <c r="C65" s="18" t="s">
        <v>170</v>
      </c>
      <c r="D65" s="19">
        <v>30</v>
      </c>
      <c r="E65" s="9"/>
      <c r="F65" s="10"/>
      <c r="G65" s="11">
        <f t="shared" si="1"/>
        <v>15.338756435886555</v>
      </c>
    </row>
    <row r="66" spans="1:7" ht="41.25" customHeight="1" x14ac:dyDescent="0.25">
      <c r="A66" s="120"/>
      <c r="B66" s="17" t="s">
        <v>326</v>
      </c>
      <c r="C66" s="18" t="s">
        <v>170</v>
      </c>
      <c r="D66" s="19">
        <v>20</v>
      </c>
      <c r="E66" s="9"/>
      <c r="F66" s="10"/>
      <c r="G66" s="11">
        <f t="shared" si="1"/>
        <v>10.22583762392437</v>
      </c>
    </row>
    <row r="67" spans="1:7" ht="41.25" customHeight="1" x14ac:dyDescent="0.25">
      <c r="A67" s="120"/>
      <c r="B67" s="17" t="s">
        <v>18</v>
      </c>
      <c r="C67" s="18" t="s">
        <v>170</v>
      </c>
      <c r="D67" s="19">
        <v>50</v>
      </c>
      <c r="E67" s="9"/>
      <c r="F67" s="10"/>
      <c r="G67" s="11">
        <f t="shared" si="1"/>
        <v>25.564594059810926</v>
      </c>
    </row>
    <row r="68" spans="1:7" ht="41.25" customHeight="1" x14ac:dyDescent="0.25">
      <c r="A68" s="120"/>
      <c r="B68" s="17" t="s">
        <v>327</v>
      </c>
      <c r="C68" s="18" t="s">
        <v>170</v>
      </c>
      <c r="D68" s="19">
        <v>30</v>
      </c>
      <c r="E68" s="9"/>
      <c r="F68" s="10"/>
      <c r="G68" s="11">
        <f t="shared" si="1"/>
        <v>15.338756435886555</v>
      </c>
    </row>
    <row r="69" spans="1:7" ht="41.25" customHeight="1" x14ac:dyDescent="0.25">
      <c r="A69" s="120"/>
      <c r="B69" s="17" t="s">
        <v>267</v>
      </c>
      <c r="C69" s="18" t="s">
        <v>170</v>
      </c>
      <c r="D69" s="19">
        <v>40</v>
      </c>
      <c r="E69" s="9"/>
      <c r="F69" s="10"/>
      <c r="G69" s="11">
        <f t="shared" si="1"/>
        <v>20.45167524784874</v>
      </c>
    </row>
    <row r="70" spans="1:7" ht="41.25" customHeight="1" x14ac:dyDescent="0.25">
      <c r="A70" s="120"/>
      <c r="B70" s="17" t="s">
        <v>14</v>
      </c>
      <c r="C70" s="18" t="s">
        <v>170</v>
      </c>
      <c r="D70" s="19">
        <v>20</v>
      </c>
      <c r="E70" s="9"/>
      <c r="F70" s="10"/>
      <c r="G70" s="11">
        <f t="shared" si="1"/>
        <v>10.22583762392437</v>
      </c>
    </row>
    <row r="71" spans="1:7" ht="41.25" customHeight="1" x14ac:dyDescent="0.25">
      <c r="A71" s="120"/>
      <c r="B71" s="17" t="s">
        <v>15</v>
      </c>
      <c r="C71" s="18" t="s">
        <v>170</v>
      </c>
      <c r="D71" s="19">
        <v>5</v>
      </c>
      <c r="E71" s="9"/>
      <c r="F71" s="10"/>
      <c r="G71" s="11">
        <f t="shared" si="1"/>
        <v>2.5564594059810926</v>
      </c>
    </row>
    <row r="72" spans="1:7" ht="41.25" customHeight="1" x14ac:dyDescent="0.25">
      <c r="A72" s="120"/>
      <c r="B72" s="2" t="s">
        <v>268</v>
      </c>
      <c r="C72" s="18" t="s">
        <v>170</v>
      </c>
      <c r="D72" s="19">
        <v>50</v>
      </c>
      <c r="E72" s="9"/>
      <c r="F72" s="10"/>
      <c r="G72" s="11">
        <f t="shared" si="1"/>
        <v>25.564594059810926</v>
      </c>
    </row>
    <row r="73" spans="1:7" ht="41.25" customHeight="1" x14ac:dyDescent="0.25">
      <c r="A73" s="120"/>
      <c r="B73" s="17" t="s">
        <v>316</v>
      </c>
      <c r="C73" s="18" t="s">
        <v>170</v>
      </c>
      <c r="D73" s="19">
        <v>2</v>
      </c>
      <c r="E73" s="9"/>
      <c r="F73" s="10"/>
      <c r="G73" s="11">
        <f t="shared" si="1"/>
        <v>1.022583762392437</v>
      </c>
    </row>
    <row r="74" spans="1:7" ht="41.25" customHeight="1" x14ac:dyDescent="0.25">
      <c r="A74" s="120"/>
      <c r="B74" s="17" t="s">
        <v>317</v>
      </c>
      <c r="C74" s="18" t="s">
        <v>170</v>
      </c>
      <c r="D74" s="19">
        <v>3</v>
      </c>
      <c r="E74" s="9"/>
      <c r="F74" s="10"/>
      <c r="G74" s="11">
        <f t="shared" si="1"/>
        <v>1.5338756435886556</v>
      </c>
    </row>
    <row r="75" spans="1:7" ht="41.25" customHeight="1" x14ac:dyDescent="0.25">
      <c r="A75" s="120"/>
      <c r="B75" s="17" t="s">
        <v>328</v>
      </c>
      <c r="C75" s="18" t="s">
        <v>170</v>
      </c>
      <c r="D75" s="19">
        <v>10</v>
      </c>
      <c r="E75" s="9"/>
      <c r="F75" s="10"/>
      <c r="G75" s="11">
        <f t="shared" si="1"/>
        <v>5.1129188119621851</v>
      </c>
    </row>
    <row r="76" spans="1:7" ht="41.25" customHeight="1" x14ac:dyDescent="0.25">
      <c r="A76" s="114"/>
      <c r="B76" s="17"/>
      <c r="C76" s="18"/>
      <c r="D76" s="19"/>
      <c r="E76" s="9"/>
      <c r="F76" s="10"/>
      <c r="G76" s="11"/>
    </row>
    <row r="77" spans="1:7" ht="41.25" customHeight="1" x14ac:dyDescent="0.25">
      <c r="A77" s="114"/>
      <c r="B77" s="25" t="s">
        <v>254</v>
      </c>
      <c r="C77" s="18"/>
      <c r="D77" s="19"/>
      <c r="E77" s="9"/>
      <c r="F77" s="10"/>
      <c r="G77" s="11"/>
    </row>
    <row r="78" spans="1:7" ht="41.25" customHeight="1" x14ac:dyDescent="0.25">
      <c r="A78" s="114"/>
      <c r="B78" s="17" t="s">
        <v>8</v>
      </c>
      <c r="C78" s="18" t="s">
        <v>170</v>
      </c>
      <c r="D78" s="19">
        <v>60</v>
      </c>
      <c r="E78" s="9"/>
      <c r="F78" s="10"/>
      <c r="G78" s="11">
        <f t="shared" si="1"/>
        <v>30.677512871773111</v>
      </c>
    </row>
    <row r="79" spans="1:7" ht="41.25" customHeight="1" x14ac:dyDescent="0.25">
      <c r="A79" s="114"/>
      <c r="B79" s="17" t="s">
        <v>58</v>
      </c>
      <c r="C79" s="18" t="s">
        <v>170</v>
      </c>
      <c r="D79" s="19">
        <v>30</v>
      </c>
      <c r="E79" s="9"/>
      <c r="F79" s="10"/>
      <c r="G79" s="11">
        <f t="shared" si="1"/>
        <v>15.338756435886555</v>
      </c>
    </row>
    <row r="80" spans="1:7" ht="41.25" customHeight="1" x14ac:dyDescent="0.25">
      <c r="A80" s="114"/>
      <c r="B80" s="17" t="s">
        <v>255</v>
      </c>
      <c r="C80" s="18" t="s">
        <v>170</v>
      </c>
      <c r="D80" s="19">
        <v>50</v>
      </c>
      <c r="E80" s="9"/>
      <c r="F80" s="10"/>
      <c r="G80" s="11">
        <f t="shared" si="1"/>
        <v>25.564594059810926</v>
      </c>
    </row>
    <row r="81" spans="1:7" ht="41.25" customHeight="1" x14ac:dyDescent="0.25">
      <c r="A81" s="114"/>
      <c r="B81" s="20" t="s">
        <v>256</v>
      </c>
      <c r="C81" s="18"/>
      <c r="D81" s="19"/>
      <c r="E81" s="9"/>
      <c r="F81" s="35"/>
      <c r="G81" s="11"/>
    </row>
    <row r="82" spans="1:7" ht="41.25" customHeight="1" x14ac:dyDescent="0.25">
      <c r="A82" s="114"/>
      <c r="B82" s="17" t="s">
        <v>8</v>
      </c>
      <c r="C82" s="18" t="s">
        <v>170</v>
      </c>
      <c r="D82" s="19">
        <v>60</v>
      </c>
      <c r="E82" s="9"/>
      <c r="F82" s="35"/>
      <c r="G82" s="11">
        <f t="shared" si="1"/>
        <v>30.677512871773111</v>
      </c>
    </row>
    <row r="83" spans="1:7" ht="41.25" customHeight="1" x14ac:dyDescent="0.25">
      <c r="A83" s="114"/>
      <c r="B83" s="17" t="s">
        <v>58</v>
      </c>
      <c r="C83" s="18" t="s">
        <v>170</v>
      </c>
      <c r="D83" s="19">
        <v>30</v>
      </c>
      <c r="E83" s="36"/>
      <c r="F83" s="35"/>
      <c r="G83" s="11">
        <f t="shared" si="1"/>
        <v>15.338756435886555</v>
      </c>
    </row>
    <row r="84" spans="1:7" ht="41.25" customHeight="1" x14ac:dyDescent="0.25">
      <c r="A84" s="114"/>
      <c r="B84" s="26" t="s">
        <v>398</v>
      </c>
      <c r="C84" s="18" t="s">
        <v>170</v>
      </c>
      <c r="D84" s="19">
        <v>10</v>
      </c>
      <c r="E84" s="36"/>
      <c r="F84" s="35"/>
      <c r="G84" s="11">
        <f t="shared" si="1"/>
        <v>5.1129188119621851</v>
      </c>
    </row>
    <row r="85" spans="1:7" ht="41.25" customHeight="1" x14ac:dyDescent="0.25">
      <c r="A85" s="114"/>
      <c r="B85" s="26" t="s">
        <v>396</v>
      </c>
      <c r="C85" s="18" t="s">
        <v>170</v>
      </c>
      <c r="D85" s="23">
        <v>30</v>
      </c>
      <c r="E85" s="36"/>
      <c r="F85" s="35"/>
      <c r="G85" s="11">
        <f t="shared" si="1"/>
        <v>15.338756435886555</v>
      </c>
    </row>
    <row r="86" spans="1:7" ht="63.75" customHeight="1" x14ac:dyDescent="0.25">
      <c r="A86" s="114"/>
      <c r="B86" s="63" t="s">
        <v>397</v>
      </c>
      <c r="C86" s="18" t="s">
        <v>170</v>
      </c>
      <c r="D86" s="23">
        <v>35</v>
      </c>
      <c r="E86" s="9"/>
      <c r="F86" s="10"/>
      <c r="G86" s="11">
        <f t="shared" si="1"/>
        <v>17.895215841867646</v>
      </c>
    </row>
    <row r="87" spans="1:7" ht="41.25" customHeight="1" x14ac:dyDescent="0.25">
      <c r="A87" s="114"/>
      <c r="B87" s="17" t="s">
        <v>257</v>
      </c>
      <c r="C87" s="18" t="s">
        <v>170</v>
      </c>
      <c r="D87" s="19">
        <v>25</v>
      </c>
      <c r="E87" s="9"/>
      <c r="F87" s="10"/>
      <c r="G87" s="11">
        <f t="shared" si="1"/>
        <v>12.782297029905463</v>
      </c>
    </row>
    <row r="88" spans="1:7" ht="41.25" customHeight="1" x14ac:dyDescent="0.25">
      <c r="A88" s="114"/>
      <c r="B88" s="20" t="s">
        <v>258</v>
      </c>
      <c r="C88" s="18"/>
      <c r="D88" s="19"/>
      <c r="E88" s="9"/>
      <c r="F88" s="10"/>
      <c r="G88" s="11"/>
    </row>
    <row r="89" spans="1:7" ht="41.25" customHeight="1" x14ac:dyDescent="0.25">
      <c r="A89" s="114"/>
      <c r="B89" s="17" t="s">
        <v>8</v>
      </c>
      <c r="C89" s="18" t="s">
        <v>170</v>
      </c>
      <c r="D89" s="19">
        <v>60</v>
      </c>
      <c r="E89" s="9"/>
      <c r="F89" s="10"/>
      <c r="G89" s="11">
        <f t="shared" ref="G89:G153" si="2">D89/$I$3</f>
        <v>30.677512871773111</v>
      </c>
    </row>
    <row r="90" spans="1:7" ht="41.25" customHeight="1" x14ac:dyDescent="0.25">
      <c r="A90" s="114"/>
      <c r="B90" s="17" t="s">
        <v>58</v>
      </c>
      <c r="C90" s="18" t="s">
        <v>170</v>
      </c>
      <c r="D90" s="19">
        <v>30</v>
      </c>
      <c r="E90" s="9"/>
      <c r="F90" s="10"/>
      <c r="G90" s="11">
        <f t="shared" si="2"/>
        <v>15.338756435886555</v>
      </c>
    </row>
    <row r="91" spans="1:7" ht="41.25" customHeight="1" x14ac:dyDescent="0.25">
      <c r="A91" s="114"/>
      <c r="B91" s="25" t="s">
        <v>229</v>
      </c>
      <c r="C91" s="18"/>
      <c r="D91" s="19"/>
      <c r="E91" s="9"/>
      <c r="F91" s="10"/>
      <c r="G91" s="11"/>
    </row>
    <row r="92" spans="1:7" ht="41.25" customHeight="1" x14ac:dyDescent="0.25">
      <c r="A92" s="114"/>
      <c r="B92" s="17" t="s">
        <v>8</v>
      </c>
      <c r="C92" s="18" t="s">
        <v>170</v>
      </c>
      <c r="D92" s="19">
        <v>60</v>
      </c>
      <c r="E92" s="9"/>
      <c r="F92" s="10"/>
      <c r="G92" s="11">
        <f t="shared" si="2"/>
        <v>30.677512871773111</v>
      </c>
    </row>
    <row r="93" spans="1:7" ht="41.25" customHeight="1" x14ac:dyDescent="0.25">
      <c r="A93" s="114"/>
      <c r="B93" s="17" t="s">
        <v>58</v>
      </c>
      <c r="C93" s="18" t="s">
        <v>170</v>
      </c>
      <c r="D93" s="19">
        <v>30</v>
      </c>
      <c r="E93" s="9"/>
      <c r="F93" s="10"/>
      <c r="G93" s="11">
        <f t="shared" si="2"/>
        <v>15.338756435886555</v>
      </c>
    </row>
    <row r="94" spans="1:7" ht="41.25" customHeight="1" x14ac:dyDescent="0.25">
      <c r="A94" s="114"/>
      <c r="B94" s="25" t="s">
        <v>21</v>
      </c>
      <c r="C94" s="18"/>
      <c r="D94" s="19"/>
      <c r="E94" s="9"/>
      <c r="F94" s="10"/>
      <c r="G94" s="11"/>
    </row>
    <row r="95" spans="1:7" ht="41.25" customHeight="1" x14ac:dyDescent="0.25">
      <c r="A95" s="114"/>
      <c r="B95" s="17" t="s">
        <v>8</v>
      </c>
      <c r="C95" s="18" t="s">
        <v>170</v>
      </c>
      <c r="D95" s="19">
        <v>60</v>
      </c>
      <c r="E95" s="9"/>
      <c r="F95" s="10"/>
      <c r="G95" s="11">
        <f t="shared" si="2"/>
        <v>30.677512871773111</v>
      </c>
    </row>
    <row r="96" spans="1:7" ht="41.25" customHeight="1" x14ac:dyDescent="0.25">
      <c r="A96" s="114"/>
      <c r="B96" s="17" t="s">
        <v>58</v>
      </c>
      <c r="C96" s="18" t="s">
        <v>170</v>
      </c>
      <c r="D96" s="19">
        <v>30</v>
      </c>
      <c r="E96" s="9"/>
      <c r="F96" s="10"/>
      <c r="G96" s="11">
        <f t="shared" si="2"/>
        <v>15.338756435886555</v>
      </c>
    </row>
    <row r="97" spans="1:7" ht="41.25" customHeight="1" x14ac:dyDescent="0.25">
      <c r="A97" s="114"/>
      <c r="B97" s="17" t="s">
        <v>269</v>
      </c>
      <c r="C97" s="18" t="s">
        <v>170</v>
      </c>
      <c r="D97" s="19">
        <v>20</v>
      </c>
      <c r="E97" s="9"/>
      <c r="F97" s="10"/>
      <c r="G97" s="11">
        <f t="shared" si="2"/>
        <v>10.22583762392437</v>
      </c>
    </row>
    <row r="98" spans="1:7" ht="41.25" customHeight="1" x14ac:dyDescent="0.25">
      <c r="A98" s="114"/>
      <c r="B98" s="17" t="s">
        <v>270</v>
      </c>
      <c r="C98" s="18" t="s">
        <v>170</v>
      </c>
      <c r="D98" s="19">
        <v>20</v>
      </c>
      <c r="E98" s="9"/>
      <c r="F98" s="10"/>
      <c r="G98" s="11">
        <f t="shared" si="2"/>
        <v>10.22583762392437</v>
      </c>
    </row>
    <row r="99" spans="1:7" ht="41.25" customHeight="1" x14ac:dyDescent="0.25">
      <c r="A99" s="114"/>
      <c r="B99" s="17" t="s">
        <v>39</v>
      </c>
      <c r="C99" s="18" t="s">
        <v>170</v>
      </c>
      <c r="D99" s="19">
        <v>5</v>
      </c>
      <c r="E99" s="9"/>
      <c r="F99" s="10"/>
      <c r="G99" s="11">
        <f t="shared" si="2"/>
        <v>2.5564594059810926</v>
      </c>
    </row>
    <row r="100" spans="1:7" ht="41.25" customHeight="1" x14ac:dyDescent="0.25">
      <c r="A100" s="114"/>
      <c r="B100" s="17" t="s">
        <v>34</v>
      </c>
      <c r="C100" s="18" t="s">
        <v>170</v>
      </c>
      <c r="D100" s="19">
        <v>5</v>
      </c>
      <c r="E100" s="9"/>
      <c r="F100" s="10"/>
      <c r="G100" s="11">
        <f t="shared" si="2"/>
        <v>2.5564594059810926</v>
      </c>
    </row>
    <row r="101" spans="1:7" ht="41.25" customHeight="1" x14ac:dyDescent="0.25">
      <c r="A101" s="114"/>
      <c r="B101" s="17" t="s">
        <v>36</v>
      </c>
      <c r="C101" s="18" t="s">
        <v>170</v>
      </c>
      <c r="D101" s="19">
        <v>20</v>
      </c>
      <c r="E101" s="9"/>
      <c r="F101" s="10"/>
      <c r="G101" s="11">
        <f t="shared" si="2"/>
        <v>10.22583762392437</v>
      </c>
    </row>
    <row r="102" spans="1:7" ht="41.25" customHeight="1" x14ac:dyDescent="0.25">
      <c r="A102" s="114"/>
      <c r="B102" s="17" t="s">
        <v>37</v>
      </c>
      <c r="C102" s="18" t="s">
        <v>170</v>
      </c>
      <c r="D102" s="19">
        <v>20</v>
      </c>
      <c r="E102" s="9"/>
      <c r="F102" s="10"/>
      <c r="G102" s="11">
        <f t="shared" si="2"/>
        <v>10.22583762392437</v>
      </c>
    </row>
    <row r="103" spans="1:7" ht="41.25" customHeight="1" x14ac:dyDescent="0.25">
      <c r="A103" s="114"/>
      <c r="B103" s="17" t="s">
        <v>35</v>
      </c>
      <c r="C103" s="18" t="s">
        <v>170</v>
      </c>
      <c r="D103" s="19">
        <v>15</v>
      </c>
      <c r="E103" s="9"/>
      <c r="F103" s="10"/>
      <c r="G103" s="11">
        <f t="shared" si="2"/>
        <v>7.6693782179432777</v>
      </c>
    </row>
    <row r="104" spans="1:7" ht="41.25" customHeight="1" x14ac:dyDescent="0.25">
      <c r="A104" s="114"/>
      <c r="B104" s="17" t="s">
        <v>38</v>
      </c>
      <c r="C104" s="18" t="s">
        <v>170</v>
      </c>
      <c r="D104" s="19">
        <v>20</v>
      </c>
      <c r="E104" s="9"/>
      <c r="F104" s="10"/>
      <c r="G104" s="11">
        <f t="shared" si="2"/>
        <v>10.22583762392437</v>
      </c>
    </row>
    <row r="105" spans="1:7" ht="41.25" customHeight="1" x14ac:dyDescent="0.25">
      <c r="A105" s="114"/>
      <c r="B105" s="17"/>
      <c r="C105" s="18"/>
      <c r="D105" s="19"/>
      <c r="E105" s="9"/>
      <c r="F105" s="10"/>
      <c r="G105" s="11"/>
    </row>
    <row r="106" spans="1:7" ht="41.25" customHeight="1" x14ac:dyDescent="0.4">
      <c r="A106" s="114"/>
      <c r="B106" s="37" t="s">
        <v>228</v>
      </c>
      <c r="C106" s="18"/>
      <c r="D106" s="19"/>
      <c r="E106" s="9"/>
      <c r="F106" s="10"/>
      <c r="G106" s="11"/>
    </row>
    <row r="107" spans="1:7" ht="41.25" customHeight="1" x14ac:dyDescent="0.25">
      <c r="A107" s="114"/>
      <c r="B107" s="26" t="s">
        <v>8</v>
      </c>
      <c r="C107" s="18" t="s">
        <v>170</v>
      </c>
      <c r="D107" s="19">
        <v>60</v>
      </c>
      <c r="E107" s="9"/>
      <c r="F107" s="10"/>
      <c r="G107" s="11">
        <f t="shared" si="2"/>
        <v>30.677512871773111</v>
      </c>
    </row>
    <row r="108" spans="1:7" ht="41.25" customHeight="1" x14ac:dyDescent="0.25">
      <c r="A108" s="114"/>
      <c r="B108" s="26" t="s">
        <v>58</v>
      </c>
      <c r="C108" s="18" t="s">
        <v>170</v>
      </c>
      <c r="D108" s="19">
        <v>30</v>
      </c>
      <c r="E108" s="9"/>
      <c r="F108" s="10"/>
      <c r="G108" s="11">
        <f t="shared" si="2"/>
        <v>15.338756435886555</v>
      </c>
    </row>
    <row r="109" spans="1:7" ht="41.25" customHeight="1" x14ac:dyDescent="0.25">
      <c r="A109" s="114"/>
      <c r="B109" s="17" t="s">
        <v>22</v>
      </c>
      <c r="C109" s="18" t="s">
        <v>170</v>
      </c>
      <c r="D109" s="19">
        <v>10</v>
      </c>
      <c r="E109" s="9"/>
      <c r="F109" s="10"/>
      <c r="G109" s="11">
        <f t="shared" si="2"/>
        <v>5.1129188119621851</v>
      </c>
    </row>
    <row r="110" spans="1:7" ht="41.25" customHeight="1" x14ac:dyDescent="0.25">
      <c r="A110" s="114"/>
      <c r="B110" s="17" t="s">
        <v>23</v>
      </c>
      <c r="C110" s="18" t="s">
        <v>170</v>
      </c>
      <c r="D110" s="19">
        <v>30</v>
      </c>
      <c r="E110" s="9"/>
      <c r="F110" s="10"/>
      <c r="G110" s="11">
        <f t="shared" si="2"/>
        <v>15.338756435886555</v>
      </c>
    </row>
    <row r="111" spans="1:7" ht="41.25" customHeight="1" x14ac:dyDescent="0.25">
      <c r="A111" s="114"/>
      <c r="B111" s="17" t="s">
        <v>24</v>
      </c>
      <c r="C111" s="18" t="s">
        <v>170</v>
      </c>
      <c r="D111" s="19">
        <v>5</v>
      </c>
      <c r="E111" s="9"/>
      <c r="F111" s="10"/>
      <c r="G111" s="11">
        <f t="shared" si="2"/>
        <v>2.5564594059810926</v>
      </c>
    </row>
    <row r="112" spans="1:7" ht="41.25" customHeight="1" x14ac:dyDescent="0.25">
      <c r="A112" s="114"/>
      <c r="B112" s="17" t="s">
        <v>234</v>
      </c>
      <c r="C112" s="18" t="s">
        <v>170</v>
      </c>
      <c r="D112" s="19">
        <v>25</v>
      </c>
      <c r="E112" s="9"/>
      <c r="F112" s="10"/>
      <c r="G112" s="11">
        <f t="shared" si="2"/>
        <v>12.782297029905463</v>
      </c>
    </row>
    <row r="113" spans="1:7" ht="41.25" customHeight="1" x14ac:dyDescent="0.25">
      <c r="A113" s="114"/>
      <c r="B113" s="17" t="s">
        <v>235</v>
      </c>
      <c r="C113" s="18" t="s">
        <v>170</v>
      </c>
      <c r="D113" s="19">
        <v>10</v>
      </c>
      <c r="E113" s="9"/>
      <c r="F113" s="10"/>
      <c r="G113" s="11">
        <f t="shared" si="2"/>
        <v>5.1129188119621851</v>
      </c>
    </row>
    <row r="114" spans="1:7" ht="41.25" customHeight="1" x14ac:dyDescent="0.25">
      <c r="A114" s="114"/>
      <c r="B114" s="17" t="s">
        <v>25</v>
      </c>
      <c r="C114" s="18" t="s">
        <v>170</v>
      </c>
      <c r="D114" s="19">
        <v>10</v>
      </c>
      <c r="E114" s="9"/>
      <c r="F114" s="10"/>
      <c r="G114" s="11">
        <f t="shared" si="2"/>
        <v>5.1129188119621851</v>
      </c>
    </row>
    <row r="115" spans="1:7" ht="41.25" customHeight="1" x14ac:dyDescent="0.25">
      <c r="A115" s="114"/>
      <c r="B115" s="17" t="s">
        <v>26</v>
      </c>
      <c r="C115" s="18" t="s">
        <v>170</v>
      </c>
      <c r="D115" s="19">
        <v>7</v>
      </c>
      <c r="E115" s="9"/>
      <c r="F115" s="10"/>
      <c r="G115" s="11">
        <f t="shared" si="2"/>
        <v>3.5790431683735293</v>
      </c>
    </row>
    <row r="116" spans="1:7" ht="41.25" customHeight="1" x14ac:dyDescent="0.25">
      <c r="A116" s="114"/>
      <c r="B116" s="17" t="s">
        <v>27</v>
      </c>
      <c r="C116" s="18" t="s">
        <v>170</v>
      </c>
      <c r="D116" s="19">
        <v>22</v>
      </c>
      <c r="E116" s="9"/>
      <c r="F116" s="10"/>
      <c r="G116" s="11">
        <f t="shared" si="2"/>
        <v>11.248421386316807</v>
      </c>
    </row>
    <row r="117" spans="1:7" ht="41.25" customHeight="1" x14ac:dyDescent="0.25">
      <c r="A117" s="114"/>
      <c r="B117" s="17" t="s">
        <v>28</v>
      </c>
      <c r="C117" s="18" t="s">
        <v>170</v>
      </c>
      <c r="D117" s="19">
        <v>10</v>
      </c>
      <c r="E117" s="9"/>
      <c r="F117" s="10"/>
      <c r="G117" s="11">
        <f t="shared" si="2"/>
        <v>5.1129188119621851</v>
      </c>
    </row>
    <row r="118" spans="1:7" ht="41.25" customHeight="1" x14ac:dyDescent="0.25">
      <c r="A118" s="114"/>
      <c r="B118" s="17" t="s">
        <v>236</v>
      </c>
      <c r="C118" s="18" t="s">
        <v>170</v>
      </c>
      <c r="D118" s="19">
        <v>40</v>
      </c>
      <c r="E118" s="9"/>
      <c r="F118" s="10"/>
      <c r="G118" s="11">
        <f t="shared" si="2"/>
        <v>20.45167524784874</v>
      </c>
    </row>
    <row r="119" spans="1:7" ht="41.25" customHeight="1" x14ac:dyDescent="0.25">
      <c r="A119" s="114"/>
      <c r="B119" s="17" t="s">
        <v>29</v>
      </c>
      <c r="C119" s="18" t="s">
        <v>170</v>
      </c>
      <c r="D119" s="19">
        <v>30</v>
      </c>
      <c r="E119" s="9"/>
      <c r="F119" s="10"/>
      <c r="G119" s="11">
        <f t="shared" si="2"/>
        <v>15.338756435886555</v>
      </c>
    </row>
    <row r="120" spans="1:7" ht="41.25" customHeight="1" x14ac:dyDescent="0.25">
      <c r="A120" s="114"/>
      <c r="B120" s="17" t="s">
        <v>30</v>
      </c>
      <c r="C120" s="18" t="s">
        <v>170</v>
      </c>
      <c r="D120" s="19">
        <v>30</v>
      </c>
      <c r="E120" s="9"/>
      <c r="F120" s="10"/>
      <c r="G120" s="11">
        <f t="shared" si="2"/>
        <v>15.338756435886555</v>
      </c>
    </row>
    <row r="121" spans="1:7" ht="41.25" customHeight="1" x14ac:dyDescent="0.25">
      <c r="A121" s="114"/>
      <c r="B121" s="17" t="s">
        <v>31</v>
      </c>
      <c r="C121" s="18" t="s">
        <v>170</v>
      </c>
      <c r="D121" s="19">
        <v>30</v>
      </c>
      <c r="E121" s="9"/>
      <c r="F121" s="10"/>
      <c r="G121" s="11">
        <f t="shared" si="2"/>
        <v>15.338756435886555</v>
      </c>
    </row>
    <row r="122" spans="1:7" ht="41.25" customHeight="1" x14ac:dyDescent="0.25">
      <c r="A122" s="114"/>
      <c r="B122" s="17" t="s">
        <v>237</v>
      </c>
      <c r="C122" s="18" t="s">
        <v>170</v>
      </c>
      <c r="D122" s="19">
        <v>10</v>
      </c>
      <c r="E122" s="9"/>
      <c r="F122" s="10"/>
      <c r="G122" s="11">
        <f t="shared" si="2"/>
        <v>5.1129188119621851</v>
      </c>
    </row>
    <row r="123" spans="1:7" ht="41.25" customHeight="1" x14ac:dyDescent="0.25">
      <c r="A123" s="114"/>
      <c r="B123" s="17" t="s">
        <v>32</v>
      </c>
      <c r="C123" s="18" t="s">
        <v>170</v>
      </c>
      <c r="D123" s="19">
        <v>15</v>
      </c>
      <c r="E123" s="9"/>
      <c r="F123" s="10"/>
      <c r="G123" s="11">
        <f t="shared" si="2"/>
        <v>7.6693782179432777</v>
      </c>
    </row>
    <row r="124" spans="1:7" ht="41.25" customHeight="1" x14ac:dyDescent="0.25">
      <c r="A124" s="114"/>
      <c r="B124" s="17"/>
      <c r="C124" s="18"/>
      <c r="D124" s="19"/>
      <c r="E124" s="9"/>
      <c r="F124" s="10"/>
      <c r="G124" s="11"/>
    </row>
    <row r="125" spans="1:7" ht="41.25" customHeight="1" x14ac:dyDescent="0.25">
      <c r="A125" s="114"/>
      <c r="B125" s="25" t="s">
        <v>238</v>
      </c>
      <c r="C125" s="18"/>
      <c r="D125" s="19"/>
      <c r="E125" s="9"/>
      <c r="F125" s="10"/>
      <c r="G125" s="11"/>
    </row>
    <row r="126" spans="1:7" ht="41.25" customHeight="1" x14ac:dyDescent="0.25">
      <c r="A126" s="114"/>
      <c r="B126" s="26" t="s">
        <v>8</v>
      </c>
      <c r="C126" s="18" t="s">
        <v>170</v>
      </c>
      <c r="D126" s="19">
        <v>60</v>
      </c>
      <c r="E126" s="9"/>
      <c r="F126" s="10"/>
      <c r="G126" s="11">
        <f t="shared" si="2"/>
        <v>30.677512871773111</v>
      </c>
    </row>
    <row r="127" spans="1:7" ht="41.25" customHeight="1" x14ac:dyDescent="0.25">
      <c r="A127" s="114"/>
      <c r="B127" s="26" t="s">
        <v>58</v>
      </c>
      <c r="C127" s="18" t="s">
        <v>170</v>
      </c>
      <c r="D127" s="19">
        <v>30</v>
      </c>
      <c r="E127" s="9"/>
      <c r="F127" s="10"/>
      <c r="G127" s="11">
        <f t="shared" si="2"/>
        <v>15.338756435886555</v>
      </c>
    </row>
    <row r="128" spans="1:7" ht="41.25" customHeight="1" x14ac:dyDescent="0.25">
      <c r="A128" s="114"/>
      <c r="B128" s="26" t="s">
        <v>259</v>
      </c>
      <c r="C128" s="18" t="s">
        <v>170</v>
      </c>
      <c r="D128" s="19">
        <v>70</v>
      </c>
      <c r="E128" s="9"/>
      <c r="F128" s="10"/>
      <c r="G128" s="11">
        <f t="shared" si="2"/>
        <v>35.790431683735292</v>
      </c>
    </row>
    <row r="129" spans="1:7" ht="41.25" customHeight="1" x14ac:dyDescent="0.25">
      <c r="A129" s="114"/>
      <c r="B129" s="26" t="s">
        <v>260</v>
      </c>
      <c r="C129" s="18" t="s">
        <v>170</v>
      </c>
      <c r="D129" s="19">
        <v>60</v>
      </c>
      <c r="E129" s="9"/>
      <c r="F129" s="10"/>
      <c r="G129" s="11">
        <f t="shared" si="2"/>
        <v>30.677512871773111</v>
      </c>
    </row>
    <row r="130" spans="1:7" ht="41.25" customHeight="1" x14ac:dyDescent="0.25">
      <c r="A130" s="114"/>
      <c r="B130" s="26" t="s">
        <v>261</v>
      </c>
      <c r="C130" s="18" t="s">
        <v>170</v>
      </c>
      <c r="D130" s="19">
        <v>70</v>
      </c>
      <c r="E130" s="9"/>
      <c r="F130" s="10"/>
      <c r="G130" s="11">
        <f t="shared" si="2"/>
        <v>35.790431683735292</v>
      </c>
    </row>
    <row r="131" spans="1:7" ht="41.25" customHeight="1" x14ac:dyDescent="0.25">
      <c r="A131" s="114"/>
      <c r="B131" s="26" t="s">
        <v>271</v>
      </c>
      <c r="C131" s="18" t="s">
        <v>170</v>
      </c>
      <c r="D131" s="19">
        <v>120</v>
      </c>
      <c r="E131" s="9"/>
      <c r="F131" s="10"/>
      <c r="G131" s="11">
        <f t="shared" si="2"/>
        <v>61.355025743546221</v>
      </c>
    </row>
    <row r="132" spans="1:7" ht="41.25" customHeight="1" x14ac:dyDescent="0.25">
      <c r="A132" s="114"/>
      <c r="B132" s="26" t="s">
        <v>272</v>
      </c>
      <c r="C132" s="18" t="s">
        <v>170</v>
      </c>
      <c r="D132" s="19">
        <v>120</v>
      </c>
      <c r="E132" s="9"/>
      <c r="F132" s="10"/>
      <c r="G132" s="11">
        <f t="shared" si="2"/>
        <v>61.355025743546221</v>
      </c>
    </row>
    <row r="133" spans="1:7" ht="41.25" customHeight="1" x14ac:dyDescent="0.25">
      <c r="A133" s="114"/>
      <c r="B133" s="17" t="s">
        <v>40</v>
      </c>
      <c r="C133" s="18" t="s">
        <v>170</v>
      </c>
      <c r="D133" s="19">
        <v>50</v>
      </c>
      <c r="E133" s="9"/>
      <c r="F133" s="10"/>
      <c r="G133" s="11">
        <f t="shared" si="2"/>
        <v>25.564594059810926</v>
      </c>
    </row>
    <row r="134" spans="1:7" ht="41.25" customHeight="1" x14ac:dyDescent="0.25">
      <c r="A134" s="114"/>
      <c r="B134" s="17" t="s">
        <v>262</v>
      </c>
      <c r="C134" s="18" t="s">
        <v>170</v>
      </c>
      <c r="D134" s="19">
        <v>80</v>
      </c>
      <c r="E134" s="9"/>
      <c r="F134" s="10"/>
      <c r="G134" s="11">
        <f t="shared" si="2"/>
        <v>40.903350495697481</v>
      </c>
    </row>
    <row r="135" spans="1:7" ht="41.25" customHeight="1" x14ac:dyDescent="0.25">
      <c r="A135" s="114"/>
      <c r="B135" s="17" t="s">
        <v>329</v>
      </c>
      <c r="C135" s="18" t="s">
        <v>170</v>
      </c>
      <c r="D135" s="19">
        <v>60</v>
      </c>
      <c r="E135" s="9"/>
      <c r="F135" s="10"/>
      <c r="G135" s="11">
        <f t="shared" si="2"/>
        <v>30.677512871773111</v>
      </c>
    </row>
    <row r="136" spans="1:7" ht="41.25" customHeight="1" x14ac:dyDescent="0.25">
      <c r="A136" s="114"/>
      <c r="B136" s="17" t="s">
        <v>246</v>
      </c>
      <c r="C136" s="18" t="s">
        <v>170</v>
      </c>
      <c r="D136" s="19">
        <v>10</v>
      </c>
      <c r="E136" s="9"/>
      <c r="F136" s="10"/>
      <c r="G136" s="11">
        <f>D136/$I$3</f>
        <v>5.1129188119621851</v>
      </c>
    </row>
    <row r="137" spans="1:7" ht="41.25" customHeight="1" x14ac:dyDescent="0.4">
      <c r="A137" s="114"/>
      <c r="B137" s="37" t="s">
        <v>33</v>
      </c>
      <c r="C137" s="18"/>
      <c r="D137" s="19"/>
      <c r="E137" s="9"/>
      <c r="F137" s="10"/>
      <c r="G137" s="11"/>
    </row>
    <row r="138" spans="1:7" ht="41.25" customHeight="1" x14ac:dyDescent="0.25">
      <c r="A138" s="114"/>
      <c r="B138" s="26" t="s">
        <v>8</v>
      </c>
      <c r="C138" s="18" t="s">
        <v>170</v>
      </c>
      <c r="D138" s="19">
        <v>60</v>
      </c>
      <c r="E138" s="9"/>
      <c r="F138" s="10"/>
      <c r="G138" s="11">
        <f t="shared" si="2"/>
        <v>30.677512871773111</v>
      </c>
    </row>
    <row r="139" spans="1:7" ht="41.25" customHeight="1" x14ac:dyDescent="0.25">
      <c r="A139" s="114"/>
      <c r="B139" s="26" t="s">
        <v>58</v>
      </c>
      <c r="C139" s="18" t="s">
        <v>170</v>
      </c>
      <c r="D139" s="19">
        <v>30</v>
      </c>
      <c r="E139" s="9"/>
      <c r="F139" s="10"/>
      <c r="G139" s="11">
        <f t="shared" si="2"/>
        <v>15.338756435886555</v>
      </c>
    </row>
    <row r="140" spans="1:7" ht="41.25" customHeight="1" x14ac:dyDescent="0.25">
      <c r="A140" s="114"/>
      <c r="B140" s="17" t="s">
        <v>40</v>
      </c>
      <c r="C140" s="18" t="s">
        <v>170</v>
      </c>
      <c r="D140" s="19">
        <v>50</v>
      </c>
      <c r="E140" s="9"/>
      <c r="F140" s="10"/>
      <c r="G140" s="11">
        <f t="shared" si="2"/>
        <v>25.564594059810926</v>
      </c>
    </row>
    <row r="141" spans="1:7" ht="41.25" customHeight="1" x14ac:dyDescent="0.25">
      <c r="A141" s="114"/>
      <c r="B141" s="17" t="s">
        <v>41</v>
      </c>
      <c r="C141" s="18" t="s">
        <v>170</v>
      </c>
      <c r="D141" s="19">
        <v>70</v>
      </c>
      <c r="E141" s="9"/>
      <c r="F141" s="10"/>
      <c r="G141" s="11">
        <f t="shared" si="2"/>
        <v>35.790431683735292</v>
      </c>
    </row>
    <row r="142" spans="1:7" ht="41.25" customHeight="1" x14ac:dyDescent="0.4">
      <c r="A142" s="114"/>
      <c r="B142" s="37" t="s">
        <v>42</v>
      </c>
      <c r="C142" s="18"/>
      <c r="D142" s="19"/>
      <c r="E142" s="9"/>
      <c r="F142" s="10"/>
      <c r="G142" s="11"/>
    </row>
    <row r="143" spans="1:7" ht="41.25" customHeight="1" x14ac:dyDescent="0.25">
      <c r="A143" s="114"/>
      <c r="B143" s="26" t="s">
        <v>8</v>
      </c>
      <c r="C143" s="18" t="s">
        <v>170</v>
      </c>
      <c r="D143" s="19">
        <v>60</v>
      </c>
      <c r="E143" s="9"/>
      <c r="F143" s="10"/>
      <c r="G143" s="11">
        <f t="shared" si="2"/>
        <v>30.677512871773111</v>
      </c>
    </row>
    <row r="144" spans="1:7" ht="41.25" customHeight="1" x14ac:dyDescent="0.25">
      <c r="A144" s="114"/>
      <c r="B144" s="26" t="s">
        <v>58</v>
      </c>
      <c r="C144" s="18" t="s">
        <v>170</v>
      </c>
      <c r="D144" s="19">
        <v>30</v>
      </c>
      <c r="E144" s="9"/>
      <c r="F144" s="10"/>
      <c r="G144" s="11">
        <f t="shared" si="2"/>
        <v>15.338756435886555</v>
      </c>
    </row>
    <row r="145" spans="1:7" ht="41.25" customHeight="1" x14ac:dyDescent="0.25">
      <c r="A145" s="114"/>
      <c r="B145" s="26" t="s">
        <v>273</v>
      </c>
      <c r="C145" s="18" t="s">
        <v>170</v>
      </c>
      <c r="D145" s="19">
        <v>17</v>
      </c>
      <c r="E145" s="9"/>
      <c r="F145" s="10"/>
      <c r="G145" s="11">
        <f t="shared" si="2"/>
        <v>8.691961980335714</v>
      </c>
    </row>
    <row r="146" spans="1:7" ht="41.25" customHeight="1" x14ac:dyDescent="0.25">
      <c r="A146" s="114"/>
      <c r="B146" s="26" t="s">
        <v>274</v>
      </c>
      <c r="C146" s="18" t="s">
        <v>170</v>
      </c>
      <c r="D146" s="19">
        <v>45</v>
      </c>
      <c r="E146" s="9"/>
      <c r="F146" s="10"/>
      <c r="G146" s="11">
        <f t="shared" si="2"/>
        <v>23.008134653829831</v>
      </c>
    </row>
    <row r="147" spans="1:7" ht="41.25" customHeight="1" x14ac:dyDescent="0.25">
      <c r="A147" s="114"/>
      <c r="B147" s="26" t="s">
        <v>275</v>
      </c>
      <c r="C147" s="18" t="s">
        <v>170</v>
      </c>
      <c r="D147" s="19">
        <v>60</v>
      </c>
      <c r="E147" s="9"/>
      <c r="F147" s="10"/>
      <c r="G147" s="11">
        <f t="shared" si="2"/>
        <v>30.677512871773111</v>
      </c>
    </row>
    <row r="148" spans="1:7" ht="41.25" customHeight="1" x14ac:dyDescent="0.25">
      <c r="A148" s="114"/>
      <c r="B148" s="26" t="s">
        <v>276</v>
      </c>
      <c r="C148" s="18" t="s">
        <v>170</v>
      </c>
      <c r="D148" s="19">
        <v>15</v>
      </c>
      <c r="E148" s="9"/>
      <c r="F148" s="10"/>
      <c r="G148" s="11">
        <f t="shared" si="2"/>
        <v>7.6693782179432777</v>
      </c>
    </row>
    <row r="149" spans="1:7" ht="41.25" customHeight="1" x14ac:dyDescent="0.25">
      <c r="A149" s="114"/>
      <c r="B149" s="26" t="s">
        <v>277</v>
      </c>
      <c r="C149" s="18" t="s">
        <v>170</v>
      </c>
      <c r="D149" s="19">
        <v>20</v>
      </c>
      <c r="E149" s="9"/>
      <c r="F149" s="10"/>
      <c r="G149" s="11">
        <f t="shared" si="2"/>
        <v>10.22583762392437</v>
      </c>
    </row>
    <row r="150" spans="1:7" ht="41.25" customHeight="1" x14ac:dyDescent="0.45">
      <c r="A150" s="114"/>
      <c r="B150" s="38" t="s">
        <v>166</v>
      </c>
      <c r="C150" s="18" t="s">
        <v>170</v>
      </c>
      <c r="D150" s="19">
        <v>15</v>
      </c>
      <c r="E150" s="9"/>
      <c r="F150" s="10"/>
      <c r="G150" s="11">
        <f t="shared" si="2"/>
        <v>7.6693782179432777</v>
      </c>
    </row>
    <row r="151" spans="1:7" ht="41.25" customHeight="1" x14ac:dyDescent="0.25">
      <c r="A151" s="114"/>
      <c r="B151" s="17" t="s">
        <v>164</v>
      </c>
      <c r="C151" s="18" t="s">
        <v>170</v>
      </c>
      <c r="D151" s="19">
        <v>25</v>
      </c>
      <c r="E151" s="9"/>
      <c r="F151" s="10"/>
      <c r="G151" s="11">
        <f t="shared" si="2"/>
        <v>12.782297029905463</v>
      </c>
    </row>
    <row r="152" spans="1:7" ht="41.25" customHeight="1" x14ac:dyDescent="0.45">
      <c r="A152" s="114"/>
      <c r="B152" s="38" t="s">
        <v>167</v>
      </c>
      <c r="C152" s="18" t="s">
        <v>170</v>
      </c>
      <c r="D152" s="19">
        <v>15</v>
      </c>
      <c r="E152" s="9"/>
      <c r="F152" s="10"/>
      <c r="G152" s="11">
        <f t="shared" si="2"/>
        <v>7.6693782179432777</v>
      </c>
    </row>
    <row r="153" spans="1:7" ht="41.25" customHeight="1" x14ac:dyDescent="0.25">
      <c r="A153" s="114"/>
      <c r="B153" s="26" t="s">
        <v>278</v>
      </c>
      <c r="C153" s="18" t="s">
        <v>170</v>
      </c>
      <c r="D153" s="19">
        <v>30</v>
      </c>
      <c r="E153" s="9"/>
      <c r="F153" s="10"/>
      <c r="G153" s="11">
        <f t="shared" si="2"/>
        <v>15.338756435886555</v>
      </c>
    </row>
    <row r="154" spans="1:7" ht="41.25" customHeight="1" x14ac:dyDescent="0.25">
      <c r="A154" s="114"/>
      <c r="B154" s="17" t="s">
        <v>165</v>
      </c>
      <c r="C154" s="18" t="s">
        <v>170</v>
      </c>
      <c r="D154" s="19">
        <v>15</v>
      </c>
      <c r="E154" s="9"/>
      <c r="F154" s="10"/>
      <c r="G154" s="11">
        <f t="shared" ref="G154:G215" si="3">D154/$I$3</f>
        <v>7.6693782179432777</v>
      </c>
    </row>
    <row r="155" spans="1:7" ht="41.25" customHeight="1" x14ac:dyDescent="0.25">
      <c r="A155" s="114"/>
      <c r="B155" s="17" t="s">
        <v>43</v>
      </c>
      <c r="C155" s="18" t="s">
        <v>170</v>
      </c>
      <c r="D155" s="19">
        <v>30</v>
      </c>
      <c r="E155" s="9"/>
      <c r="F155" s="10"/>
      <c r="G155" s="11">
        <f t="shared" si="3"/>
        <v>15.338756435886555</v>
      </c>
    </row>
    <row r="156" spans="1:7" ht="41.25" customHeight="1" x14ac:dyDescent="0.25">
      <c r="A156" s="114"/>
      <c r="B156" s="17" t="s">
        <v>279</v>
      </c>
      <c r="C156" s="18" t="s">
        <v>170</v>
      </c>
      <c r="D156" s="19">
        <v>10</v>
      </c>
      <c r="E156" s="9"/>
      <c r="F156" s="10"/>
      <c r="G156" s="11">
        <f t="shared" si="3"/>
        <v>5.1129188119621851</v>
      </c>
    </row>
    <row r="157" spans="1:7" ht="41.25" customHeight="1" x14ac:dyDescent="0.25">
      <c r="A157" s="114"/>
      <c r="B157" s="17" t="s">
        <v>280</v>
      </c>
      <c r="C157" s="18" t="s">
        <v>170</v>
      </c>
      <c r="D157" s="19">
        <v>35</v>
      </c>
      <c r="E157" s="9"/>
      <c r="F157" s="10"/>
      <c r="G157" s="11">
        <f t="shared" si="3"/>
        <v>17.895215841867646</v>
      </c>
    </row>
    <row r="158" spans="1:7" ht="41.25" customHeight="1" x14ac:dyDescent="0.25">
      <c r="A158" s="114"/>
      <c r="B158" s="17" t="s">
        <v>281</v>
      </c>
      <c r="C158" s="18" t="s">
        <v>170</v>
      </c>
      <c r="D158" s="19">
        <v>50</v>
      </c>
      <c r="E158" s="9"/>
      <c r="F158" s="10"/>
      <c r="G158" s="11">
        <f t="shared" si="3"/>
        <v>25.564594059810926</v>
      </c>
    </row>
    <row r="159" spans="1:7" ht="41.25" customHeight="1" x14ac:dyDescent="0.25">
      <c r="A159" s="114"/>
      <c r="B159" s="17" t="s">
        <v>282</v>
      </c>
      <c r="C159" s="18" t="s">
        <v>170</v>
      </c>
      <c r="D159" s="19">
        <v>40</v>
      </c>
      <c r="E159" s="9"/>
      <c r="F159" s="10"/>
      <c r="G159" s="11">
        <f t="shared" si="3"/>
        <v>20.45167524784874</v>
      </c>
    </row>
    <row r="160" spans="1:7" ht="41.25" customHeight="1" x14ac:dyDescent="0.25">
      <c r="A160" s="114"/>
      <c r="B160" s="17" t="s">
        <v>283</v>
      </c>
      <c r="C160" s="18" t="s">
        <v>170</v>
      </c>
      <c r="D160" s="19">
        <v>50</v>
      </c>
      <c r="E160" s="9"/>
      <c r="F160" s="10"/>
      <c r="G160" s="11">
        <f t="shared" si="3"/>
        <v>25.564594059810926</v>
      </c>
    </row>
    <row r="161" spans="1:7" ht="41.25" customHeight="1" x14ac:dyDescent="0.25">
      <c r="A161" s="114"/>
      <c r="B161" s="17" t="s">
        <v>284</v>
      </c>
      <c r="C161" s="18" t="s">
        <v>170</v>
      </c>
      <c r="D161" s="19">
        <v>20</v>
      </c>
      <c r="E161" s="9"/>
      <c r="F161" s="10"/>
      <c r="G161" s="11">
        <f t="shared" si="3"/>
        <v>10.22583762392437</v>
      </c>
    </row>
    <row r="162" spans="1:7" ht="41.25" customHeight="1" x14ac:dyDescent="0.25">
      <c r="A162" s="114"/>
      <c r="B162" s="17" t="s">
        <v>285</v>
      </c>
      <c r="C162" s="18" t="s">
        <v>170</v>
      </c>
      <c r="D162" s="19">
        <v>30</v>
      </c>
      <c r="E162" s="9"/>
      <c r="F162" s="10"/>
      <c r="G162" s="11">
        <f t="shared" si="3"/>
        <v>15.338756435886555</v>
      </c>
    </row>
    <row r="163" spans="1:7" ht="41.25" customHeight="1" x14ac:dyDescent="0.25">
      <c r="A163" s="114"/>
      <c r="B163" s="17" t="s">
        <v>286</v>
      </c>
      <c r="C163" s="18" t="s">
        <v>170</v>
      </c>
      <c r="D163" s="19">
        <v>60</v>
      </c>
      <c r="E163" s="9"/>
      <c r="F163" s="10"/>
      <c r="G163" s="11">
        <f t="shared" si="3"/>
        <v>30.677512871773111</v>
      </c>
    </row>
    <row r="164" spans="1:7" ht="41.25" customHeight="1" x14ac:dyDescent="0.25">
      <c r="A164" s="114"/>
      <c r="B164" s="17" t="s">
        <v>287</v>
      </c>
      <c r="C164" s="18" t="s">
        <v>170</v>
      </c>
      <c r="D164" s="19">
        <v>60</v>
      </c>
      <c r="E164" s="9"/>
      <c r="F164" s="10"/>
      <c r="G164" s="11">
        <f t="shared" si="3"/>
        <v>30.677512871773111</v>
      </c>
    </row>
    <row r="165" spans="1:7" ht="41.25" customHeight="1" x14ac:dyDescent="0.25">
      <c r="A165" s="114"/>
      <c r="B165" s="17" t="s">
        <v>288</v>
      </c>
      <c r="C165" s="18" t="s">
        <v>170</v>
      </c>
      <c r="D165" s="19">
        <v>25</v>
      </c>
      <c r="E165" s="9"/>
      <c r="F165" s="10"/>
      <c r="G165" s="11">
        <f t="shared" si="3"/>
        <v>12.782297029905463</v>
      </c>
    </row>
    <row r="166" spans="1:7" ht="41.25" customHeight="1" x14ac:dyDescent="0.25">
      <c r="A166" s="114"/>
      <c r="B166" s="17" t="s">
        <v>289</v>
      </c>
      <c r="C166" s="18" t="s">
        <v>170</v>
      </c>
      <c r="D166" s="19">
        <v>20</v>
      </c>
      <c r="E166" s="9"/>
      <c r="F166" s="10"/>
      <c r="G166" s="11">
        <f t="shared" si="3"/>
        <v>10.22583762392437</v>
      </c>
    </row>
    <row r="167" spans="1:7" ht="41.25" customHeight="1" x14ac:dyDescent="0.25">
      <c r="A167" s="114"/>
      <c r="B167" s="17"/>
      <c r="C167" s="18"/>
      <c r="D167" s="19"/>
      <c r="E167" s="9"/>
      <c r="F167" s="10"/>
      <c r="G167" s="11"/>
    </row>
    <row r="168" spans="1:7" ht="41.25" customHeight="1" x14ac:dyDescent="0.4">
      <c r="A168" s="114"/>
      <c r="B168" s="37" t="s">
        <v>363</v>
      </c>
      <c r="C168" s="18"/>
      <c r="D168" s="19"/>
      <c r="E168" s="9"/>
      <c r="F168" s="10"/>
      <c r="G168" s="11"/>
    </row>
    <row r="169" spans="1:7" ht="41.25" customHeight="1" x14ac:dyDescent="0.25">
      <c r="A169" s="114"/>
      <c r="B169" s="26" t="s">
        <v>370</v>
      </c>
      <c r="C169" s="18" t="s">
        <v>170</v>
      </c>
      <c r="D169" s="19">
        <v>70</v>
      </c>
      <c r="E169" s="9"/>
      <c r="F169" s="10"/>
      <c r="G169" s="11">
        <f t="shared" si="3"/>
        <v>35.790431683735292</v>
      </c>
    </row>
    <row r="170" spans="1:7" ht="41.25" customHeight="1" x14ac:dyDescent="0.25">
      <c r="A170" s="114"/>
      <c r="B170" s="26" t="s">
        <v>362</v>
      </c>
      <c r="C170" s="18" t="s">
        <v>170</v>
      </c>
      <c r="D170" s="19">
        <v>60</v>
      </c>
      <c r="E170" s="9"/>
      <c r="F170" s="10"/>
      <c r="G170" s="11">
        <f t="shared" si="3"/>
        <v>30.677512871773111</v>
      </c>
    </row>
    <row r="171" spans="1:7" ht="41.25" customHeight="1" x14ac:dyDescent="0.25">
      <c r="A171" s="114"/>
      <c r="B171" s="26" t="s">
        <v>58</v>
      </c>
      <c r="C171" s="18" t="s">
        <v>170</v>
      </c>
      <c r="D171" s="19">
        <v>30</v>
      </c>
      <c r="E171" s="9"/>
      <c r="F171" s="10"/>
      <c r="G171" s="11">
        <f t="shared" si="3"/>
        <v>15.338756435886555</v>
      </c>
    </row>
    <row r="172" spans="1:7" ht="41.25" customHeight="1" x14ac:dyDescent="0.25">
      <c r="A172" s="114"/>
      <c r="B172" s="26" t="s">
        <v>374</v>
      </c>
      <c r="C172" s="18" t="s">
        <v>170</v>
      </c>
      <c r="D172" s="19">
        <v>40</v>
      </c>
      <c r="E172" s="9"/>
      <c r="F172" s="10"/>
      <c r="G172" s="11">
        <f t="shared" si="3"/>
        <v>20.45167524784874</v>
      </c>
    </row>
    <row r="173" spans="1:7" ht="41.25" customHeight="1" x14ac:dyDescent="0.25">
      <c r="A173" s="114"/>
      <c r="B173" s="17" t="s">
        <v>20</v>
      </c>
      <c r="C173" s="18" t="s">
        <v>170</v>
      </c>
      <c r="D173" s="19">
        <v>30</v>
      </c>
      <c r="E173" s="9"/>
      <c r="F173" s="10"/>
      <c r="G173" s="11">
        <f t="shared" si="3"/>
        <v>15.338756435886555</v>
      </c>
    </row>
    <row r="174" spans="1:7" ht="41.25" customHeight="1" x14ac:dyDescent="0.25">
      <c r="A174" s="114"/>
      <c r="B174" s="20" t="s">
        <v>364</v>
      </c>
      <c r="C174" s="18"/>
      <c r="D174" s="19"/>
      <c r="E174" s="9"/>
      <c r="F174" s="10"/>
      <c r="G174" s="11"/>
    </row>
    <row r="175" spans="1:7" ht="41.25" customHeight="1" x14ac:dyDescent="0.25">
      <c r="A175" s="114"/>
      <c r="B175" s="26" t="s">
        <v>362</v>
      </c>
      <c r="C175" s="18" t="s">
        <v>170</v>
      </c>
      <c r="D175" s="19">
        <v>60</v>
      </c>
      <c r="E175" s="9"/>
      <c r="F175" s="10"/>
      <c r="G175" s="11">
        <f t="shared" si="3"/>
        <v>30.677512871773111</v>
      </c>
    </row>
    <row r="176" spans="1:7" ht="41.25" customHeight="1" x14ac:dyDescent="0.25">
      <c r="A176" s="114"/>
      <c r="B176" s="26" t="s">
        <v>58</v>
      </c>
      <c r="C176" s="18" t="s">
        <v>170</v>
      </c>
      <c r="D176" s="19">
        <v>30</v>
      </c>
      <c r="E176" s="9"/>
      <c r="F176" s="10"/>
      <c r="G176" s="11">
        <f t="shared" si="3"/>
        <v>15.338756435886555</v>
      </c>
    </row>
    <row r="177" spans="1:7" ht="41.25" customHeight="1" x14ac:dyDescent="0.25">
      <c r="A177" s="114"/>
      <c r="B177" s="26"/>
      <c r="C177" s="18"/>
      <c r="D177" s="19"/>
      <c r="E177" s="9"/>
      <c r="F177" s="10"/>
      <c r="G177" s="11"/>
    </row>
    <row r="178" spans="1:7" ht="41.25" customHeight="1" x14ac:dyDescent="0.4">
      <c r="A178" s="114"/>
      <c r="B178" s="37" t="s">
        <v>44</v>
      </c>
      <c r="C178" s="18"/>
      <c r="D178" s="19"/>
      <c r="E178" s="9"/>
      <c r="F178" s="10"/>
      <c r="G178" s="11"/>
    </row>
    <row r="179" spans="1:7" ht="41.25" customHeight="1" x14ac:dyDescent="0.25">
      <c r="A179" s="114"/>
      <c r="B179" s="26" t="s">
        <v>8</v>
      </c>
      <c r="C179" s="18" t="s">
        <v>170</v>
      </c>
      <c r="D179" s="19">
        <v>60</v>
      </c>
      <c r="E179" s="9"/>
      <c r="F179" s="10"/>
      <c r="G179" s="11">
        <f t="shared" si="3"/>
        <v>30.677512871773111</v>
      </c>
    </row>
    <row r="180" spans="1:7" ht="41.25" customHeight="1" x14ac:dyDescent="0.25">
      <c r="A180" s="114"/>
      <c r="B180" s="26" t="s">
        <v>58</v>
      </c>
      <c r="C180" s="18" t="s">
        <v>170</v>
      </c>
      <c r="D180" s="19">
        <v>30</v>
      </c>
      <c r="E180" s="9"/>
      <c r="F180" s="10"/>
      <c r="G180" s="11">
        <f t="shared" si="3"/>
        <v>15.338756435886555</v>
      </c>
    </row>
    <row r="181" spans="1:7" ht="41.25" customHeight="1" x14ac:dyDescent="0.45">
      <c r="A181" s="114"/>
      <c r="B181" s="39" t="s">
        <v>205</v>
      </c>
      <c r="C181" s="18" t="s">
        <v>170</v>
      </c>
      <c r="D181" s="19">
        <v>17</v>
      </c>
      <c r="E181" s="9"/>
      <c r="F181" s="10"/>
      <c r="G181" s="11">
        <f t="shared" si="3"/>
        <v>8.691961980335714</v>
      </c>
    </row>
    <row r="182" spans="1:7" ht="41.25" customHeight="1" x14ac:dyDescent="0.25">
      <c r="A182" s="114"/>
      <c r="B182" s="17" t="s">
        <v>49</v>
      </c>
      <c r="C182" s="18" t="s">
        <v>170</v>
      </c>
      <c r="D182" s="19">
        <v>50</v>
      </c>
      <c r="E182" s="9"/>
      <c r="F182" s="10"/>
      <c r="G182" s="11">
        <f t="shared" si="3"/>
        <v>25.564594059810926</v>
      </c>
    </row>
    <row r="183" spans="1:7" ht="41.25" customHeight="1" x14ac:dyDescent="0.25">
      <c r="A183" s="114"/>
      <c r="B183" s="17" t="s">
        <v>45</v>
      </c>
      <c r="C183" s="18" t="s">
        <v>170</v>
      </c>
      <c r="D183" s="19">
        <v>60</v>
      </c>
      <c r="E183" s="9"/>
      <c r="F183" s="10"/>
      <c r="G183" s="11">
        <f t="shared" si="3"/>
        <v>30.677512871773111</v>
      </c>
    </row>
    <row r="184" spans="1:7" ht="41.25" customHeight="1" x14ac:dyDescent="0.45">
      <c r="A184" s="114"/>
      <c r="B184" s="39" t="s">
        <v>206</v>
      </c>
      <c r="C184" s="18" t="s">
        <v>170</v>
      </c>
      <c r="D184" s="19">
        <v>20</v>
      </c>
      <c r="E184" s="9"/>
      <c r="F184" s="10"/>
      <c r="G184" s="11">
        <f t="shared" si="3"/>
        <v>10.22583762392437</v>
      </c>
    </row>
    <row r="185" spans="1:7" ht="41.25" customHeight="1" x14ac:dyDescent="0.25">
      <c r="A185" s="114"/>
      <c r="B185" s="26" t="s">
        <v>208</v>
      </c>
      <c r="C185" s="18" t="s">
        <v>170</v>
      </c>
      <c r="D185" s="19">
        <v>40</v>
      </c>
      <c r="E185" s="9"/>
      <c r="F185" s="10"/>
      <c r="G185" s="11">
        <f t="shared" si="3"/>
        <v>20.45167524784874</v>
      </c>
    </row>
    <row r="186" spans="1:7" ht="41.25" customHeight="1" x14ac:dyDescent="0.25">
      <c r="A186" s="114"/>
      <c r="B186" s="26" t="s">
        <v>207</v>
      </c>
      <c r="C186" s="18" t="s">
        <v>170</v>
      </c>
      <c r="D186" s="19">
        <v>100</v>
      </c>
      <c r="E186" s="9"/>
      <c r="F186" s="10"/>
      <c r="G186" s="11">
        <f t="shared" si="3"/>
        <v>51.129188119621851</v>
      </c>
    </row>
    <row r="187" spans="1:7" ht="41.25" customHeight="1" x14ac:dyDescent="0.25">
      <c r="A187" s="114"/>
      <c r="B187" s="17" t="s">
        <v>46</v>
      </c>
      <c r="C187" s="18" t="s">
        <v>170</v>
      </c>
      <c r="D187" s="19">
        <v>20</v>
      </c>
      <c r="E187" s="9"/>
      <c r="F187" s="10"/>
      <c r="G187" s="11">
        <f t="shared" si="3"/>
        <v>10.22583762392437</v>
      </c>
    </row>
    <row r="188" spans="1:7" ht="41.25" customHeight="1" x14ac:dyDescent="0.25">
      <c r="A188" s="114"/>
      <c r="B188" s="17" t="s">
        <v>47</v>
      </c>
      <c r="C188" s="18" t="s">
        <v>170</v>
      </c>
      <c r="D188" s="19">
        <v>25</v>
      </c>
      <c r="E188" s="9"/>
      <c r="F188" s="10"/>
      <c r="G188" s="11">
        <f t="shared" si="3"/>
        <v>12.782297029905463</v>
      </c>
    </row>
    <row r="189" spans="1:7" ht="41.25" customHeight="1" x14ac:dyDescent="0.25">
      <c r="A189" s="114"/>
      <c r="B189" s="17" t="s">
        <v>48</v>
      </c>
      <c r="C189" s="18" t="s">
        <v>170</v>
      </c>
      <c r="D189" s="19">
        <v>50</v>
      </c>
      <c r="E189" s="9"/>
      <c r="F189" s="10"/>
      <c r="G189" s="11">
        <f t="shared" si="3"/>
        <v>25.564594059810926</v>
      </c>
    </row>
    <row r="190" spans="1:7" ht="41.25" customHeight="1" x14ac:dyDescent="0.25">
      <c r="A190" s="114"/>
      <c r="B190" s="17" t="s">
        <v>290</v>
      </c>
      <c r="C190" s="18" t="s">
        <v>170</v>
      </c>
      <c r="D190" s="19">
        <v>30</v>
      </c>
      <c r="E190" s="9"/>
      <c r="F190" s="10"/>
      <c r="G190" s="11">
        <f t="shared" si="3"/>
        <v>15.338756435886555</v>
      </c>
    </row>
    <row r="191" spans="1:7" ht="41.25" customHeight="1" x14ac:dyDescent="0.25">
      <c r="A191" s="114"/>
      <c r="B191" s="17" t="s">
        <v>330</v>
      </c>
      <c r="C191" s="18" t="s">
        <v>170</v>
      </c>
      <c r="D191" s="19">
        <v>50</v>
      </c>
      <c r="E191" s="9"/>
      <c r="F191" s="10"/>
      <c r="G191" s="11">
        <f t="shared" si="3"/>
        <v>25.564594059810926</v>
      </c>
    </row>
    <row r="192" spans="1:7" ht="41.25" customHeight="1" x14ac:dyDescent="0.4">
      <c r="A192" s="114"/>
      <c r="B192" s="37" t="s">
        <v>50</v>
      </c>
      <c r="C192" s="18"/>
      <c r="D192" s="19"/>
      <c r="E192" s="9"/>
      <c r="F192" s="10"/>
      <c r="G192" s="11"/>
    </row>
    <row r="193" spans="1:7" ht="41.25" customHeight="1" x14ac:dyDescent="0.25">
      <c r="A193" s="114"/>
      <c r="B193" s="26" t="s">
        <v>8</v>
      </c>
      <c r="C193" s="18" t="s">
        <v>170</v>
      </c>
      <c r="D193" s="19">
        <v>60</v>
      </c>
      <c r="E193" s="9"/>
      <c r="F193" s="10"/>
      <c r="G193" s="11">
        <f t="shared" si="3"/>
        <v>30.677512871773111</v>
      </c>
    </row>
    <row r="194" spans="1:7" ht="41.25" customHeight="1" x14ac:dyDescent="0.25">
      <c r="A194" s="114"/>
      <c r="B194" s="26" t="s">
        <v>58</v>
      </c>
      <c r="C194" s="18" t="s">
        <v>170</v>
      </c>
      <c r="D194" s="19">
        <v>30</v>
      </c>
      <c r="E194" s="9"/>
      <c r="F194" s="10"/>
      <c r="G194" s="11">
        <f t="shared" si="3"/>
        <v>15.338756435886555</v>
      </c>
    </row>
    <row r="195" spans="1:7" ht="41.25" customHeight="1" x14ac:dyDescent="0.25">
      <c r="A195" s="114"/>
      <c r="B195" s="26" t="s">
        <v>163</v>
      </c>
      <c r="C195" s="18" t="s">
        <v>170</v>
      </c>
      <c r="D195" s="19">
        <v>50</v>
      </c>
      <c r="E195" s="9"/>
      <c r="F195" s="10"/>
      <c r="G195" s="11">
        <f t="shared" si="3"/>
        <v>25.564594059810926</v>
      </c>
    </row>
    <row r="196" spans="1:7" ht="41.25" customHeight="1" x14ac:dyDescent="0.25">
      <c r="A196" s="114"/>
      <c r="B196" s="26" t="s">
        <v>162</v>
      </c>
      <c r="C196" s="18" t="s">
        <v>170</v>
      </c>
      <c r="D196" s="19">
        <v>70</v>
      </c>
      <c r="E196" s="9"/>
      <c r="F196" s="10"/>
      <c r="G196" s="11">
        <f t="shared" si="3"/>
        <v>35.790431683735292</v>
      </c>
    </row>
    <row r="197" spans="1:7" ht="41.25" customHeight="1" x14ac:dyDescent="0.25">
      <c r="A197" s="114"/>
      <c r="B197" s="17" t="s">
        <v>52</v>
      </c>
      <c r="C197" s="18" t="s">
        <v>170</v>
      </c>
      <c r="D197" s="19">
        <v>60</v>
      </c>
      <c r="E197" s="9"/>
      <c r="F197" s="10"/>
      <c r="G197" s="11">
        <f t="shared" si="3"/>
        <v>30.677512871773111</v>
      </c>
    </row>
    <row r="198" spans="1:7" ht="41.25" customHeight="1" x14ac:dyDescent="0.25">
      <c r="A198" s="114"/>
      <c r="B198" s="17" t="s">
        <v>51</v>
      </c>
      <c r="C198" s="18" t="s">
        <v>170</v>
      </c>
      <c r="D198" s="19">
        <v>10</v>
      </c>
      <c r="E198" s="9"/>
      <c r="F198" s="10"/>
      <c r="G198" s="11">
        <f t="shared" si="3"/>
        <v>5.1129188119621851</v>
      </c>
    </row>
    <row r="199" spans="1:7" ht="41.25" customHeight="1" x14ac:dyDescent="0.25">
      <c r="A199" s="114"/>
      <c r="B199" s="17" t="s">
        <v>168</v>
      </c>
      <c r="C199" s="18" t="s">
        <v>170</v>
      </c>
      <c r="D199" s="19">
        <v>70</v>
      </c>
      <c r="E199" s="9"/>
      <c r="F199" s="10"/>
      <c r="G199" s="11">
        <f t="shared" si="3"/>
        <v>35.790431683735292</v>
      </c>
    </row>
    <row r="200" spans="1:7" ht="41.25" customHeight="1" x14ac:dyDescent="0.25">
      <c r="A200" s="114"/>
      <c r="B200" s="17" t="s">
        <v>53</v>
      </c>
      <c r="C200" s="18" t="s">
        <v>170</v>
      </c>
      <c r="D200" s="19">
        <v>5</v>
      </c>
      <c r="E200" s="9"/>
      <c r="F200" s="10"/>
      <c r="G200" s="11">
        <f t="shared" si="3"/>
        <v>2.5564594059810926</v>
      </c>
    </row>
    <row r="201" spans="1:7" ht="41.25" customHeight="1" x14ac:dyDescent="0.4">
      <c r="A201" s="114"/>
      <c r="B201" s="37" t="s">
        <v>54</v>
      </c>
      <c r="C201" s="18"/>
      <c r="D201" s="19"/>
      <c r="E201" s="9"/>
      <c r="F201" s="10"/>
      <c r="G201" s="11"/>
    </row>
    <row r="202" spans="1:7" ht="41.25" customHeight="1" x14ac:dyDescent="0.25">
      <c r="A202" s="114"/>
      <c r="B202" s="26" t="s">
        <v>8</v>
      </c>
      <c r="C202" s="18" t="s">
        <v>170</v>
      </c>
      <c r="D202" s="19">
        <v>60</v>
      </c>
      <c r="E202" s="9"/>
      <c r="F202" s="10"/>
      <c r="G202" s="11">
        <f t="shared" si="3"/>
        <v>30.677512871773111</v>
      </c>
    </row>
    <row r="203" spans="1:7" ht="41.25" customHeight="1" x14ac:dyDescent="0.25">
      <c r="A203" s="114"/>
      <c r="B203" s="26" t="s">
        <v>58</v>
      </c>
      <c r="C203" s="18" t="s">
        <v>170</v>
      </c>
      <c r="D203" s="19">
        <v>30</v>
      </c>
      <c r="E203" s="9"/>
      <c r="F203" s="10"/>
      <c r="G203" s="11">
        <f t="shared" si="3"/>
        <v>15.338756435886555</v>
      </c>
    </row>
    <row r="204" spans="1:7" ht="41.25" customHeight="1" x14ac:dyDescent="0.45">
      <c r="A204" s="114"/>
      <c r="B204" s="38" t="s">
        <v>55</v>
      </c>
      <c r="C204" s="18" t="s">
        <v>170</v>
      </c>
      <c r="D204" s="19">
        <v>30</v>
      </c>
      <c r="E204" s="9"/>
      <c r="F204" s="10"/>
      <c r="G204" s="11">
        <f t="shared" si="3"/>
        <v>15.338756435886555</v>
      </c>
    </row>
    <row r="205" spans="1:7" ht="41.25" customHeight="1" x14ac:dyDescent="0.4">
      <c r="A205" s="114"/>
      <c r="B205" s="37" t="s">
        <v>211</v>
      </c>
      <c r="C205" s="18"/>
      <c r="D205" s="19"/>
      <c r="E205" s="9"/>
      <c r="F205" s="10"/>
      <c r="G205" s="11"/>
    </row>
    <row r="206" spans="1:7" ht="41.25" customHeight="1" x14ac:dyDescent="0.25">
      <c r="A206" s="114"/>
      <c r="B206" s="26" t="s">
        <v>8</v>
      </c>
      <c r="C206" s="18" t="s">
        <v>170</v>
      </c>
      <c r="D206" s="19">
        <v>60</v>
      </c>
      <c r="E206" s="9"/>
      <c r="F206" s="10"/>
      <c r="G206" s="11">
        <f t="shared" si="3"/>
        <v>30.677512871773111</v>
      </c>
    </row>
    <row r="207" spans="1:7" ht="41.25" customHeight="1" x14ac:dyDescent="0.25">
      <c r="A207" s="114"/>
      <c r="B207" s="26" t="s">
        <v>58</v>
      </c>
      <c r="C207" s="18" t="s">
        <v>170</v>
      </c>
      <c r="D207" s="19">
        <v>30</v>
      </c>
      <c r="E207" s="9"/>
      <c r="F207" s="10"/>
      <c r="G207" s="11">
        <f t="shared" si="3"/>
        <v>15.338756435886555</v>
      </c>
    </row>
    <row r="208" spans="1:7" ht="41.25" customHeight="1" x14ac:dyDescent="0.25">
      <c r="A208" s="114"/>
      <c r="B208" s="26" t="s">
        <v>314</v>
      </c>
      <c r="C208" s="18" t="s">
        <v>170</v>
      </c>
      <c r="D208" s="19">
        <v>25</v>
      </c>
      <c r="E208" s="9"/>
      <c r="F208" s="10"/>
      <c r="G208" s="11">
        <f t="shared" si="3"/>
        <v>12.782297029905463</v>
      </c>
    </row>
    <row r="209" spans="1:7" ht="41.25" customHeight="1" x14ac:dyDescent="0.25">
      <c r="A209" s="114"/>
      <c r="B209" s="26" t="s">
        <v>306</v>
      </c>
      <c r="C209" s="18" t="s">
        <v>170</v>
      </c>
      <c r="D209" s="19">
        <v>17</v>
      </c>
      <c r="E209" s="9"/>
      <c r="F209" s="10"/>
      <c r="G209" s="11">
        <f t="shared" si="3"/>
        <v>8.691961980335714</v>
      </c>
    </row>
    <row r="210" spans="1:7" ht="41.25" customHeight="1" x14ac:dyDescent="0.45">
      <c r="A210" s="114"/>
      <c r="B210" s="38" t="s">
        <v>212</v>
      </c>
      <c r="C210" s="18" t="s">
        <v>170</v>
      </c>
      <c r="D210" s="19">
        <v>70</v>
      </c>
      <c r="E210" s="9"/>
      <c r="F210" s="10"/>
      <c r="G210" s="11">
        <f t="shared" si="3"/>
        <v>35.790431683735292</v>
      </c>
    </row>
    <row r="211" spans="1:7" ht="41.25" customHeight="1" x14ac:dyDescent="0.45">
      <c r="A211" s="114"/>
      <c r="B211" s="38" t="s">
        <v>213</v>
      </c>
      <c r="C211" s="18" t="s">
        <v>170</v>
      </c>
      <c r="D211" s="19">
        <v>10</v>
      </c>
      <c r="E211" s="9"/>
      <c r="F211" s="10"/>
      <c r="G211" s="11">
        <f t="shared" si="3"/>
        <v>5.1129188119621851</v>
      </c>
    </row>
    <row r="212" spans="1:7" ht="41.25" customHeight="1" x14ac:dyDescent="0.45">
      <c r="A212" s="114"/>
      <c r="B212" s="38" t="s">
        <v>214</v>
      </c>
      <c r="C212" s="18" t="s">
        <v>170</v>
      </c>
      <c r="D212" s="19">
        <v>30</v>
      </c>
      <c r="E212" s="9"/>
      <c r="F212" s="10"/>
      <c r="G212" s="11">
        <f t="shared" si="3"/>
        <v>15.338756435886555</v>
      </c>
    </row>
    <row r="213" spans="1:7" ht="41.25" customHeight="1" x14ac:dyDescent="0.45">
      <c r="A213" s="114"/>
      <c r="B213" s="38" t="s">
        <v>215</v>
      </c>
      <c r="C213" s="18" t="s">
        <v>170</v>
      </c>
      <c r="D213" s="19">
        <v>40</v>
      </c>
      <c r="E213" s="9"/>
      <c r="F213" s="10"/>
      <c r="G213" s="11">
        <f t="shared" si="3"/>
        <v>20.45167524784874</v>
      </c>
    </row>
    <row r="214" spans="1:7" ht="41.25" customHeight="1" x14ac:dyDescent="0.45">
      <c r="A214" s="114"/>
      <c r="B214" s="38" t="s">
        <v>291</v>
      </c>
      <c r="C214" s="18" t="s">
        <v>170</v>
      </c>
      <c r="D214" s="19">
        <v>80</v>
      </c>
      <c r="E214" s="9"/>
      <c r="F214" s="10"/>
      <c r="G214" s="11">
        <f t="shared" si="3"/>
        <v>40.903350495697481</v>
      </c>
    </row>
    <row r="215" spans="1:7" ht="41.25" customHeight="1" x14ac:dyDescent="0.45">
      <c r="A215" s="114"/>
      <c r="B215" s="38" t="s">
        <v>216</v>
      </c>
      <c r="C215" s="18" t="s">
        <v>170</v>
      </c>
      <c r="D215" s="19">
        <v>70</v>
      </c>
      <c r="E215" s="9"/>
      <c r="F215" s="10"/>
      <c r="G215" s="11">
        <f t="shared" si="3"/>
        <v>35.790431683735292</v>
      </c>
    </row>
    <row r="216" spans="1:7" ht="41.25" customHeight="1" x14ac:dyDescent="0.45">
      <c r="A216" s="114"/>
      <c r="B216" s="38" t="s">
        <v>217</v>
      </c>
      <c r="C216" s="18" t="s">
        <v>170</v>
      </c>
      <c r="D216" s="19">
        <v>100</v>
      </c>
      <c r="E216" s="9"/>
      <c r="F216" s="10"/>
      <c r="G216" s="11">
        <f t="shared" ref="G216:G278" si="4">D216/$I$3</f>
        <v>51.129188119621851</v>
      </c>
    </row>
    <row r="217" spans="1:7" ht="41.25" customHeight="1" x14ac:dyDescent="0.45">
      <c r="A217" s="114"/>
      <c r="B217" s="38" t="s">
        <v>225</v>
      </c>
      <c r="C217" s="18" t="s">
        <v>170</v>
      </c>
      <c r="D217" s="19">
        <v>50</v>
      </c>
      <c r="E217" s="9"/>
      <c r="F217" s="10"/>
      <c r="G217" s="11">
        <f t="shared" si="4"/>
        <v>25.564594059810926</v>
      </c>
    </row>
    <row r="218" spans="1:7" ht="41.25" customHeight="1" x14ac:dyDescent="0.45">
      <c r="A218" s="114"/>
      <c r="B218" s="38" t="s">
        <v>263</v>
      </c>
      <c r="C218" s="18" t="s">
        <v>170</v>
      </c>
      <c r="D218" s="19">
        <v>100</v>
      </c>
      <c r="E218" s="9"/>
      <c r="F218" s="10"/>
      <c r="G218" s="11">
        <f t="shared" si="4"/>
        <v>51.129188119621851</v>
      </c>
    </row>
    <row r="219" spans="1:7" ht="41.25" customHeight="1" x14ac:dyDescent="0.45">
      <c r="A219" s="114"/>
      <c r="B219" s="38" t="s">
        <v>218</v>
      </c>
      <c r="C219" s="18" t="s">
        <v>170</v>
      </c>
      <c r="D219" s="19">
        <v>30</v>
      </c>
      <c r="E219" s="9"/>
      <c r="F219" s="10"/>
      <c r="G219" s="11">
        <f t="shared" si="4"/>
        <v>15.338756435886555</v>
      </c>
    </row>
    <row r="220" spans="1:7" ht="61.5" customHeight="1" x14ac:dyDescent="0.45">
      <c r="A220" s="114"/>
      <c r="B220" s="40" t="s">
        <v>366</v>
      </c>
      <c r="C220" s="18" t="s">
        <v>170</v>
      </c>
      <c r="D220" s="19">
        <v>120</v>
      </c>
      <c r="E220" s="9"/>
      <c r="F220" s="10"/>
      <c r="G220" s="11">
        <f t="shared" si="4"/>
        <v>61.355025743546221</v>
      </c>
    </row>
    <row r="221" spans="1:7" ht="41.25" customHeight="1" x14ac:dyDescent="0.45">
      <c r="A221" s="114"/>
      <c r="B221" s="38" t="s">
        <v>219</v>
      </c>
      <c r="C221" s="18" t="s">
        <v>170</v>
      </c>
      <c r="D221" s="19">
        <v>30</v>
      </c>
      <c r="E221" s="9"/>
      <c r="F221" s="10"/>
      <c r="G221" s="11">
        <f t="shared" si="4"/>
        <v>15.338756435886555</v>
      </c>
    </row>
    <row r="222" spans="1:7" ht="41.25" customHeight="1" x14ac:dyDescent="0.45">
      <c r="A222" s="114"/>
      <c r="B222" s="38" t="s">
        <v>220</v>
      </c>
      <c r="C222" s="18" t="s">
        <v>170</v>
      </c>
      <c r="D222" s="19">
        <v>60</v>
      </c>
      <c r="E222" s="9"/>
      <c r="F222" s="10"/>
      <c r="G222" s="11">
        <f t="shared" si="4"/>
        <v>30.677512871773111</v>
      </c>
    </row>
    <row r="223" spans="1:7" ht="41.25" customHeight="1" x14ac:dyDescent="0.45">
      <c r="A223" s="114"/>
      <c r="B223" s="38" t="s">
        <v>223</v>
      </c>
      <c r="C223" s="18" t="s">
        <v>170</v>
      </c>
      <c r="D223" s="19">
        <v>100</v>
      </c>
      <c r="E223" s="9"/>
      <c r="F223" s="10"/>
      <c r="G223" s="11">
        <f t="shared" si="4"/>
        <v>51.129188119621851</v>
      </c>
    </row>
    <row r="224" spans="1:7" ht="41.25" customHeight="1" x14ac:dyDescent="0.45">
      <c r="A224" s="114"/>
      <c r="B224" s="38" t="s">
        <v>166</v>
      </c>
      <c r="C224" s="18" t="s">
        <v>170</v>
      </c>
      <c r="D224" s="19">
        <v>20</v>
      </c>
      <c r="E224" s="9"/>
      <c r="F224" s="10"/>
      <c r="G224" s="11">
        <f t="shared" si="4"/>
        <v>10.22583762392437</v>
      </c>
    </row>
    <row r="225" spans="1:7" ht="41.25" customHeight="1" x14ac:dyDescent="0.45">
      <c r="A225" s="114"/>
      <c r="B225" s="38" t="s">
        <v>164</v>
      </c>
      <c r="C225" s="18" t="s">
        <v>170</v>
      </c>
      <c r="D225" s="19">
        <v>30</v>
      </c>
      <c r="E225" s="9"/>
      <c r="F225" s="10"/>
      <c r="G225" s="11">
        <f t="shared" si="4"/>
        <v>15.338756435886555</v>
      </c>
    </row>
    <row r="226" spans="1:7" ht="41.25" customHeight="1" x14ac:dyDescent="0.45">
      <c r="A226" s="114"/>
      <c r="B226" s="38" t="s">
        <v>204</v>
      </c>
      <c r="C226" s="18" t="s">
        <v>170</v>
      </c>
      <c r="D226" s="19">
        <v>20</v>
      </c>
      <c r="E226" s="9"/>
      <c r="F226" s="10"/>
      <c r="G226" s="11">
        <f t="shared" si="4"/>
        <v>10.22583762392437</v>
      </c>
    </row>
    <row r="227" spans="1:7" ht="41.25" customHeight="1" x14ac:dyDescent="0.45">
      <c r="A227" s="114"/>
      <c r="B227" s="38" t="s">
        <v>221</v>
      </c>
      <c r="C227" s="18" t="s">
        <v>170</v>
      </c>
      <c r="D227" s="19">
        <v>25</v>
      </c>
      <c r="E227" s="9"/>
      <c r="F227" s="10"/>
      <c r="G227" s="11">
        <f t="shared" si="4"/>
        <v>12.782297029905463</v>
      </c>
    </row>
    <row r="228" spans="1:7" ht="41.25" customHeight="1" x14ac:dyDescent="0.45">
      <c r="A228" s="114"/>
      <c r="B228" s="38" t="s">
        <v>224</v>
      </c>
      <c r="C228" s="18" t="s">
        <v>170</v>
      </c>
      <c r="D228" s="19">
        <v>15</v>
      </c>
      <c r="E228" s="9"/>
      <c r="F228" s="10"/>
      <c r="G228" s="11">
        <f t="shared" si="4"/>
        <v>7.6693782179432777</v>
      </c>
    </row>
    <row r="229" spans="1:7" ht="41.25" customHeight="1" x14ac:dyDescent="0.45">
      <c r="A229" s="114"/>
      <c r="B229" s="38" t="s">
        <v>222</v>
      </c>
      <c r="C229" s="18" t="s">
        <v>170</v>
      </c>
      <c r="D229" s="19">
        <v>10</v>
      </c>
      <c r="E229" s="9"/>
      <c r="F229" s="10"/>
      <c r="G229" s="11">
        <f t="shared" si="4"/>
        <v>5.1129188119621851</v>
      </c>
    </row>
    <row r="230" spans="1:7" ht="41.25" customHeight="1" x14ac:dyDescent="0.45">
      <c r="A230" s="114"/>
      <c r="B230" s="38" t="s">
        <v>226</v>
      </c>
      <c r="C230" s="18" t="s">
        <v>170</v>
      </c>
      <c r="D230" s="19">
        <v>100</v>
      </c>
      <c r="E230" s="9"/>
      <c r="F230" s="10"/>
      <c r="G230" s="11">
        <f t="shared" si="4"/>
        <v>51.129188119621851</v>
      </c>
    </row>
    <row r="231" spans="1:7" ht="41.25" customHeight="1" x14ac:dyDescent="0.45">
      <c r="A231" s="114"/>
      <c r="B231" s="38" t="s">
        <v>227</v>
      </c>
      <c r="C231" s="18" t="s">
        <v>170</v>
      </c>
      <c r="D231" s="19">
        <v>100</v>
      </c>
      <c r="E231" s="9"/>
      <c r="F231" s="10"/>
      <c r="G231" s="11">
        <f t="shared" si="4"/>
        <v>51.129188119621851</v>
      </c>
    </row>
    <row r="232" spans="1:7" ht="68.25" customHeight="1" x14ac:dyDescent="0.45">
      <c r="A232" s="114"/>
      <c r="B232" s="40" t="s">
        <v>315</v>
      </c>
      <c r="C232" s="18" t="s">
        <v>170</v>
      </c>
      <c r="D232" s="19">
        <v>80</v>
      </c>
      <c r="E232" s="9"/>
      <c r="F232" s="10"/>
      <c r="G232" s="11">
        <f t="shared" si="4"/>
        <v>40.903350495697481</v>
      </c>
    </row>
    <row r="233" spans="1:7" ht="41.25" customHeight="1" x14ac:dyDescent="0.45">
      <c r="A233" s="114"/>
      <c r="B233" s="38" t="s">
        <v>359</v>
      </c>
      <c r="C233" s="18" t="s">
        <v>170</v>
      </c>
      <c r="D233" s="19">
        <v>50</v>
      </c>
      <c r="E233" s="9"/>
      <c r="F233" s="10"/>
      <c r="G233" s="11">
        <f t="shared" si="4"/>
        <v>25.564594059810926</v>
      </c>
    </row>
    <row r="234" spans="1:7" ht="41.25" customHeight="1" x14ac:dyDescent="0.4">
      <c r="A234" s="114"/>
      <c r="B234" s="37" t="s">
        <v>56</v>
      </c>
      <c r="C234" s="18"/>
      <c r="D234" s="19"/>
      <c r="E234" s="9"/>
      <c r="F234" s="10"/>
      <c r="G234" s="11"/>
    </row>
    <row r="235" spans="1:7" ht="41.25" customHeight="1" x14ac:dyDescent="0.25">
      <c r="A235" s="114"/>
      <c r="B235" s="26" t="s">
        <v>8</v>
      </c>
      <c r="C235" s="18" t="s">
        <v>170</v>
      </c>
      <c r="D235" s="19">
        <v>60</v>
      </c>
      <c r="E235" s="9"/>
      <c r="F235" s="10"/>
      <c r="G235" s="11">
        <f t="shared" si="4"/>
        <v>30.677512871773111</v>
      </c>
    </row>
    <row r="236" spans="1:7" ht="41.25" customHeight="1" x14ac:dyDescent="0.25">
      <c r="A236" s="114"/>
      <c r="B236" s="26" t="s">
        <v>58</v>
      </c>
      <c r="C236" s="18" t="s">
        <v>170</v>
      </c>
      <c r="D236" s="19">
        <v>30</v>
      </c>
      <c r="E236" s="9"/>
      <c r="F236" s="10"/>
      <c r="G236" s="11">
        <f t="shared" si="4"/>
        <v>15.338756435886555</v>
      </c>
    </row>
    <row r="237" spans="1:7" ht="41.25" customHeight="1" x14ac:dyDescent="0.25">
      <c r="A237" s="114"/>
      <c r="B237" s="26" t="s">
        <v>331</v>
      </c>
      <c r="C237" s="18" t="s">
        <v>170</v>
      </c>
      <c r="D237" s="19">
        <v>30</v>
      </c>
      <c r="E237" s="9"/>
      <c r="F237" s="10"/>
      <c r="G237" s="11">
        <f t="shared" si="4"/>
        <v>15.338756435886555</v>
      </c>
    </row>
    <row r="238" spans="1:7" ht="41.25" customHeight="1" x14ac:dyDescent="0.25">
      <c r="A238" s="114"/>
      <c r="B238" s="26" t="s">
        <v>332</v>
      </c>
      <c r="C238" s="18" t="s">
        <v>170</v>
      </c>
      <c r="D238" s="19">
        <v>20</v>
      </c>
      <c r="E238" s="9"/>
      <c r="F238" s="10"/>
      <c r="G238" s="11">
        <f t="shared" si="4"/>
        <v>10.22583762392437</v>
      </c>
    </row>
    <row r="239" spans="1:7" ht="41.25" customHeight="1" x14ac:dyDescent="0.4">
      <c r="A239" s="114"/>
      <c r="B239" s="41" t="s">
        <v>169</v>
      </c>
      <c r="C239" s="7"/>
      <c r="D239" s="8"/>
      <c r="E239" s="9"/>
      <c r="F239" s="10"/>
      <c r="G239" s="11">
        <f t="shared" si="4"/>
        <v>0</v>
      </c>
    </row>
    <row r="240" spans="1:7" ht="41.25" customHeight="1" x14ac:dyDescent="0.25">
      <c r="A240" s="114"/>
      <c r="B240" s="42" t="s">
        <v>179</v>
      </c>
      <c r="C240" s="18" t="s">
        <v>170</v>
      </c>
      <c r="D240" s="19">
        <v>8</v>
      </c>
      <c r="E240" s="9"/>
      <c r="F240" s="10"/>
      <c r="G240" s="11">
        <f t="shared" si="4"/>
        <v>4.0903350495697479</v>
      </c>
    </row>
    <row r="241" spans="1:7" ht="41.25" customHeight="1" x14ac:dyDescent="0.25">
      <c r="A241" s="114"/>
      <c r="B241" s="42" t="s">
        <v>180</v>
      </c>
      <c r="C241" s="18" t="s">
        <v>170</v>
      </c>
      <c r="D241" s="19">
        <v>8</v>
      </c>
      <c r="E241" s="9"/>
      <c r="F241" s="10"/>
      <c r="G241" s="11">
        <f t="shared" si="4"/>
        <v>4.0903350495697479</v>
      </c>
    </row>
    <row r="242" spans="1:7" ht="41.25" customHeight="1" x14ac:dyDescent="0.25">
      <c r="A242" s="114"/>
      <c r="B242" s="42" t="s">
        <v>181</v>
      </c>
      <c r="C242" s="18" t="s">
        <v>170</v>
      </c>
      <c r="D242" s="19">
        <v>8</v>
      </c>
      <c r="E242" s="9"/>
      <c r="F242" s="10"/>
      <c r="G242" s="11">
        <f t="shared" si="4"/>
        <v>4.0903350495697479</v>
      </c>
    </row>
    <row r="243" spans="1:7" ht="41.25" customHeight="1" x14ac:dyDescent="0.25">
      <c r="A243" s="114"/>
      <c r="B243" s="42" t="s">
        <v>172</v>
      </c>
      <c r="C243" s="18" t="s">
        <v>170</v>
      </c>
      <c r="D243" s="19">
        <v>7</v>
      </c>
      <c r="E243" s="9"/>
      <c r="F243" s="10"/>
      <c r="G243" s="11">
        <f t="shared" si="4"/>
        <v>3.5790431683735293</v>
      </c>
    </row>
    <row r="244" spans="1:7" ht="41.25" customHeight="1" x14ac:dyDescent="0.25">
      <c r="A244" s="114"/>
      <c r="B244" s="42" t="s">
        <v>171</v>
      </c>
      <c r="C244" s="18" t="s">
        <v>170</v>
      </c>
      <c r="D244" s="19">
        <v>10</v>
      </c>
      <c r="E244" s="9"/>
      <c r="F244" s="10"/>
      <c r="G244" s="11">
        <f t="shared" si="4"/>
        <v>5.1129188119621851</v>
      </c>
    </row>
    <row r="245" spans="1:7" ht="41.25" customHeight="1" x14ac:dyDescent="0.25">
      <c r="A245" s="114"/>
      <c r="B245" s="42" t="s">
        <v>173</v>
      </c>
      <c r="C245" s="18" t="s">
        <v>170</v>
      </c>
      <c r="D245" s="19">
        <v>12</v>
      </c>
      <c r="E245" s="9"/>
      <c r="F245" s="10"/>
      <c r="G245" s="11">
        <f t="shared" si="4"/>
        <v>6.1355025743546223</v>
      </c>
    </row>
    <row r="246" spans="1:7" ht="41.25" customHeight="1" x14ac:dyDescent="0.25">
      <c r="A246" s="114"/>
      <c r="B246" s="43" t="s">
        <v>178</v>
      </c>
      <c r="C246" s="18" t="s">
        <v>170</v>
      </c>
      <c r="D246" s="19">
        <v>8</v>
      </c>
      <c r="E246" s="9"/>
      <c r="F246" s="10"/>
      <c r="G246" s="11">
        <f t="shared" si="4"/>
        <v>4.0903350495697479</v>
      </c>
    </row>
    <row r="247" spans="1:7" ht="51.75" customHeight="1" x14ac:dyDescent="0.25">
      <c r="A247" s="114"/>
      <c r="B247" s="17" t="s">
        <v>174</v>
      </c>
      <c r="C247" s="18" t="s">
        <v>170</v>
      </c>
      <c r="D247" s="19">
        <v>7</v>
      </c>
      <c r="E247" s="9"/>
      <c r="F247" s="10"/>
      <c r="G247" s="11">
        <f t="shared" si="4"/>
        <v>3.5790431683735293</v>
      </c>
    </row>
    <row r="248" spans="1:7" ht="64.5" customHeight="1" x14ac:dyDescent="0.25">
      <c r="A248" s="114"/>
      <c r="B248" s="21" t="s">
        <v>333</v>
      </c>
      <c r="C248" s="18" t="s">
        <v>170</v>
      </c>
      <c r="D248" s="19">
        <v>10</v>
      </c>
      <c r="E248" s="9"/>
      <c r="F248" s="10"/>
      <c r="G248" s="11">
        <f t="shared" si="4"/>
        <v>5.1129188119621851</v>
      </c>
    </row>
    <row r="249" spans="1:7" ht="41.25" customHeight="1" x14ac:dyDescent="0.25">
      <c r="A249" s="114"/>
      <c r="B249" s="17" t="s">
        <v>198</v>
      </c>
      <c r="C249" s="18" t="s">
        <v>170</v>
      </c>
      <c r="D249" s="19">
        <v>8</v>
      </c>
      <c r="E249" s="9"/>
      <c r="F249" s="10"/>
      <c r="G249" s="11">
        <f t="shared" si="4"/>
        <v>4.0903350495697479</v>
      </c>
    </row>
    <row r="250" spans="1:7" ht="41.25" customHeight="1" x14ac:dyDescent="0.25">
      <c r="A250" s="114"/>
      <c r="B250" s="17" t="s">
        <v>183</v>
      </c>
      <c r="C250" s="18" t="s">
        <v>170</v>
      </c>
      <c r="D250" s="19">
        <v>7</v>
      </c>
      <c r="E250" s="9"/>
      <c r="F250" s="10"/>
      <c r="G250" s="11">
        <f t="shared" si="4"/>
        <v>3.5790431683735293</v>
      </c>
    </row>
    <row r="251" spans="1:7" ht="41.25" customHeight="1" x14ac:dyDescent="0.25">
      <c r="A251" s="114"/>
      <c r="B251" s="17" t="s">
        <v>182</v>
      </c>
      <c r="C251" s="18" t="s">
        <v>170</v>
      </c>
      <c r="D251" s="19">
        <v>8</v>
      </c>
      <c r="E251" s="9"/>
      <c r="F251" s="10"/>
      <c r="G251" s="11">
        <f t="shared" si="4"/>
        <v>4.0903350495697479</v>
      </c>
    </row>
    <row r="252" spans="1:7" ht="41.25" customHeight="1" x14ac:dyDescent="0.25">
      <c r="A252" s="114"/>
      <c r="B252" s="17" t="s">
        <v>175</v>
      </c>
      <c r="C252" s="18" t="s">
        <v>170</v>
      </c>
      <c r="D252" s="19">
        <v>25</v>
      </c>
      <c r="E252" s="9"/>
      <c r="F252" s="10"/>
      <c r="G252" s="11">
        <f t="shared" si="4"/>
        <v>12.782297029905463</v>
      </c>
    </row>
    <row r="253" spans="1:7" ht="41.25" customHeight="1" x14ac:dyDescent="0.25">
      <c r="A253" s="114"/>
      <c r="B253" s="17" t="s">
        <v>176</v>
      </c>
      <c r="C253" s="18" t="s">
        <v>170</v>
      </c>
      <c r="D253" s="19">
        <v>5</v>
      </c>
      <c r="E253" s="9"/>
      <c r="F253" s="10"/>
      <c r="G253" s="11">
        <f t="shared" si="4"/>
        <v>2.5564594059810926</v>
      </c>
    </row>
    <row r="254" spans="1:7" ht="41.25" customHeight="1" x14ac:dyDescent="0.25">
      <c r="A254" s="114"/>
      <c r="B254" s="17" t="s">
        <v>177</v>
      </c>
      <c r="C254" s="18" t="s">
        <v>170</v>
      </c>
      <c r="D254" s="19">
        <v>10</v>
      </c>
      <c r="E254" s="9"/>
      <c r="F254" s="10"/>
      <c r="G254" s="11">
        <f t="shared" si="4"/>
        <v>5.1129188119621851</v>
      </c>
    </row>
    <row r="255" spans="1:7" ht="41.25" customHeight="1" x14ac:dyDescent="0.25">
      <c r="A255" s="114"/>
      <c r="B255" s="6" t="s">
        <v>184</v>
      </c>
      <c r="C255" s="18"/>
      <c r="D255" s="19"/>
      <c r="E255" s="9"/>
      <c r="F255" s="10"/>
      <c r="G255" s="11"/>
    </row>
    <row r="256" spans="1:7" ht="41.25" customHeight="1" x14ac:dyDescent="0.25">
      <c r="A256" s="114"/>
      <c r="B256" s="44" t="s">
        <v>190</v>
      </c>
      <c r="C256" s="18" t="s">
        <v>170</v>
      </c>
      <c r="D256" s="19">
        <v>30</v>
      </c>
      <c r="E256" s="9"/>
      <c r="F256" s="10"/>
      <c r="G256" s="11">
        <f t="shared" si="4"/>
        <v>15.338756435886555</v>
      </c>
    </row>
    <row r="257" spans="1:7" ht="41.25" customHeight="1" x14ac:dyDescent="0.25">
      <c r="A257" s="114"/>
      <c r="B257" s="44" t="s">
        <v>191</v>
      </c>
      <c r="C257" s="18" t="s">
        <v>170</v>
      </c>
      <c r="D257" s="19">
        <v>50</v>
      </c>
      <c r="E257" s="9"/>
      <c r="F257" s="10"/>
      <c r="G257" s="11">
        <f t="shared" si="4"/>
        <v>25.564594059810926</v>
      </c>
    </row>
    <row r="258" spans="1:7" ht="41.25" customHeight="1" x14ac:dyDescent="0.25">
      <c r="A258" s="114"/>
      <c r="B258" s="44" t="s">
        <v>192</v>
      </c>
      <c r="C258" s="18" t="s">
        <v>170</v>
      </c>
      <c r="D258" s="19">
        <v>20</v>
      </c>
      <c r="E258" s="9"/>
      <c r="F258" s="10"/>
      <c r="G258" s="11">
        <f t="shared" si="4"/>
        <v>10.22583762392437</v>
      </c>
    </row>
    <row r="259" spans="1:7" ht="41.25" customHeight="1" x14ac:dyDescent="0.25">
      <c r="A259" s="114"/>
      <c r="B259" s="44" t="s">
        <v>197</v>
      </c>
      <c r="C259" s="18" t="s">
        <v>170</v>
      </c>
      <c r="D259" s="19">
        <v>10</v>
      </c>
      <c r="E259" s="9"/>
      <c r="F259" s="10"/>
      <c r="G259" s="11">
        <f t="shared" si="4"/>
        <v>5.1129188119621851</v>
      </c>
    </row>
    <row r="260" spans="1:7" ht="41.25" customHeight="1" x14ac:dyDescent="0.25">
      <c r="A260" s="114"/>
      <c r="B260" s="45" t="s">
        <v>200</v>
      </c>
      <c r="C260" s="18" t="s">
        <v>170</v>
      </c>
      <c r="D260" s="19">
        <v>25</v>
      </c>
      <c r="E260" s="9"/>
      <c r="F260" s="10"/>
      <c r="G260" s="11">
        <f t="shared" si="4"/>
        <v>12.782297029905463</v>
      </c>
    </row>
    <row r="261" spans="1:7" ht="41.25" customHeight="1" x14ac:dyDescent="0.25">
      <c r="A261" s="114"/>
      <c r="B261" s="43" t="s">
        <v>185</v>
      </c>
      <c r="C261" s="18" t="s">
        <v>170</v>
      </c>
      <c r="D261" s="19">
        <v>12</v>
      </c>
      <c r="E261" s="9"/>
      <c r="F261" s="10"/>
      <c r="G261" s="11">
        <f t="shared" si="4"/>
        <v>6.1355025743546223</v>
      </c>
    </row>
    <row r="262" spans="1:7" ht="52.5" customHeight="1" x14ac:dyDescent="0.25">
      <c r="A262" s="114"/>
      <c r="B262" s="43" t="s">
        <v>334</v>
      </c>
      <c r="C262" s="18" t="s">
        <v>170</v>
      </c>
      <c r="D262" s="19">
        <v>15</v>
      </c>
      <c r="E262" s="9"/>
      <c r="F262" s="10"/>
      <c r="G262" s="11">
        <f t="shared" si="4"/>
        <v>7.6693782179432777</v>
      </c>
    </row>
    <row r="263" spans="1:7" ht="41.25" customHeight="1" x14ac:dyDescent="0.25">
      <c r="A263" s="114"/>
      <c r="B263" s="46" t="s">
        <v>243</v>
      </c>
      <c r="C263" s="18" t="s">
        <v>170</v>
      </c>
      <c r="D263" s="19">
        <v>15</v>
      </c>
      <c r="E263" s="9"/>
      <c r="F263" s="10"/>
      <c r="G263" s="11">
        <f t="shared" si="4"/>
        <v>7.6693782179432777</v>
      </c>
    </row>
    <row r="264" spans="1:7" ht="41.25" customHeight="1" x14ac:dyDescent="0.25">
      <c r="A264" s="114"/>
      <c r="B264" s="24" t="s">
        <v>186</v>
      </c>
      <c r="C264" s="18"/>
      <c r="D264" s="19"/>
      <c r="E264" s="9"/>
      <c r="F264" s="10"/>
      <c r="G264" s="11">
        <f t="shared" si="4"/>
        <v>0</v>
      </c>
    </row>
    <row r="265" spans="1:7" ht="41.25" customHeight="1" x14ac:dyDescent="0.25">
      <c r="A265" s="114"/>
      <c r="B265" s="45" t="s">
        <v>193</v>
      </c>
      <c r="C265" s="18" t="s">
        <v>245</v>
      </c>
      <c r="D265" s="19">
        <v>70</v>
      </c>
      <c r="E265" s="9"/>
      <c r="F265" s="10"/>
      <c r="G265" s="11">
        <f t="shared" si="4"/>
        <v>35.790431683735292</v>
      </c>
    </row>
    <row r="266" spans="1:7" ht="41.25" customHeight="1" x14ac:dyDescent="0.25">
      <c r="A266" s="114"/>
      <c r="B266" s="45" t="s">
        <v>194</v>
      </c>
      <c r="C266" s="18" t="s">
        <v>170</v>
      </c>
      <c r="D266" s="19">
        <v>22</v>
      </c>
      <c r="E266" s="9"/>
      <c r="F266" s="10"/>
      <c r="G266" s="11">
        <f t="shared" si="4"/>
        <v>11.248421386316807</v>
      </c>
    </row>
    <row r="267" spans="1:7" ht="54" customHeight="1" x14ac:dyDescent="0.25">
      <c r="A267" s="114"/>
      <c r="B267" s="47" t="s">
        <v>195</v>
      </c>
      <c r="C267" s="18" t="s">
        <v>170</v>
      </c>
      <c r="D267" s="19">
        <v>22</v>
      </c>
      <c r="E267" s="9"/>
      <c r="F267" s="10"/>
      <c r="G267" s="11">
        <f t="shared" si="4"/>
        <v>11.248421386316807</v>
      </c>
    </row>
    <row r="268" spans="1:7" ht="41.25" customHeight="1" x14ac:dyDescent="0.25">
      <c r="A268" s="114"/>
      <c r="B268" s="46" t="s">
        <v>244</v>
      </c>
      <c r="C268" s="18" t="s">
        <v>170</v>
      </c>
      <c r="D268" s="19">
        <v>40</v>
      </c>
      <c r="E268" s="9"/>
      <c r="F268" s="10"/>
      <c r="G268" s="11">
        <f t="shared" si="4"/>
        <v>20.45167524784874</v>
      </c>
    </row>
    <row r="269" spans="1:7" ht="41.25" customHeight="1" x14ac:dyDescent="0.25">
      <c r="A269" s="114"/>
      <c r="B269" s="47" t="s">
        <v>187</v>
      </c>
      <c r="C269" s="18" t="s">
        <v>245</v>
      </c>
      <c r="D269" s="19">
        <v>50</v>
      </c>
      <c r="E269" s="9"/>
      <c r="F269" s="10"/>
      <c r="G269" s="11">
        <f t="shared" si="4"/>
        <v>25.564594059810926</v>
      </c>
    </row>
    <row r="270" spans="1:7" ht="50.25" customHeight="1" x14ac:dyDescent="0.25">
      <c r="A270" s="114"/>
      <c r="B270" s="47" t="s">
        <v>188</v>
      </c>
      <c r="C270" s="18" t="s">
        <v>245</v>
      </c>
      <c r="D270" s="19">
        <v>45</v>
      </c>
      <c r="E270" s="9"/>
      <c r="F270" s="10"/>
      <c r="G270" s="11">
        <f t="shared" si="4"/>
        <v>23.008134653829831</v>
      </c>
    </row>
    <row r="271" spans="1:7" ht="70.5" customHeight="1" x14ac:dyDescent="0.25">
      <c r="A271" s="114"/>
      <c r="B271" s="46" t="s">
        <v>189</v>
      </c>
      <c r="C271" s="18" t="s">
        <v>245</v>
      </c>
      <c r="D271" s="19">
        <v>14</v>
      </c>
      <c r="E271" s="9"/>
      <c r="F271" s="10"/>
      <c r="G271" s="11">
        <f t="shared" si="4"/>
        <v>7.1580863367470586</v>
      </c>
    </row>
    <row r="272" spans="1:7" ht="70.5" customHeight="1" x14ac:dyDescent="0.25">
      <c r="A272" s="114"/>
      <c r="B272" s="94" t="s">
        <v>199</v>
      </c>
      <c r="C272" s="18" t="s">
        <v>170</v>
      </c>
      <c r="D272" s="19">
        <v>7</v>
      </c>
      <c r="E272" s="9"/>
      <c r="F272" s="10"/>
      <c r="G272" s="11">
        <f t="shared" si="4"/>
        <v>3.5790431683735293</v>
      </c>
    </row>
    <row r="273" spans="1:7" ht="72.75" customHeight="1" x14ac:dyDescent="0.4">
      <c r="A273" s="114"/>
      <c r="B273" s="95" t="s">
        <v>202</v>
      </c>
      <c r="C273" s="18"/>
      <c r="D273" s="19"/>
      <c r="E273" s="9"/>
      <c r="F273" s="10"/>
      <c r="G273" s="11"/>
    </row>
    <row r="274" spans="1:7" ht="41.25" customHeight="1" x14ac:dyDescent="0.25">
      <c r="A274" s="114"/>
      <c r="B274" s="46" t="s">
        <v>230</v>
      </c>
      <c r="C274" s="18" t="s">
        <v>170</v>
      </c>
      <c r="D274" s="19">
        <v>20</v>
      </c>
      <c r="E274" s="9"/>
      <c r="F274" s="10"/>
      <c r="G274" s="11">
        <f t="shared" si="4"/>
        <v>10.22583762392437</v>
      </c>
    </row>
    <row r="275" spans="1:7" ht="72" customHeight="1" x14ac:dyDescent="0.45">
      <c r="A275" s="114"/>
      <c r="B275" s="49" t="s">
        <v>231</v>
      </c>
      <c r="C275" s="18" t="s">
        <v>245</v>
      </c>
      <c r="D275" s="19">
        <v>180</v>
      </c>
      <c r="E275" s="9"/>
      <c r="F275" s="10"/>
      <c r="G275" s="11">
        <f t="shared" si="4"/>
        <v>92.032538615319325</v>
      </c>
    </row>
    <row r="276" spans="1:7" ht="72" customHeight="1" x14ac:dyDescent="0.45">
      <c r="A276" s="114"/>
      <c r="B276" s="49" t="s">
        <v>232</v>
      </c>
      <c r="C276" s="18" t="s">
        <v>170</v>
      </c>
      <c r="D276" s="50">
        <v>30</v>
      </c>
      <c r="E276" s="9"/>
      <c r="F276" s="10"/>
      <c r="G276" s="11">
        <f>D276/195583</f>
        <v>1.5338756435886555E-4</v>
      </c>
    </row>
    <row r="277" spans="1:7" ht="71.25" customHeight="1" x14ac:dyDescent="0.25">
      <c r="A277" s="114"/>
      <c r="B277" s="46" t="s">
        <v>233</v>
      </c>
      <c r="C277" s="18" t="s">
        <v>245</v>
      </c>
      <c r="D277" s="19">
        <v>270</v>
      </c>
      <c r="E277" s="9"/>
      <c r="F277" s="10"/>
      <c r="G277" s="11">
        <f t="shared" si="4"/>
        <v>138.04880792297899</v>
      </c>
    </row>
    <row r="278" spans="1:7" ht="41.25" customHeight="1" x14ac:dyDescent="0.45">
      <c r="A278" s="115"/>
      <c r="B278" s="48" t="s">
        <v>201</v>
      </c>
      <c r="C278" s="18" t="s">
        <v>170</v>
      </c>
      <c r="D278" s="19">
        <v>4</v>
      </c>
      <c r="E278" s="9"/>
      <c r="F278" s="10"/>
      <c r="G278" s="11">
        <f t="shared" si="4"/>
        <v>2.045167524784874</v>
      </c>
    </row>
    <row r="279" spans="1:7" ht="41.25" customHeight="1" x14ac:dyDescent="0.45">
      <c r="A279" s="115"/>
      <c r="B279" s="48"/>
      <c r="C279" s="18"/>
      <c r="D279" s="19"/>
      <c r="E279" s="9"/>
      <c r="F279" s="10"/>
      <c r="G279" s="11"/>
    </row>
    <row r="280" spans="1:7" ht="41.25" customHeight="1" x14ac:dyDescent="0.25">
      <c r="A280" s="115"/>
      <c r="B280" s="25" t="s">
        <v>57</v>
      </c>
      <c r="C280" s="18"/>
      <c r="D280" s="19"/>
      <c r="E280" s="9"/>
      <c r="F280" s="10"/>
      <c r="G280" s="11"/>
    </row>
    <row r="281" spans="1:7" ht="41.25" customHeight="1" x14ac:dyDescent="0.25">
      <c r="A281" s="115"/>
      <c r="B281" s="17" t="s">
        <v>8</v>
      </c>
      <c r="C281" s="18" t="s">
        <v>170</v>
      </c>
      <c r="D281" s="19">
        <v>60</v>
      </c>
      <c r="E281" s="9"/>
      <c r="F281" s="10"/>
      <c r="G281" s="11">
        <f t="shared" ref="G281:G339" si="5">D281/$I$3</f>
        <v>30.677512871773111</v>
      </c>
    </row>
    <row r="282" spans="1:7" ht="41.25" customHeight="1" x14ac:dyDescent="0.25">
      <c r="A282" s="115"/>
      <c r="B282" s="17" t="s">
        <v>58</v>
      </c>
      <c r="C282" s="18" t="s">
        <v>170</v>
      </c>
      <c r="D282" s="19">
        <v>30</v>
      </c>
      <c r="E282" s="9"/>
      <c r="F282" s="10"/>
      <c r="G282" s="11">
        <f t="shared" si="5"/>
        <v>15.338756435886555</v>
      </c>
    </row>
    <row r="283" spans="1:7" ht="41.25" customHeight="1" x14ac:dyDescent="0.25">
      <c r="A283" s="115"/>
      <c r="B283" s="17" t="s">
        <v>59</v>
      </c>
      <c r="C283" s="18" t="s">
        <v>170</v>
      </c>
      <c r="D283" s="19">
        <v>30</v>
      </c>
      <c r="E283" s="9"/>
      <c r="F283" s="10"/>
      <c r="G283" s="11">
        <f t="shared" si="5"/>
        <v>15.338756435886555</v>
      </c>
    </row>
    <row r="284" spans="1:7" ht="41.25" customHeight="1" x14ac:dyDescent="0.25">
      <c r="A284" s="115"/>
      <c r="B284" s="17" t="s">
        <v>60</v>
      </c>
      <c r="C284" s="18" t="s">
        <v>170</v>
      </c>
      <c r="D284" s="19">
        <v>60</v>
      </c>
      <c r="E284" s="9"/>
      <c r="F284" s="10"/>
      <c r="G284" s="11">
        <f t="shared" si="5"/>
        <v>30.677512871773111</v>
      </c>
    </row>
    <row r="285" spans="1:7" ht="41.25" customHeight="1" x14ac:dyDescent="0.25">
      <c r="A285" s="115"/>
      <c r="B285" s="17" t="s">
        <v>61</v>
      </c>
      <c r="C285" s="18" t="s">
        <v>170</v>
      </c>
      <c r="D285" s="19">
        <v>30</v>
      </c>
      <c r="E285" s="9"/>
      <c r="F285" s="10"/>
      <c r="G285" s="11">
        <f t="shared" si="5"/>
        <v>15.338756435886555</v>
      </c>
    </row>
    <row r="286" spans="1:7" ht="41.25" customHeight="1" x14ac:dyDescent="0.25">
      <c r="A286" s="115"/>
      <c r="B286" s="17" t="s">
        <v>62</v>
      </c>
      <c r="C286" s="18" t="s">
        <v>170</v>
      </c>
      <c r="D286" s="19">
        <v>30</v>
      </c>
      <c r="E286" s="9"/>
      <c r="F286" s="10"/>
      <c r="G286" s="11">
        <f t="shared" si="5"/>
        <v>15.338756435886555</v>
      </c>
    </row>
    <row r="287" spans="1:7" ht="41.25" customHeight="1" x14ac:dyDescent="0.25">
      <c r="A287" s="115"/>
      <c r="B287" s="17" t="s">
        <v>63</v>
      </c>
      <c r="C287" s="18" t="s">
        <v>170</v>
      </c>
      <c r="D287" s="19">
        <v>30</v>
      </c>
      <c r="E287" s="9"/>
      <c r="F287" s="10"/>
      <c r="G287" s="11">
        <f t="shared" si="5"/>
        <v>15.338756435886555</v>
      </c>
    </row>
    <row r="288" spans="1:7" ht="41.25" customHeight="1" x14ac:dyDescent="0.25">
      <c r="A288" s="115"/>
      <c r="B288" s="21" t="s">
        <v>64</v>
      </c>
      <c r="C288" s="18" t="s">
        <v>170</v>
      </c>
      <c r="D288" s="19">
        <v>30</v>
      </c>
      <c r="E288" s="9"/>
      <c r="F288" s="10"/>
      <c r="G288" s="11">
        <f t="shared" si="5"/>
        <v>15.338756435886555</v>
      </c>
    </row>
    <row r="289" spans="1:7" ht="68.25" customHeight="1" x14ac:dyDescent="0.25">
      <c r="A289" s="115"/>
      <c r="B289" s="21" t="s">
        <v>307</v>
      </c>
      <c r="C289" s="18" t="s">
        <v>170</v>
      </c>
      <c r="D289" s="19">
        <v>30</v>
      </c>
      <c r="E289" s="9"/>
      <c r="F289" s="10"/>
      <c r="G289" s="11">
        <f t="shared" si="5"/>
        <v>15.338756435886555</v>
      </c>
    </row>
    <row r="290" spans="1:7" ht="62.25" customHeight="1" x14ac:dyDescent="0.25">
      <c r="A290" s="115"/>
      <c r="B290" s="21" t="s">
        <v>365</v>
      </c>
      <c r="C290" s="18" t="s">
        <v>170</v>
      </c>
      <c r="D290" s="19">
        <v>30</v>
      </c>
      <c r="E290" s="9"/>
      <c r="F290" s="10"/>
      <c r="G290" s="11">
        <f t="shared" si="5"/>
        <v>15.338756435886555</v>
      </c>
    </row>
    <row r="291" spans="1:7" ht="41.25" customHeight="1" x14ac:dyDescent="0.25">
      <c r="A291" s="115"/>
      <c r="B291" s="17" t="s">
        <v>65</v>
      </c>
      <c r="C291" s="18" t="s">
        <v>170</v>
      </c>
      <c r="D291" s="19">
        <v>15</v>
      </c>
      <c r="E291" s="9"/>
      <c r="F291" s="10"/>
      <c r="G291" s="11">
        <f t="shared" si="5"/>
        <v>7.6693782179432777</v>
      </c>
    </row>
    <row r="292" spans="1:7" ht="56.25" customHeight="1" x14ac:dyDescent="0.25">
      <c r="A292" s="115"/>
      <c r="B292" s="17" t="s">
        <v>66</v>
      </c>
      <c r="C292" s="18" t="s">
        <v>170</v>
      </c>
      <c r="D292" s="19">
        <v>25</v>
      </c>
      <c r="E292" s="9"/>
      <c r="F292" s="10"/>
      <c r="G292" s="11">
        <f t="shared" si="5"/>
        <v>12.782297029905463</v>
      </c>
    </row>
    <row r="293" spans="1:7" ht="41.25" customHeight="1" x14ac:dyDescent="0.25">
      <c r="A293" s="115"/>
      <c r="B293" s="46" t="s">
        <v>67</v>
      </c>
      <c r="C293" s="18" t="s">
        <v>170</v>
      </c>
      <c r="D293" s="19">
        <v>30</v>
      </c>
      <c r="E293" s="9"/>
      <c r="F293" s="10"/>
      <c r="G293" s="11">
        <f t="shared" si="5"/>
        <v>15.338756435886555</v>
      </c>
    </row>
    <row r="294" spans="1:7" ht="41.25" customHeight="1" x14ac:dyDescent="0.45">
      <c r="A294" s="115"/>
      <c r="B294" s="38" t="s">
        <v>68</v>
      </c>
      <c r="C294" s="18" t="s">
        <v>170</v>
      </c>
      <c r="D294" s="19">
        <v>30</v>
      </c>
      <c r="E294" s="9"/>
      <c r="F294" s="10"/>
      <c r="G294" s="11">
        <f t="shared" si="5"/>
        <v>15.338756435886555</v>
      </c>
    </row>
    <row r="295" spans="1:7" ht="41.25" customHeight="1" x14ac:dyDescent="0.5">
      <c r="A295" s="115"/>
      <c r="B295" s="37" t="s">
        <v>69</v>
      </c>
      <c r="C295" s="18"/>
      <c r="D295" s="19"/>
      <c r="E295" s="51"/>
      <c r="F295" s="10"/>
      <c r="G295" s="11"/>
    </row>
    <row r="296" spans="1:7" ht="41.25" customHeight="1" x14ac:dyDescent="0.25">
      <c r="A296" s="115"/>
      <c r="B296" s="47" t="s">
        <v>385</v>
      </c>
      <c r="C296" s="18"/>
      <c r="D296" s="19"/>
      <c r="E296" s="9"/>
      <c r="F296" s="10"/>
      <c r="G296" s="11"/>
    </row>
    <row r="297" spans="1:7" ht="41.25" customHeight="1" x14ac:dyDescent="0.25">
      <c r="A297" s="115"/>
      <c r="B297" s="17" t="s">
        <v>70</v>
      </c>
      <c r="C297" s="18" t="s">
        <v>170</v>
      </c>
      <c r="D297" s="19">
        <v>1</v>
      </c>
      <c r="E297" s="9"/>
      <c r="F297" s="10"/>
      <c r="G297" s="11">
        <f t="shared" si="5"/>
        <v>0.51129188119621849</v>
      </c>
    </row>
    <row r="298" spans="1:7" ht="41.25" customHeight="1" x14ac:dyDescent="0.25">
      <c r="A298" s="115"/>
      <c r="B298" s="17" t="s">
        <v>71</v>
      </c>
      <c r="C298" s="18" t="s">
        <v>170</v>
      </c>
      <c r="D298" s="19">
        <v>1</v>
      </c>
      <c r="E298" s="9"/>
      <c r="F298" s="10"/>
      <c r="G298" s="11">
        <f t="shared" si="5"/>
        <v>0.51129188119621849</v>
      </c>
    </row>
    <row r="299" spans="1:7" ht="41.25" customHeight="1" x14ac:dyDescent="0.25">
      <c r="A299" s="115"/>
      <c r="B299" s="17" t="s">
        <v>72</v>
      </c>
      <c r="C299" s="18" t="s">
        <v>170</v>
      </c>
      <c r="D299" s="19">
        <v>1</v>
      </c>
      <c r="E299" s="9"/>
      <c r="F299" s="10"/>
      <c r="G299" s="11">
        <f t="shared" si="5"/>
        <v>0.51129188119621849</v>
      </c>
    </row>
    <row r="300" spans="1:7" ht="41.25" customHeight="1" x14ac:dyDescent="0.25">
      <c r="A300" s="115"/>
      <c r="B300" s="17" t="s">
        <v>73</v>
      </c>
      <c r="C300" s="18" t="s">
        <v>170</v>
      </c>
      <c r="D300" s="19">
        <v>1</v>
      </c>
      <c r="E300" s="9"/>
      <c r="F300" s="10"/>
      <c r="G300" s="11">
        <f t="shared" si="5"/>
        <v>0.51129188119621849</v>
      </c>
    </row>
    <row r="301" spans="1:7" ht="41.25" customHeight="1" x14ac:dyDescent="0.25">
      <c r="A301" s="115"/>
      <c r="B301" s="17" t="s">
        <v>74</v>
      </c>
      <c r="C301" s="18" t="s">
        <v>170</v>
      </c>
      <c r="D301" s="19">
        <v>1</v>
      </c>
      <c r="E301" s="9"/>
      <c r="F301" s="10"/>
      <c r="G301" s="11">
        <f t="shared" si="5"/>
        <v>0.51129188119621849</v>
      </c>
    </row>
    <row r="302" spans="1:7" ht="41.25" customHeight="1" x14ac:dyDescent="0.25">
      <c r="A302" s="115"/>
      <c r="B302" s="17" t="s">
        <v>75</v>
      </c>
      <c r="C302" s="18" t="s">
        <v>170</v>
      </c>
      <c r="D302" s="19">
        <v>1</v>
      </c>
      <c r="E302" s="9"/>
      <c r="F302" s="10"/>
      <c r="G302" s="11">
        <f t="shared" si="5"/>
        <v>0.51129188119621849</v>
      </c>
    </row>
    <row r="303" spans="1:7" ht="41.25" customHeight="1" x14ac:dyDescent="0.25">
      <c r="A303" s="115"/>
      <c r="B303" s="17" t="s">
        <v>76</v>
      </c>
      <c r="C303" s="18" t="s">
        <v>170</v>
      </c>
      <c r="D303" s="19">
        <v>1</v>
      </c>
      <c r="E303" s="9"/>
      <c r="F303" s="10"/>
      <c r="G303" s="11">
        <f t="shared" si="5"/>
        <v>0.51129188119621849</v>
      </c>
    </row>
    <row r="304" spans="1:7" ht="41.25" customHeight="1" x14ac:dyDescent="0.25">
      <c r="A304" s="115"/>
      <c r="B304" s="17" t="s">
        <v>77</v>
      </c>
      <c r="C304" s="18" t="s">
        <v>170</v>
      </c>
      <c r="D304" s="19">
        <v>2</v>
      </c>
      <c r="E304" s="9"/>
      <c r="F304" s="10"/>
      <c r="G304" s="11">
        <f t="shared" si="5"/>
        <v>1.022583762392437</v>
      </c>
    </row>
    <row r="305" spans="1:7" ht="41.25" customHeight="1" x14ac:dyDescent="0.25">
      <c r="A305" s="115"/>
      <c r="B305" s="17" t="s">
        <v>78</v>
      </c>
      <c r="C305" s="18" t="s">
        <v>170</v>
      </c>
      <c r="D305" s="19">
        <v>4</v>
      </c>
      <c r="E305" s="9"/>
      <c r="F305" s="10"/>
      <c r="G305" s="11">
        <f t="shared" si="5"/>
        <v>2.045167524784874</v>
      </c>
    </row>
    <row r="306" spans="1:7" ht="41.25" customHeight="1" x14ac:dyDescent="0.25">
      <c r="A306" s="115"/>
      <c r="B306" s="17" t="s">
        <v>79</v>
      </c>
      <c r="C306" s="18" t="s">
        <v>170</v>
      </c>
      <c r="D306" s="19">
        <v>4</v>
      </c>
      <c r="E306" s="9"/>
      <c r="F306" s="10"/>
      <c r="G306" s="11">
        <f t="shared" si="5"/>
        <v>2.045167524784874</v>
      </c>
    </row>
    <row r="307" spans="1:7" ht="41.25" customHeight="1" x14ac:dyDescent="0.25">
      <c r="A307" s="115"/>
      <c r="B307" s="17" t="s">
        <v>80</v>
      </c>
      <c r="C307" s="18" t="s">
        <v>170</v>
      </c>
      <c r="D307" s="19">
        <v>2</v>
      </c>
      <c r="E307" s="9"/>
      <c r="F307" s="10"/>
      <c r="G307" s="11">
        <f t="shared" si="5"/>
        <v>1.022583762392437</v>
      </c>
    </row>
    <row r="308" spans="1:7" ht="41.25" customHeight="1" x14ac:dyDescent="0.25">
      <c r="A308" s="115"/>
      <c r="B308" s="17" t="s">
        <v>81</v>
      </c>
      <c r="C308" s="18" t="s">
        <v>170</v>
      </c>
      <c r="D308" s="19">
        <v>2</v>
      </c>
      <c r="E308" s="9"/>
      <c r="F308" s="10"/>
      <c r="G308" s="11">
        <f t="shared" si="5"/>
        <v>1.022583762392437</v>
      </c>
    </row>
    <row r="309" spans="1:7" ht="41.25" customHeight="1" x14ac:dyDescent="0.4">
      <c r="A309" s="115"/>
      <c r="B309" s="52" t="s">
        <v>82</v>
      </c>
      <c r="C309" s="18"/>
      <c r="D309" s="19"/>
      <c r="E309" s="9"/>
      <c r="F309" s="10"/>
      <c r="G309" s="11"/>
    </row>
    <row r="310" spans="1:7" ht="41.25" customHeight="1" x14ac:dyDescent="0.25">
      <c r="A310" s="115"/>
      <c r="B310" s="17" t="s">
        <v>83</v>
      </c>
      <c r="C310" s="18" t="s">
        <v>170</v>
      </c>
      <c r="D310" s="19">
        <v>1</v>
      </c>
      <c r="E310" s="9"/>
      <c r="F310" s="10"/>
      <c r="G310" s="11">
        <f t="shared" si="5"/>
        <v>0.51129188119621849</v>
      </c>
    </row>
    <row r="311" spans="1:7" ht="41.25" customHeight="1" x14ac:dyDescent="0.25">
      <c r="A311" s="115"/>
      <c r="B311" s="17" t="s">
        <v>84</v>
      </c>
      <c r="C311" s="18" t="s">
        <v>170</v>
      </c>
      <c r="D311" s="19">
        <v>1</v>
      </c>
      <c r="E311" s="9"/>
      <c r="F311" s="10"/>
      <c r="G311" s="11">
        <f t="shared" si="5"/>
        <v>0.51129188119621849</v>
      </c>
    </row>
    <row r="312" spans="1:7" ht="41.25" customHeight="1" x14ac:dyDescent="0.25">
      <c r="A312" s="115"/>
      <c r="B312" s="17" t="s">
        <v>85</v>
      </c>
      <c r="C312" s="18" t="s">
        <v>170</v>
      </c>
      <c r="D312" s="19">
        <v>1</v>
      </c>
      <c r="E312" s="9"/>
      <c r="F312" s="10"/>
      <c r="G312" s="11">
        <f t="shared" si="5"/>
        <v>0.51129188119621849</v>
      </c>
    </row>
    <row r="313" spans="1:7" ht="41.25" customHeight="1" x14ac:dyDescent="0.25">
      <c r="A313" s="115"/>
      <c r="B313" s="17" t="s">
        <v>86</v>
      </c>
      <c r="C313" s="18" t="s">
        <v>170</v>
      </c>
      <c r="D313" s="19">
        <v>1</v>
      </c>
      <c r="E313" s="9"/>
      <c r="F313" s="10"/>
      <c r="G313" s="11">
        <f t="shared" si="5"/>
        <v>0.51129188119621849</v>
      </c>
    </row>
    <row r="314" spans="1:7" ht="41.25" customHeight="1" x14ac:dyDescent="0.25">
      <c r="A314" s="115"/>
      <c r="B314" s="17" t="s">
        <v>87</v>
      </c>
      <c r="C314" s="18" t="s">
        <v>170</v>
      </c>
      <c r="D314" s="19">
        <v>2</v>
      </c>
      <c r="E314" s="9"/>
      <c r="F314" s="10"/>
      <c r="G314" s="11">
        <f t="shared" si="5"/>
        <v>1.022583762392437</v>
      </c>
    </row>
    <row r="315" spans="1:7" ht="41.25" customHeight="1" x14ac:dyDescent="0.25">
      <c r="A315" s="115"/>
      <c r="B315" s="17" t="s">
        <v>88</v>
      </c>
      <c r="C315" s="18" t="s">
        <v>170</v>
      </c>
      <c r="D315" s="19">
        <v>5</v>
      </c>
      <c r="E315" s="9"/>
      <c r="F315" s="10"/>
      <c r="G315" s="11">
        <f t="shared" si="5"/>
        <v>2.5564594059810926</v>
      </c>
    </row>
    <row r="316" spans="1:7" ht="41.25" customHeight="1" x14ac:dyDescent="0.25">
      <c r="A316" s="115"/>
      <c r="B316" s="17" t="s">
        <v>89</v>
      </c>
      <c r="C316" s="18" t="s">
        <v>170</v>
      </c>
      <c r="D316" s="19">
        <v>5</v>
      </c>
      <c r="E316" s="9"/>
      <c r="F316" s="10"/>
      <c r="G316" s="11">
        <f t="shared" si="5"/>
        <v>2.5564594059810926</v>
      </c>
    </row>
    <row r="317" spans="1:7" ht="41.25" customHeight="1" x14ac:dyDescent="0.25">
      <c r="A317" s="115"/>
      <c r="B317" s="17" t="s">
        <v>90</v>
      </c>
      <c r="C317" s="18" t="s">
        <v>170</v>
      </c>
      <c r="D317" s="19">
        <v>5</v>
      </c>
      <c r="E317" s="9"/>
      <c r="F317" s="10"/>
      <c r="G317" s="11">
        <f t="shared" si="5"/>
        <v>2.5564594059810926</v>
      </c>
    </row>
    <row r="318" spans="1:7" ht="41.25" customHeight="1" x14ac:dyDescent="0.25">
      <c r="A318" s="115"/>
      <c r="B318" s="17" t="s">
        <v>91</v>
      </c>
      <c r="C318" s="18" t="s">
        <v>170</v>
      </c>
      <c r="D318" s="19">
        <v>8</v>
      </c>
      <c r="E318" s="9"/>
      <c r="F318" s="10"/>
      <c r="G318" s="11">
        <f t="shared" si="5"/>
        <v>4.0903350495697479</v>
      </c>
    </row>
    <row r="319" spans="1:7" ht="41.25" customHeight="1" x14ac:dyDescent="0.25">
      <c r="A319" s="115"/>
      <c r="B319" s="17" t="s">
        <v>92</v>
      </c>
      <c r="C319" s="18" t="s">
        <v>170</v>
      </c>
      <c r="D319" s="19">
        <v>6</v>
      </c>
      <c r="E319" s="9"/>
      <c r="F319" s="10"/>
      <c r="G319" s="11">
        <f t="shared" si="5"/>
        <v>3.0677512871773112</v>
      </c>
    </row>
    <row r="320" spans="1:7" ht="41.25" customHeight="1" x14ac:dyDescent="0.25">
      <c r="A320" s="115"/>
      <c r="B320" s="53" t="s">
        <v>93</v>
      </c>
      <c r="C320" s="18"/>
      <c r="D320" s="19"/>
      <c r="E320" s="9"/>
      <c r="F320" s="10"/>
      <c r="G320" s="11"/>
    </row>
    <row r="321" spans="1:7" ht="41.25" customHeight="1" x14ac:dyDescent="0.25">
      <c r="A321" s="115"/>
      <c r="B321" s="17" t="s">
        <v>94</v>
      </c>
      <c r="C321" s="18" t="s">
        <v>170</v>
      </c>
      <c r="D321" s="19">
        <v>2</v>
      </c>
      <c r="E321" s="9"/>
      <c r="F321" s="10"/>
      <c r="G321" s="11">
        <f t="shared" si="5"/>
        <v>1.022583762392437</v>
      </c>
    </row>
    <row r="322" spans="1:7" ht="41.25" customHeight="1" x14ac:dyDescent="0.25">
      <c r="A322" s="115"/>
      <c r="B322" s="17" t="s">
        <v>95</v>
      </c>
      <c r="C322" s="18" t="s">
        <v>170</v>
      </c>
      <c r="D322" s="19">
        <v>2</v>
      </c>
      <c r="E322" s="9"/>
      <c r="F322" s="10"/>
      <c r="G322" s="11">
        <f t="shared" si="5"/>
        <v>1.022583762392437</v>
      </c>
    </row>
    <row r="323" spans="1:7" ht="41.25" customHeight="1" x14ac:dyDescent="0.25">
      <c r="A323" s="115"/>
      <c r="B323" s="17" t="s">
        <v>96</v>
      </c>
      <c r="C323" s="18" t="s">
        <v>170</v>
      </c>
      <c r="D323" s="19">
        <v>4</v>
      </c>
      <c r="E323" s="9"/>
      <c r="F323" s="10"/>
      <c r="G323" s="11">
        <f t="shared" si="5"/>
        <v>2.045167524784874</v>
      </c>
    </row>
    <row r="324" spans="1:7" ht="41.25" customHeight="1" x14ac:dyDescent="0.25">
      <c r="A324" s="115"/>
      <c r="B324" s="17" t="s">
        <v>97</v>
      </c>
      <c r="C324" s="18" t="s">
        <v>170</v>
      </c>
      <c r="D324" s="19">
        <v>5</v>
      </c>
      <c r="E324" s="9"/>
      <c r="F324" s="10"/>
      <c r="G324" s="11">
        <f t="shared" si="5"/>
        <v>2.5564594059810926</v>
      </c>
    </row>
    <row r="325" spans="1:7" ht="41.25" customHeight="1" x14ac:dyDescent="0.25">
      <c r="A325" s="115"/>
      <c r="B325" s="17" t="s">
        <v>98</v>
      </c>
      <c r="C325" s="18" t="s">
        <v>170</v>
      </c>
      <c r="D325" s="19">
        <v>5</v>
      </c>
      <c r="E325" s="9"/>
      <c r="F325" s="10"/>
      <c r="G325" s="11">
        <f t="shared" si="5"/>
        <v>2.5564594059810926</v>
      </c>
    </row>
    <row r="326" spans="1:7" ht="41.25" customHeight="1" x14ac:dyDescent="0.25">
      <c r="A326" s="115"/>
      <c r="B326" s="43" t="s">
        <v>386</v>
      </c>
      <c r="C326" s="18"/>
      <c r="D326" s="19"/>
      <c r="E326" s="9"/>
      <c r="F326" s="10"/>
      <c r="G326" s="11"/>
    </row>
    <row r="327" spans="1:7" ht="41.25" customHeight="1" x14ac:dyDescent="0.25">
      <c r="A327" s="115"/>
      <c r="B327" s="17" t="s">
        <v>99</v>
      </c>
      <c r="C327" s="18" t="s">
        <v>170</v>
      </c>
      <c r="D327" s="19">
        <v>2</v>
      </c>
      <c r="E327" s="9"/>
      <c r="F327" s="10"/>
      <c r="G327" s="11">
        <f t="shared" si="5"/>
        <v>1.022583762392437</v>
      </c>
    </row>
    <row r="328" spans="1:7" ht="41.25" customHeight="1" x14ac:dyDescent="0.25">
      <c r="A328" s="115"/>
      <c r="B328" s="17" t="s">
        <v>100</v>
      </c>
      <c r="C328" s="18" t="s">
        <v>170</v>
      </c>
      <c r="D328" s="19">
        <v>3.5</v>
      </c>
      <c r="E328" s="9"/>
      <c r="F328" s="10"/>
      <c r="G328" s="11">
        <f t="shared" si="5"/>
        <v>1.7895215841867647</v>
      </c>
    </row>
    <row r="329" spans="1:7" ht="41.25" customHeight="1" x14ac:dyDescent="0.25">
      <c r="A329" s="115"/>
      <c r="B329" s="17" t="s">
        <v>101</v>
      </c>
      <c r="C329" s="18" t="s">
        <v>170</v>
      </c>
      <c r="D329" s="19">
        <v>3.5</v>
      </c>
      <c r="E329" s="9"/>
      <c r="F329" s="10"/>
      <c r="G329" s="11">
        <f t="shared" si="5"/>
        <v>1.7895215841867647</v>
      </c>
    </row>
    <row r="330" spans="1:7" ht="41.25" customHeight="1" x14ac:dyDescent="0.25">
      <c r="A330" s="115"/>
      <c r="B330" s="17" t="s">
        <v>102</v>
      </c>
      <c r="C330" s="18" t="s">
        <v>170</v>
      </c>
      <c r="D330" s="19">
        <v>4</v>
      </c>
      <c r="E330" s="9"/>
      <c r="F330" s="10"/>
      <c r="G330" s="11">
        <f t="shared" si="5"/>
        <v>2.045167524784874</v>
      </c>
    </row>
    <row r="331" spans="1:7" ht="41.25" customHeight="1" x14ac:dyDescent="0.25">
      <c r="A331" s="115"/>
      <c r="B331" s="17" t="s">
        <v>292</v>
      </c>
      <c r="C331" s="18" t="s">
        <v>170</v>
      </c>
      <c r="D331" s="19">
        <v>3</v>
      </c>
      <c r="E331" s="9"/>
      <c r="F331" s="10"/>
      <c r="G331" s="11">
        <f t="shared" si="5"/>
        <v>1.5338756435886556</v>
      </c>
    </row>
    <row r="332" spans="1:7" ht="41.25" customHeight="1" x14ac:dyDescent="0.25">
      <c r="A332" s="115"/>
      <c r="B332" s="17" t="s">
        <v>103</v>
      </c>
      <c r="C332" s="18" t="s">
        <v>170</v>
      </c>
      <c r="D332" s="19">
        <v>3.5</v>
      </c>
      <c r="E332" s="9"/>
      <c r="F332" s="10"/>
      <c r="G332" s="11">
        <f t="shared" si="5"/>
        <v>1.7895215841867647</v>
      </c>
    </row>
    <row r="333" spans="1:7" ht="41.25" customHeight="1" x14ac:dyDescent="0.25">
      <c r="A333" s="115"/>
      <c r="B333" s="17" t="s">
        <v>104</v>
      </c>
      <c r="C333" s="18" t="s">
        <v>170</v>
      </c>
      <c r="D333" s="19">
        <v>3.5</v>
      </c>
      <c r="E333" s="9"/>
      <c r="F333" s="10"/>
      <c r="G333" s="11">
        <f t="shared" si="5"/>
        <v>1.7895215841867647</v>
      </c>
    </row>
    <row r="334" spans="1:7" ht="41.25" customHeight="1" x14ac:dyDescent="0.25">
      <c r="A334" s="115"/>
      <c r="B334" s="17" t="s">
        <v>105</v>
      </c>
      <c r="C334" s="18" t="s">
        <v>170</v>
      </c>
      <c r="D334" s="19">
        <v>3</v>
      </c>
      <c r="E334" s="9"/>
      <c r="F334" s="10"/>
      <c r="G334" s="11">
        <f t="shared" si="5"/>
        <v>1.5338756435886556</v>
      </c>
    </row>
    <row r="335" spans="1:7" ht="41.25" customHeight="1" x14ac:dyDescent="0.25">
      <c r="A335" s="115"/>
      <c r="B335" s="17" t="s">
        <v>106</v>
      </c>
      <c r="C335" s="18" t="s">
        <v>170</v>
      </c>
      <c r="D335" s="19">
        <v>3.5</v>
      </c>
      <c r="E335" s="9"/>
      <c r="F335" s="10"/>
      <c r="G335" s="11">
        <f t="shared" si="5"/>
        <v>1.7895215841867647</v>
      </c>
    </row>
    <row r="336" spans="1:7" ht="41.25" customHeight="1" x14ac:dyDescent="0.25">
      <c r="A336" s="115"/>
      <c r="B336" s="17" t="s">
        <v>107</v>
      </c>
      <c r="C336" s="18" t="s">
        <v>170</v>
      </c>
      <c r="D336" s="19">
        <v>3.5</v>
      </c>
      <c r="E336" s="9"/>
      <c r="F336" s="10"/>
      <c r="G336" s="11">
        <f t="shared" si="5"/>
        <v>1.7895215841867647</v>
      </c>
    </row>
    <row r="337" spans="1:7" ht="41.25" customHeight="1" x14ac:dyDescent="0.25">
      <c r="A337" s="115"/>
      <c r="B337" s="17" t="s">
        <v>108</v>
      </c>
      <c r="C337" s="18" t="s">
        <v>170</v>
      </c>
      <c r="D337" s="19">
        <v>4</v>
      </c>
      <c r="E337" s="9"/>
      <c r="F337" s="10"/>
      <c r="G337" s="11">
        <f t="shared" si="5"/>
        <v>2.045167524784874</v>
      </c>
    </row>
    <row r="338" spans="1:7" ht="41.25" customHeight="1" x14ac:dyDescent="0.25">
      <c r="A338" s="115"/>
      <c r="B338" s="17" t="s">
        <v>109</v>
      </c>
      <c r="C338" s="18" t="s">
        <v>170</v>
      </c>
      <c r="D338" s="19">
        <v>4</v>
      </c>
      <c r="E338" s="9"/>
      <c r="F338" s="10"/>
      <c r="G338" s="11">
        <f t="shared" si="5"/>
        <v>2.045167524784874</v>
      </c>
    </row>
    <row r="339" spans="1:7" ht="41.25" customHeight="1" x14ac:dyDescent="0.25">
      <c r="A339" s="115"/>
      <c r="B339" s="17" t="s">
        <v>312</v>
      </c>
      <c r="C339" s="18" t="s">
        <v>170</v>
      </c>
      <c r="D339" s="19">
        <v>4</v>
      </c>
      <c r="E339" s="9"/>
      <c r="F339" s="10"/>
      <c r="G339" s="11">
        <f t="shared" si="5"/>
        <v>2.045167524784874</v>
      </c>
    </row>
    <row r="340" spans="1:7" ht="41.25" customHeight="1" x14ac:dyDescent="0.25">
      <c r="A340" s="115"/>
      <c r="B340" s="17" t="s">
        <v>313</v>
      </c>
      <c r="C340" s="18" t="s">
        <v>170</v>
      </c>
      <c r="D340" s="19">
        <v>4</v>
      </c>
      <c r="E340" s="9"/>
      <c r="F340" s="10"/>
      <c r="G340" s="11">
        <f t="shared" ref="G340:G405" si="6">D340/$I$3</f>
        <v>2.045167524784874</v>
      </c>
    </row>
    <row r="341" spans="1:7" ht="41.25" customHeight="1" x14ac:dyDescent="0.25">
      <c r="A341" s="115"/>
      <c r="B341" s="17" t="s">
        <v>110</v>
      </c>
      <c r="C341" s="18" t="s">
        <v>170</v>
      </c>
      <c r="D341" s="19">
        <v>4</v>
      </c>
      <c r="E341" s="9"/>
      <c r="F341" s="10"/>
      <c r="G341" s="11">
        <f t="shared" si="6"/>
        <v>2.045167524784874</v>
      </c>
    </row>
    <row r="342" spans="1:7" ht="41.25" customHeight="1" x14ac:dyDescent="0.25">
      <c r="A342" s="115"/>
      <c r="B342" s="17" t="s">
        <v>111</v>
      </c>
      <c r="C342" s="18" t="s">
        <v>170</v>
      </c>
      <c r="D342" s="19">
        <v>3.5</v>
      </c>
      <c r="E342" s="9"/>
      <c r="F342" s="10"/>
      <c r="G342" s="11">
        <f t="shared" si="6"/>
        <v>1.7895215841867647</v>
      </c>
    </row>
    <row r="343" spans="1:7" ht="41.25" customHeight="1" x14ac:dyDescent="0.25">
      <c r="A343" s="115"/>
      <c r="B343" s="17" t="s">
        <v>112</v>
      </c>
      <c r="C343" s="18" t="s">
        <v>170</v>
      </c>
      <c r="D343" s="19">
        <v>3.5</v>
      </c>
      <c r="E343" s="9"/>
      <c r="F343" s="10"/>
      <c r="G343" s="11">
        <f t="shared" si="6"/>
        <v>1.7895215841867647</v>
      </c>
    </row>
    <row r="344" spans="1:7" ht="41.25" customHeight="1" x14ac:dyDescent="0.25">
      <c r="A344" s="115"/>
      <c r="B344" s="17" t="s">
        <v>302</v>
      </c>
      <c r="C344" s="18" t="s">
        <v>170</v>
      </c>
      <c r="D344" s="19">
        <v>3.5</v>
      </c>
      <c r="E344" s="9"/>
      <c r="F344" s="10"/>
      <c r="G344" s="11">
        <f t="shared" si="6"/>
        <v>1.7895215841867647</v>
      </c>
    </row>
    <row r="345" spans="1:7" ht="41.25" customHeight="1" x14ac:dyDescent="0.25">
      <c r="A345" s="115"/>
      <c r="B345" s="17" t="s">
        <v>113</v>
      </c>
      <c r="C345" s="18" t="s">
        <v>170</v>
      </c>
      <c r="D345" s="19">
        <v>4</v>
      </c>
      <c r="E345" s="9"/>
      <c r="F345" s="10"/>
      <c r="G345" s="11">
        <f t="shared" si="6"/>
        <v>2.045167524784874</v>
      </c>
    </row>
    <row r="346" spans="1:7" ht="41.25" customHeight="1" x14ac:dyDescent="0.25">
      <c r="A346" s="115"/>
      <c r="B346" s="17" t="s">
        <v>114</v>
      </c>
      <c r="C346" s="18" t="s">
        <v>170</v>
      </c>
      <c r="D346" s="19">
        <v>3</v>
      </c>
      <c r="E346" s="9"/>
      <c r="F346" s="10"/>
      <c r="G346" s="11">
        <f t="shared" si="6"/>
        <v>1.5338756435886556</v>
      </c>
    </row>
    <row r="347" spans="1:7" ht="41.25" customHeight="1" x14ac:dyDescent="0.25">
      <c r="A347" s="115"/>
      <c r="B347" s="17" t="s">
        <v>115</v>
      </c>
      <c r="C347" s="18" t="s">
        <v>170</v>
      </c>
      <c r="D347" s="19">
        <v>3</v>
      </c>
      <c r="E347" s="9"/>
      <c r="F347" s="10"/>
      <c r="G347" s="11">
        <f t="shared" si="6"/>
        <v>1.5338756435886556</v>
      </c>
    </row>
    <row r="348" spans="1:7" ht="41.25" customHeight="1" x14ac:dyDescent="0.25">
      <c r="A348" s="115"/>
      <c r="B348" s="17" t="s">
        <v>116</v>
      </c>
      <c r="C348" s="18" t="s">
        <v>170</v>
      </c>
      <c r="D348" s="19">
        <v>3</v>
      </c>
      <c r="E348" s="9"/>
      <c r="F348" s="10"/>
      <c r="G348" s="11">
        <f t="shared" si="6"/>
        <v>1.5338756435886556</v>
      </c>
    </row>
    <row r="349" spans="1:7" ht="41.25" customHeight="1" x14ac:dyDescent="0.25">
      <c r="A349" s="115"/>
      <c r="B349" s="17" t="s">
        <v>303</v>
      </c>
      <c r="C349" s="18" t="s">
        <v>170</v>
      </c>
      <c r="D349" s="19">
        <v>3</v>
      </c>
      <c r="E349" s="9"/>
      <c r="F349" s="10"/>
      <c r="G349" s="11">
        <f t="shared" si="6"/>
        <v>1.5338756435886556</v>
      </c>
    </row>
    <row r="350" spans="1:7" ht="41.25" customHeight="1" x14ac:dyDescent="0.25">
      <c r="A350" s="115"/>
      <c r="B350" s="17" t="s">
        <v>117</v>
      </c>
      <c r="C350" s="18" t="s">
        <v>170</v>
      </c>
      <c r="D350" s="19">
        <v>4</v>
      </c>
      <c r="E350" s="9"/>
      <c r="F350" s="10"/>
      <c r="G350" s="11">
        <f t="shared" si="6"/>
        <v>2.045167524784874</v>
      </c>
    </row>
    <row r="351" spans="1:7" ht="41.25" customHeight="1" x14ac:dyDescent="0.25">
      <c r="A351" s="115"/>
      <c r="B351" s="17" t="s">
        <v>79</v>
      </c>
      <c r="C351" s="18" t="s">
        <v>170</v>
      </c>
      <c r="D351" s="19">
        <v>4</v>
      </c>
      <c r="E351" s="9"/>
      <c r="F351" s="10"/>
      <c r="G351" s="11">
        <f t="shared" si="6"/>
        <v>2.045167524784874</v>
      </c>
    </row>
    <row r="352" spans="1:7" ht="41.25" customHeight="1" x14ac:dyDescent="0.25">
      <c r="A352" s="115"/>
      <c r="B352" s="17" t="s">
        <v>118</v>
      </c>
      <c r="C352" s="18" t="s">
        <v>170</v>
      </c>
      <c r="D352" s="19">
        <v>10</v>
      </c>
      <c r="E352" s="9"/>
      <c r="F352" s="10"/>
      <c r="G352" s="11">
        <f t="shared" si="6"/>
        <v>5.1129188119621851</v>
      </c>
    </row>
    <row r="353" spans="1:7" ht="41.25" customHeight="1" x14ac:dyDescent="0.25">
      <c r="A353" s="115"/>
      <c r="B353" s="17" t="s">
        <v>119</v>
      </c>
      <c r="C353" s="18" t="s">
        <v>170</v>
      </c>
      <c r="D353" s="19">
        <v>8</v>
      </c>
      <c r="E353" s="9"/>
      <c r="F353" s="10"/>
      <c r="G353" s="11">
        <f t="shared" si="6"/>
        <v>4.0903350495697479</v>
      </c>
    </row>
    <row r="354" spans="1:7" ht="41.25" customHeight="1" x14ac:dyDescent="0.25">
      <c r="A354" s="115"/>
      <c r="B354" s="17" t="s">
        <v>120</v>
      </c>
      <c r="C354" s="18" t="s">
        <v>170</v>
      </c>
      <c r="D354" s="19">
        <v>10</v>
      </c>
      <c r="E354" s="9"/>
      <c r="F354" s="10"/>
      <c r="G354" s="11">
        <f t="shared" si="6"/>
        <v>5.1129188119621851</v>
      </c>
    </row>
    <row r="355" spans="1:7" ht="41.25" customHeight="1" x14ac:dyDescent="0.25">
      <c r="A355" s="115"/>
      <c r="B355" s="17" t="s">
        <v>121</v>
      </c>
      <c r="C355" s="18" t="s">
        <v>170</v>
      </c>
      <c r="D355" s="19">
        <v>15</v>
      </c>
      <c r="E355" s="9"/>
      <c r="F355" s="10"/>
      <c r="G355" s="11">
        <f t="shared" si="6"/>
        <v>7.6693782179432777</v>
      </c>
    </row>
    <row r="356" spans="1:7" ht="41.25" customHeight="1" x14ac:dyDescent="0.25">
      <c r="A356" s="115"/>
      <c r="B356" s="17" t="s">
        <v>122</v>
      </c>
      <c r="C356" s="18" t="s">
        <v>170</v>
      </c>
      <c r="D356" s="19">
        <v>5</v>
      </c>
      <c r="E356" s="9"/>
      <c r="F356" s="10"/>
      <c r="G356" s="11">
        <f t="shared" si="6"/>
        <v>2.5564594059810926</v>
      </c>
    </row>
    <row r="357" spans="1:7" ht="41.25" customHeight="1" x14ac:dyDescent="0.25">
      <c r="A357" s="115"/>
      <c r="B357" s="17" t="s">
        <v>123</v>
      </c>
      <c r="C357" s="18" t="s">
        <v>170</v>
      </c>
      <c r="D357" s="19">
        <v>5</v>
      </c>
      <c r="E357" s="9"/>
      <c r="F357" s="10"/>
      <c r="G357" s="11">
        <f t="shared" si="6"/>
        <v>2.5564594059810926</v>
      </c>
    </row>
    <row r="358" spans="1:7" ht="41.25" customHeight="1" x14ac:dyDescent="0.25">
      <c r="A358" s="115"/>
      <c r="B358" s="17" t="s">
        <v>124</v>
      </c>
      <c r="C358" s="18" t="s">
        <v>170</v>
      </c>
      <c r="D358" s="19">
        <v>14</v>
      </c>
      <c r="E358" s="9"/>
      <c r="F358" s="10"/>
      <c r="G358" s="11">
        <f t="shared" si="6"/>
        <v>7.1580863367470586</v>
      </c>
    </row>
    <row r="359" spans="1:7" ht="41.25" customHeight="1" x14ac:dyDescent="0.25">
      <c r="A359" s="115"/>
      <c r="B359" s="17" t="s">
        <v>125</v>
      </c>
      <c r="C359" s="18" t="s">
        <v>170</v>
      </c>
      <c r="D359" s="19">
        <v>16</v>
      </c>
      <c r="E359" s="9"/>
      <c r="F359" s="10"/>
      <c r="G359" s="11">
        <f t="shared" si="6"/>
        <v>8.1806700991394958</v>
      </c>
    </row>
    <row r="360" spans="1:7" ht="41.25" customHeight="1" x14ac:dyDescent="0.25">
      <c r="A360" s="115"/>
      <c r="B360" s="17" t="s">
        <v>126</v>
      </c>
      <c r="C360" s="18" t="s">
        <v>170</v>
      </c>
      <c r="D360" s="19">
        <v>20</v>
      </c>
      <c r="E360" s="9"/>
      <c r="F360" s="10"/>
      <c r="G360" s="11">
        <f t="shared" si="6"/>
        <v>10.22583762392437</v>
      </c>
    </row>
    <row r="361" spans="1:7" ht="41.25" customHeight="1" x14ac:dyDescent="0.25">
      <c r="A361" s="115"/>
      <c r="B361" s="17" t="s">
        <v>127</v>
      </c>
      <c r="C361" s="18" t="s">
        <v>170</v>
      </c>
      <c r="D361" s="19">
        <v>10</v>
      </c>
      <c r="E361" s="9"/>
      <c r="F361" s="10"/>
      <c r="G361" s="11">
        <f t="shared" si="6"/>
        <v>5.1129188119621851</v>
      </c>
    </row>
    <row r="362" spans="1:7" ht="41.25" customHeight="1" x14ac:dyDescent="0.25">
      <c r="A362" s="115"/>
      <c r="B362" s="17" t="s">
        <v>128</v>
      </c>
      <c r="C362" s="18" t="s">
        <v>170</v>
      </c>
      <c r="D362" s="19">
        <v>10</v>
      </c>
      <c r="E362" s="9"/>
      <c r="F362" s="10"/>
      <c r="G362" s="11">
        <f t="shared" si="6"/>
        <v>5.1129188119621851</v>
      </c>
    </row>
    <row r="363" spans="1:7" ht="41.25" customHeight="1" x14ac:dyDescent="0.25">
      <c r="A363" s="115"/>
      <c r="B363" s="17" t="s">
        <v>304</v>
      </c>
      <c r="C363" s="18" t="s">
        <v>170</v>
      </c>
      <c r="D363" s="19">
        <v>15</v>
      </c>
      <c r="E363" s="9"/>
      <c r="F363" s="10"/>
      <c r="G363" s="11">
        <f t="shared" si="6"/>
        <v>7.6693782179432777</v>
      </c>
    </row>
    <row r="364" spans="1:7" ht="41.25" customHeight="1" x14ac:dyDescent="0.25">
      <c r="A364" s="115"/>
      <c r="B364" s="17" t="s">
        <v>305</v>
      </c>
      <c r="C364" s="18" t="s">
        <v>170</v>
      </c>
      <c r="D364" s="19">
        <v>15</v>
      </c>
      <c r="E364" s="9"/>
      <c r="F364" s="10"/>
      <c r="G364" s="11">
        <f t="shared" si="6"/>
        <v>7.6693782179432777</v>
      </c>
    </row>
    <row r="365" spans="1:7" ht="41.25" customHeight="1" x14ac:dyDescent="0.25">
      <c r="A365" s="115"/>
      <c r="B365" s="17" t="s">
        <v>129</v>
      </c>
      <c r="C365" s="18" t="s">
        <v>170</v>
      </c>
      <c r="D365" s="19">
        <v>15</v>
      </c>
      <c r="E365" s="9"/>
      <c r="F365" s="10"/>
      <c r="G365" s="11">
        <f t="shared" si="6"/>
        <v>7.6693782179432777</v>
      </c>
    </row>
    <row r="366" spans="1:7" ht="41.25" customHeight="1" x14ac:dyDescent="0.25">
      <c r="A366" s="115"/>
      <c r="B366" s="17" t="s">
        <v>130</v>
      </c>
      <c r="C366" s="18" t="s">
        <v>170</v>
      </c>
      <c r="D366" s="19">
        <v>15</v>
      </c>
      <c r="E366" s="9"/>
      <c r="F366" s="10"/>
      <c r="G366" s="11">
        <f t="shared" si="6"/>
        <v>7.6693782179432777</v>
      </c>
    </row>
    <row r="367" spans="1:7" ht="41.25" customHeight="1" x14ac:dyDescent="0.25">
      <c r="A367" s="115"/>
      <c r="B367" s="17" t="s">
        <v>293</v>
      </c>
      <c r="C367" s="18" t="s">
        <v>170</v>
      </c>
      <c r="D367" s="19">
        <v>5</v>
      </c>
      <c r="E367" s="9"/>
      <c r="F367" s="10"/>
      <c r="G367" s="11">
        <f t="shared" si="6"/>
        <v>2.5564594059810926</v>
      </c>
    </row>
    <row r="368" spans="1:7" ht="41.25" customHeight="1" x14ac:dyDescent="0.25">
      <c r="A368" s="115"/>
      <c r="B368" s="17" t="s">
        <v>310</v>
      </c>
      <c r="C368" s="18" t="s">
        <v>170</v>
      </c>
      <c r="D368" s="19">
        <v>18</v>
      </c>
      <c r="E368" s="9"/>
      <c r="F368" s="10"/>
      <c r="G368" s="11">
        <f t="shared" si="6"/>
        <v>9.2032538615319321</v>
      </c>
    </row>
    <row r="369" spans="1:7" ht="41.25" customHeight="1" x14ac:dyDescent="0.25">
      <c r="A369" s="115"/>
      <c r="B369" s="17" t="s">
        <v>311</v>
      </c>
      <c r="C369" s="18" t="s">
        <v>170</v>
      </c>
      <c r="D369" s="19">
        <v>18</v>
      </c>
      <c r="E369" s="9"/>
      <c r="F369" s="10"/>
      <c r="G369" s="11">
        <f t="shared" si="6"/>
        <v>9.2032538615319321</v>
      </c>
    </row>
    <row r="370" spans="1:7" ht="41.25" customHeight="1" x14ac:dyDescent="0.25">
      <c r="A370" s="115"/>
      <c r="B370" s="17" t="s">
        <v>294</v>
      </c>
      <c r="C370" s="18" t="s">
        <v>170</v>
      </c>
      <c r="D370" s="19">
        <v>18</v>
      </c>
      <c r="E370" s="9"/>
      <c r="F370" s="10"/>
      <c r="G370" s="11">
        <f t="shared" si="6"/>
        <v>9.2032538615319321</v>
      </c>
    </row>
    <row r="371" spans="1:7" ht="41.25" customHeight="1" x14ac:dyDescent="0.25">
      <c r="A371" s="115"/>
      <c r="B371" s="17" t="s">
        <v>335</v>
      </c>
      <c r="C371" s="18" t="s">
        <v>170</v>
      </c>
      <c r="D371" s="19">
        <v>30</v>
      </c>
      <c r="E371" s="9"/>
      <c r="F371" s="10"/>
      <c r="G371" s="11">
        <f t="shared" si="6"/>
        <v>15.338756435886555</v>
      </c>
    </row>
    <row r="372" spans="1:7" ht="41.25" customHeight="1" x14ac:dyDescent="0.25">
      <c r="A372" s="115"/>
      <c r="B372" s="17" t="s">
        <v>336</v>
      </c>
      <c r="C372" s="18" t="s">
        <v>170</v>
      </c>
      <c r="D372" s="19">
        <v>23</v>
      </c>
      <c r="E372" s="9"/>
      <c r="F372" s="10"/>
      <c r="G372" s="11">
        <f t="shared" si="6"/>
        <v>11.759713267513025</v>
      </c>
    </row>
    <row r="373" spans="1:7" ht="41.25" customHeight="1" x14ac:dyDescent="0.25">
      <c r="A373" s="115"/>
      <c r="B373" s="17" t="s">
        <v>337</v>
      </c>
      <c r="C373" s="18" t="s">
        <v>170</v>
      </c>
      <c r="D373" s="19">
        <v>18</v>
      </c>
      <c r="E373" s="9"/>
      <c r="F373" s="10"/>
      <c r="G373" s="11">
        <f t="shared" si="6"/>
        <v>9.2032538615319321</v>
      </c>
    </row>
    <row r="374" spans="1:7" ht="41.25" customHeight="1" x14ac:dyDescent="0.25">
      <c r="A374" s="115"/>
      <c r="B374" s="17" t="s">
        <v>338</v>
      </c>
      <c r="C374" s="18" t="s">
        <v>170</v>
      </c>
      <c r="D374" s="19">
        <v>18</v>
      </c>
      <c r="E374" s="9"/>
      <c r="F374" s="10"/>
      <c r="G374" s="11">
        <f t="shared" si="6"/>
        <v>9.2032538615319321</v>
      </c>
    </row>
    <row r="375" spans="1:7" ht="41.25" customHeight="1" x14ac:dyDescent="0.25">
      <c r="A375" s="115"/>
      <c r="B375" s="17" t="s">
        <v>339</v>
      </c>
      <c r="C375" s="18" t="s">
        <v>170</v>
      </c>
      <c r="D375" s="19">
        <v>17</v>
      </c>
      <c r="E375" s="9"/>
      <c r="F375" s="10"/>
      <c r="G375" s="11">
        <f t="shared" si="6"/>
        <v>8.691961980335714</v>
      </c>
    </row>
    <row r="376" spans="1:7" ht="41.25" customHeight="1" x14ac:dyDescent="0.25">
      <c r="A376" s="115"/>
      <c r="B376" s="17" t="s">
        <v>340</v>
      </c>
      <c r="C376" s="18" t="s">
        <v>170</v>
      </c>
      <c r="D376" s="19">
        <v>30</v>
      </c>
      <c r="E376" s="9"/>
      <c r="F376" s="10"/>
      <c r="G376" s="11">
        <f t="shared" si="6"/>
        <v>15.338756435886555</v>
      </c>
    </row>
    <row r="377" spans="1:7" ht="41.25" customHeight="1" x14ac:dyDescent="0.25">
      <c r="A377" s="115"/>
      <c r="B377" s="17" t="s">
        <v>358</v>
      </c>
      <c r="C377" s="18" t="s">
        <v>170</v>
      </c>
      <c r="D377" s="19">
        <v>15</v>
      </c>
      <c r="E377" s="9"/>
      <c r="F377" s="10"/>
      <c r="G377" s="11">
        <f t="shared" si="6"/>
        <v>7.6693782179432777</v>
      </c>
    </row>
    <row r="378" spans="1:7" ht="41.25" customHeight="1" x14ac:dyDescent="0.25">
      <c r="A378" s="115"/>
      <c r="B378" s="17" t="s">
        <v>357</v>
      </c>
      <c r="C378" s="18" t="s">
        <v>170</v>
      </c>
      <c r="D378" s="19">
        <v>10</v>
      </c>
      <c r="E378" s="9"/>
      <c r="F378" s="10"/>
      <c r="G378" s="11">
        <f t="shared" si="6"/>
        <v>5.1129188119621851</v>
      </c>
    </row>
    <row r="379" spans="1:7" ht="41.25" customHeight="1" x14ac:dyDescent="0.45">
      <c r="A379" s="115"/>
      <c r="B379" s="38" t="s">
        <v>131</v>
      </c>
      <c r="C379" s="18" t="s">
        <v>170</v>
      </c>
      <c r="D379" s="19">
        <v>2</v>
      </c>
      <c r="E379" s="9"/>
      <c r="F379" s="10"/>
      <c r="G379" s="11">
        <f t="shared" si="6"/>
        <v>1.022583762392437</v>
      </c>
    </row>
    <row r="380" spans="1:7" ht="41.25" customHeight="1" x14ac:dyDescent="0.4">
      <c r="A380" s="115"/>
      <c r="B380" s="41" t="s">
        <v>209</v>
      </c>
      <c r="C380" s="18"/>
      <c r="D380" s="19"/>
      <c r="E380" s="9"/>
      <c r="F380" s="10"/>
      <c r="G380" s="11"/>
    </row>
    <row r="381" spans="1:7" ht="41.25" customHeight="1" x14ac:dyDescent="0.45">
      <c r="A381" s="115"/>
      <c r="B381" s="38" t="s">
        <v>309</v>
      </c>
      <c r="C381" s="18" t="s">
        <v>170</v>
      </c>
      <c r="D381" s="19">
        <v>10</v>
      </c>
      <c r="E381" s="9"/>
      <c r="F381" s="10"/>
      <c r="G381" s="11">
        <f t="shared" si="6"/>
        <v>5.1129188119621851</v>
      </c>
    </row>
    <row r="382" spans="1:7" ht="41.25" customHeight="1" x14ac:dyDescent="0.45">
      <c r="A382" s="115"/>
      <c r="B382" s="38" t="s">
        <v>210</v>
      </c>
      <c r="C382" s="18" t="s">
        <v>170</v>
      </c>
      <c r="D382" s="19">
        <v>15</v>
      </c>
      <c r="E382" s="9"/>
      <c r="F382" s="10"/>
      <c r="G382" s="11">
        <f t="shared" si="6"/>
        <v>7.6693782179432777</v>
      </c>
    </row>
    <row r="383" spans="1:7" ht="41.25" customHeight="1" x14ac:dyDescent="0.45">
      <c r="A383" s="115"/>
      <c r="B383" s="38" t="s">
        <v>308</v>
      </c>
      <c r="C383" s="18" t="s">
        <v>170</v>
      </c>
      <c r="D383" s="19">
        <v>26</v>
      </c>
      <c r="E383" s="9"/>
      <c r="F383" s="10"/>
      <c r="G383" s="11">
        <f t="shared" si="6"/>
        <v>13.293588911101681</v>
      </c>
    </row>
    <row r="384" spans="1:7" ht="41.25" customHeight="1" x14ac:dyDescent="0.45">
      <c r="A384" s="115"/>
      <c r="B384" s="38"/>
      <c r="C384" s="18"/>
      <c r="D384" s="19"/>
      <c r="E384" s="9"/>
      <c r="F384" s="10"/>
      <c r="G384" s="11"/>
    </row>
    <row r="385" spans="1:7" ht="41.25" customHeight="1" x14ac:dyDescent="0.45">
      <c r="A385" s="115"/>
      <c r="B385" s="38"/>
      <c r="C385" s="18"/>
      <c r="D385" s="19"/>
      <c r="E385" s="9"/>
      <c r="F385" s="10"/>
      <c r="G385" s="11"/>
    </row>
    <row r="386" spans="1:7" ht="41.25" customHeight="1" x14ac:dyDescent="0.4">
      <c r="A386" s="115"/>
      <c r="B386" s="37" t="s">
        <v>138</v>
      </c>
      <c r="C386" s="18"/>
      <c r="D386" s="19"/>
      <c r="E386" s="9"/>
      <c r="F386" s="10"/>
      <c r="G386" s="11"/>
    </row>
    <row r="387" spans="1:7" ht="41.25" customHeight="1" x14ac:dyDescent="0.25">
      <c r="A387" s="115"/>
      <c r="B387" s="17" t="s">
        <v>132</v>
      </c>
      <c r="C387" s="18" t="s">
        <v>170</v>
      </c>
      <c r="D387" s="19">
        <v>30</v>
      </c>
      <c r="E387" s="9"/>
      <c r="F387" s="10"/>
      <c r="G387" s="11">
        <f t="shared" si="6"/>
        <v>15.338756435886555</v>
      </c>
    </row>
    <row r="388" spans="1:7" ht="41.25" customHeight="1" x14ac:dyDescent="0.25">
      <c r="A388" s="115"/>
      <c r="B388" s="17" t="s">
        <v>133</v>
      </c>
      <c r="C388" s="18" t="s">
        <v>170</v>
      </c>
      <c r="D388" s="19">
        <v>40</v>
      </c>
      <c r="E388" s="9"/>
      <c r="F388" s="10"/>
      <c r="G388" s="11">
        <f t="shared" si="6"/>
        <v>20.45167524784874</v>
      </c>
    </row>
    <row r="389" spans="1:7" ht="41.25" customHeight="1" x14ac:dyDescent="0.25">
      <c r="A389" s="115"/>
      <c r="B389" s="17" t="s">
        <v>134</v>
      </c>
      <c r="C389" s="18" t="s">
        <v>170</v>
      </c>
      <c r="D389" s="19">
        <v>30</v>
      </c>
      <c r="E389" s="9"/>
      <c r="F389" s="10"/>
      <c r="G389" s="11">
        <f t="shared" si="6"/>
        <v>15.338756435886555</v>
      </c>
    </row>
    <row r="390" spans="1:7" ht="41.25" customHeight="1" x14ac:dyDescent="0.25">
      <c r="A390" s="115"/>
      <c r="B390" s="17" t="s">
        <v>135</v>
      </c>
      <c r="C390" s="18" t="s">
        <v>170</v>
      </c>
      <c r="D390" s="19">
        <v>30</v>
      </c>
      <c r="E390" s="9"/>
      <c r="F390" s="10"/>
      <c r="G390" s="11">
        <f t="shared" si="6"/>
        <v>15.338756435886555</v>
      </c>
    </row>
    <row r="391" spans="1:7" ht="41.25" customHeight="1" x14ac:dyDescent="0.25">
      <c r="A391" s="115"/>
      <c r="B391" s="17" t="s">
        <v>136</v>
      </c>
      <c r="C391" s="18" t="s">
        <v>170</v>
      </c>
      <c r="D391" s="19">
        <v>30</v>
      </c>
      <c r="E391" s="9"/>
      <c r="F391" s="10"/>
      <c r="G391" s="11">
        <f t="shared" si="6"/>
        <v>15.338756435886555</v>
      </c>
    </row>
    <row r="392" spans="1:7" ht="41.25" customHeight="1" x14ac:dyDescent="0.25">
      <c r="A392" s="115"/>
      <c r="B392" s="17" t="s">
        <v>137</v>
      </c>
      <c r="C392" s="18" t="s">
        <v>170</v>
      </c>
      <c r="D392" s="19">
        <v>30</v>
      </c>
      <c r="E392" s="9"/>
      <c r="F392" s="10"/>
      <c r="G392" s="11">
        <f t="shared" si="6"/>
        <v>15.338756435886555</v>
      </c>
    </row>
    <row r="393" spans="1:7" ht="41.25" customHeight="1" x14ac:dyDescent="0.25">
      <c r="A393" s="115"/>
      <c r="B393" s="17" t="s">
        <v>139</v>
      </c>
      <c r="C393" s="18" t="s">
        <v>170</v>
      </c>
      <c r="D393" s="19">
        <v>30</v>
      </c>
      <c r="E393" s="9"/>
      <c r="F393" s="10"/>
      <c r="G393" s="11">
        <f t="shared" si="6"/>
        <v>15.338756435886555</v>
      </c>
    </row>
    <row r="394" spans="1:7" ht="41.25" customHeight="1" x14ac:dyDescent="0.25">
      <c r="A394" s="115"/>
      <c r="B394" s="17" t="s">
        <v>140</v>
      </c>
      <c r="C394" s="18" t="s">
        <v>170</v>
      </c>
      <c r="D394" s="19">
        <v>30</v>
      </c>
      <c r="E394" s="9"/>
      <c r="F394" s="10"/>
      <c r="G394" s="11">
        <f t="shared" si="6"/>
        <v>15.338756435886555</v>
      </c>
    </row>
    <row r="395" spans="1:7" ht="41.25" customHeight="1" x14ac:dyDescent="0.25">
      <c r="A395" s="115"/>
      <c r="B395" s="17" t="s">
        <v>295</v>
      </c>
      <c r="C395" s="18" t="s">
        <v>170</v>
      </c>
      <c r="D395" s="19">
        <v>30</v>
      </c>
      <c r="E395" s="9"/>
      <c r="F395" s="10"/>
      <c r="G395" s="11">
        <f t="shared" si="6"/>
        <v>15.338756435886555</v>
      </c>
    </row>
    <row r="396" spans="1:7" ht="41.25" customHeight="1" x14ac:dyDescent="0.25">
      <c r="A396" s="115"/>
      <c r="B396" s="17" t="s">
        <v>296</v>
      </c>
      <c r="C396" s="18" t="s">
        <v>170</v>
      </c>
      <c r="D396" s="19">
        <v>30</v>
      </c>
      <c r="E396" s="9"/>
      <c r="F396" s="10"/>
      <c r="G396" s="11">
        <f t="shared" si="6"/>
        <v>15.338756435886555</v>
      </c>
    </row>
    <row r="397" spans="1:7" ht="41.25" customHeight="1" x14ac:dyDescent="0.25">
      <c r="A397" s="115"/>
      <c r="B397" s="17" t="s">
        <v>297</v>
      </c>
      <c r="C397" s="18" t="s">
        <v>170</v>
      </c>
      <c r="D397" s="19">
        <v>30</v>
      </c>
      <c r="E397" s="9"/>
      <c r="F397" s="10"/>
      <c r="G397" s="11">
        <f t="shared" si="6"/>
        <v>15.338756435886555</v>
      </c>
    </row>
    <row r="398" spans="1:7" ht="41.25" customHeight="1" x14ac:dyDescent="0.25">
      <c r="A398" s="115"/>
      <c r="B398" s="17" t="s">
        <v>141</v>
      </c>
      <c r="C398" s="18" t="s">
        <v>170</v>
      </c>
      <c r="D398" s="19">
        <v>30</v>
      </c>
      <c r="E398" s="9"/>
      <c r="F398" s="10"/>
      <c r="G398" s="11">
        <f t="shared" si="6"/>
        <v>15.338756435886555</v>
      </c>
    </row>
    <row r="399" spans="1:7" ht="41.25" customHeight="1" x14ac:dyDescent="0.25">
      <c r="A399" s="115"/>
      <c r="B399" s="17" t="s">
        <v>142</v>
      </c>
      <c r="C399" s="18" t="s">
        <v>170</v>
      </c>
      <c r="D399" s="19">
        <v>30</v>
      </c>
      <c r="E399" s="9"/>
      <c r="F399" s="10"/>
      <c r="G399" s="11">
        <f t="shared" si="6"/>
        <v>15.338756435886555</v>
      </c>
    </row>
    <row r="400" spans="1:7" ht="41.25" customHeight="1" x14ac:dyDescent="0.25">
      <c r="A400" s="115"/>
      <c r="B400" s="17" t="s">
        <v>143</v>
      </c>
      <c r="C400" s="18" t="s">
        <v>170</v>
      </c>
      <c r="D400" s="19">
        <v>30</v>
      </c>
      <c r="E400" s="9"/>
      <c r="F400" s="10"/>
      <c r="G400" s="11">
        <f t="shared" si="6"/>
        <v>15.338756435886555</v>
      </c>
    </row>
    <row r="401" spans="1:7" ht="41.25" customHeight="1" x14ac:dyDescent="0.25">
      <c r="A401" s="115"/>
      <c r="B401" s="17" t="s">
        <v>298</v>
      </c>
      <c r="C401" s="18" t="s">
        <v>170</v>
      </c>
      <c r="D401" s="19">
        <v>30</v>
      </c>
      <c r="E401" s="9"/>
      <c r="F401" s="10"/>
      <c r="G401" s="11">
        <f t="shared" si="6"/>
        <v>15.338756435886555</v>
      </c>
    </row>
    <row r="402" spans="1:7" ht="41.25" customHeight="1" x14ac:dyDescent="0.25">
      <c r="A402" s="115"/>
      <c r="B402" s="17" t="s">
        <v>144</v>
      </c>
      <c r="C402" s="18" t="s">
        <v>170</v>
      </c>
      <c r="D402" s="19">
        <v>30</v>
      </c>
      <c r="E402" s="9"/>
      <c r="F402" s="10"/>
      <c r="G402" s="11">
        <f t="shared" si="6"/>
        <v>15.338756435886555</v>
      </c>
    </row>
    <row r="403" spans="1:7" ht="41.25" customHeight="1" x14ac:dyDescent="0.25">
      <c r="A403" s="115"/>
      <c r="B403" s="17" t="s">
        <v>299</v>
      </c>
      <c r="C403" s="18" t="s">
        <v>170</v>
      </c>
      <c r="D403" s="19">
        <v>30</v>
      </c>
      <c r="E403" s="9"/>
      <c r="F403" s="10"/>
      <c r="G403" s="11">
        <f t="shared" si="6"/>
        <v>15.338756435886555</v>
      </c>
    </row>
    <row r="404" spans="1:7" ht="41.25" customHeight="1" x14ac:dyDescent="0.25">
      <c r="A404" s="115"/>
      <c r="B404" s="17" t="s">
        <v>145</v>
      </c>
      <c r="C404" s="18" t="s">
        <v>170</v>
      </c>
      <c r="D404" s="19">
        <v>30</v>
      </c>
      <c r="E404" s="9"/>
      <c r="F404" s="10"/>
      <c r="G404" s="11">
        <f t="shared" si="6"/>
        <v>15.338756435886555</v>
      </c>
    </row>
    <row r="405" spans="1:7" ht="41.25" customHeight="1" x14ac:dyDescent="0.25">
      <c r="A405" s="115"/>
      <c r="B405" s="17" t="s">
        <v>146</v>
      </c>
      <c r="C405" s="18" t="s">
        <v>170</v>
      </c>
      <c r="D405" s="19">
        <v>30</v>
      </c>
      <c r="E405" s="9"/>
      <c r="F405" s="10"/>
      <c r="G405" s="11">
        <f t="shared" si="6"/>
        <v>15.338756435886555</v>
      </c>
    </row>
    <row r="406" spans="1:7" ht="41.25" customHeight="1" x14ac:dyDescent="0.25">
      <c r="A406" s="115"/>
      <c r="B406" s="17" t="s">
        <v>147</v>
      </c>
      <c r="C406" s="18" t="s">
        <v>170</v>
      </c>
      <c r="D406" s="19">
        <v>30</v>
      </c>
      <c r="E406" s="9"/>
      <c r="F406" s="10"/>
      <c r="G406" s="11">
        <f t="shared" ref="G406:G449" si="7">D406/$I$3</f>
        <v>15.338756435886555</v>
      </c>
    </row>
    <row r="407" spans="1:7" ht="41.25" customHeight="1" x14ac:dyDescent="0.25">
      <c r="A407" s="115"/>
      <c r="B407" s="17" t="s">
        <v>148</v>
      </c>
      <c r="C407" s="18" t="s">
        <v>170</v>
      </c>
      <c r="D407" s="19">
        <v>30</v>
      </c>
      <c r="E407" s="9"/>
      <c r="F407" s="10"/>
      <c r="G407" s="11">
        <f t="shared" si="7"/>
        <v>15.338756435886555</v>
      </c>
    </row>
    <row r="408" spans="1:7" ht="41.25" customHeight="1" x14ac:dyDescent="0.25">
      <c r="A408" s="115"/>
      <c r="B408" s="17" t="s">
        <v>149</v>
      </c>
      <c r="C408" s="18" t="s">
        <v>170</v>
      </c>
      <c r="D408" s="19">
        <v>40</v>
      </c>
      <c r="E408" s="9"/>
      <c r="F408" s="10"/>
      <c r="G408" s="11">
        <f t="shared" si="7"/>
        <v>20.45167524784874</v>
      </c>
    </row>
    <row r="409" spans="1:7" ht="41.25" customHeight="1" x14ac:dyDescent="0.25">
      <c r="A409" s="115"/>
      <c r="B409" s="17" t="s">
        <v>150</v>
      </c>
      <c r="C409" s="18" t="s">
        <v>170</v>
      </c>
      <c r="D409" s="19">
        <v>40</v>
      </c>
      <c r="E409" s="9"/>
      <c r="F409" s="10"/>
      <c r="G409" s="11">
        <f t="shared" si="7"/>
        <v>20.45167524784874</v>
      </c>
    </row>
    <row r="410" spans="1:7" ht="41.25" customHeight="1" x14ac:dyDescent="0.25">
      <c r="A410" s="115"/>
      <c r="B410" s="17" t="s">
        <v>151</v>
      </c>
      <c r="C410" s="18" t="s">
        <v>170</v>
      </c>
      <c r="D410" s="19">
        <v>40</v>
      </c>
      <c r="E410" s="9"/>
      <c r="F410" s="10"/>
      <c r="G410" s="11">
        <f t="shared" si="7"/>
        <v>20.45167524784874</v>
      </c>
    </row>
    <row r="411" spans="1:7" ht="41.25" customHeight="1" x14ac:dyDescent="0.25">
      <c r="A411" s="115"/>
      <c r="B411" s="17" t="s">
        <v>152</v>
      </c>
      <c r="C411" s="18" t="s">
        <v>170</v>
      </c>
      <c r="D411" s="19">
        <v>40</v>
      </c>
      <c r="E411" s="9"/>
      <c r="F411" s="10"/>
      <c r="G411" s="11">
        <f t="shared" si="7"/>
        <v>20.45167524784874</v>
      </c>
    </row>
    <row r="412" spans="1:7" ht="41.25" customHeight="1" x14ac:dyDescent="0.25">
      <c r="A412" s="115"/>
      <c r="B412" s="17" t="s">
        <v>153</v>
      </c>
      <c r="C412" s="18" t="s">
        <v>170</v>
      </c>
      <c r="D412" s="19">
        <v>10</v>
      </c>
      <c r="E412" s="9"/>
      <c r="F412" s="10"/>
      <c r="G412" s="11">
        <f t="shared" si="7"/>
        <v>5.1129188119621851</v>
      </c>
    </row>
    <row r="413" spans="1:7" ht="41.25" customHeight="1" x14ac:dyDescent="0.25">
      <c r="A413" s="115"/>
      <c r="B413" s="17" t="s">
        <v>154</v>
      </c>
      <c r="C413" s="18" t="s">
        <v>170</v>
      </c>
      <c r="D413" s="19">
        <v>20</v>
      </c>
      <c r="E413" s="9"/>
      <c r="F413" s="10"/>
      <c r="G413" s="11">
        <f t="shared" si="7"/>
        <v>10.22583762392437</v>
      </c>
    </row>
    <row r="414" spans="1:7" ht="41.25" customHeight="1" x14ac:dyDescent="0.25">
      <c r="A414" s="115"/>
      <c r="B414" s="17" t="s">
        <v>155</v>
      </c>
      <c r="C414" s="18" t="s">
        <v>170</v>
      </c>
      <c r="D414" s="19">
        <v>40</v>
      </c>
      <c r="E414" s="9"/>
      <c r="F414" s="10"/>
      <c r="G414" s="11">
        <f t="shared" si="7"/>
        <v>20.45167524784874</v>
      </c>
    </row>
    <row r="415" spans="1:7" ht="41.25" customHeight="1" x14ac:dyDescent="0.25">
      <c r="A415" s="115"/>
      <c r="B415" s="17" t="s">
        <v>156</v>
      </c>
      <c r="C415" s="18" t="s">
        <v>170</v>
      </c>
      <c r="D415" s="19">
        <v>50</v>
      </c>
      <c r="E415" s="9"/>
      <c r="F415" s="10"/>
      <c r="G415" s="11">
        <f t="shared" si="7"/>
        <v>25.564594059810926</v>
      </c>
    </row>
    <row r="416" spans="1:7" ht="41.25" customHeight="1" x14ac:dyDescent="0.25">
      <c r="A416" s="115"/>
      <c r="B416" s="17" t="s">
        <v>157</v>
      </c>
      <c r="C416" s="18" t="s">
        <v>170</v>
      </c>
      <c r="D416" s="19">
        <v>80</v>
      </c>
      <c r="E416" s="9"/>
      <c r="F416" s="10"/>
      <c r="G416" s="11">
        <f t="shared" si="7"/>
        <v>40.903350495697481</v>
      </c>
    </row>
    <row r="417" spans="1:7" ht="41.25" customHeight="1" x14ac:dyDescent="0.25">
      <c r="A417" s="115"/>
      <c r="B417" s="17" t="s">
        <v>158</v>
      </c>
      <c r="C417" s="18" t="s">
        <v>170</v>
      </c>
      <c r="D417" s="19">
        <v>20</v>
      </c>
      <c r="E417" s="9"/>
      <c r="F417" s="10"/>
      <c r="G417" s="11">
        <f t="shared" si="7"/>
        <v>10.22583762392437</v>
      </c>
    </row>
    <row r="418" spans="1:7" ht="41.25" customHeight="1" x14ac:dyDescent="0.25">
      <c r="A418" s="115"/>
      <c r="B418" s="17" t="s">
        <v>159</v>
      </c>
      <c r="C418" s="18" t="s">
        <v>170</v>
      </c>
      <c r="D418" s="19">
        <v>40</v>
      </c>
      <c r="E418" s="9"/>
      <c r="F418" s="10"/>
      <c r="G418" s="11">
        <f t="shared" si="7"/>
        <v>20.45167524784874</v>
      </c>
    </row>
    <row r="419" spans="1:7" ht="41.25" customHeight="1" x14ac:dyDescent="0.25">
      <c r="A419" s="115"/>
      <c r="B419" s="17" t="s">
        <v>160</v>
      </c>
      <c r="C419" s="18" t="s">
        <v>170</v>
      </c>
      <c r="D419" s="19">
        <v>40</v>
      </c>
      <c r="E419" s="9"/>
      <c r="F419" s="10"/>
      <c r="G419" s="11">
        <f t="shared" si="7"/>
        <v>20.45167524784874</v>
      </c>
    </row>
    <row r="420" spans="1:7" ht="41.25" customHeight="1" x14ac:dyDescent="0.25">
      <c r="A420" s="115"/>
      <c r="B420" s="17" t="s">
        <v>161</v>
      </c>
      <c r="C420" s="18" t="s">
        <v>170</v>
      </c>
      <c r="D420" s="19">
        <v>40</v>
      </c>
      <c r="E420" s="9"/>
      <c r="F420" s="10"/>
      <c r="G420" s="11">
        <f t="shared" si="7"/>
        <v>20.45167524784874</v>
      </c>
    </row>
    <row r="421" spans="1:7" ht="41.25" customHeight="1" x14ac:dyDescent="0.25">
      <c r="A421" s="115"/>
      <c r="B421" s="17" t="s">
        <v>264</v>
      </c>
      <c r="C421" s="18" t="s">
        <v>170</v>
      </c>
      <c r="D421" s="19">
        <v>50</v>
      </c>
      <c r="E421" s="9"/>
      <c r="F421" s="10"/>
      <c r="G421" s="11">
        <f t="shared" si="7"/>
        <v>25.564594059810926</v>
      </c>
    </row>
    <row r="422" spans="1:7" ht="45.75" customHeight="1" x14ac:dyDescent="0.25">
      <c r="A422" s="115"/>
      <c r="B422" s="21" t="s">
        <v>265</v>
      </c>
      <c r="C422" s="18" t="s">
        <v>170</v>
      </c>
      <c r="D422" s="23">
        <v>70</v>
      </c>
      <c r="E422" s="9"/>
      <c r="F422" s="10"/>
      <c r="G422" s="11">
        <f t="shared" si="7"/>
        <v>35.790431683735292</v>
      </c>
    </row>
    <row r="423" spans="1:7" ht="71.25" customHeight="1" x14ac:dyDescent="0.25">
      <c r="A423" s="115"/>
      <c r="B423" s="21" t="s">
        <v>266</v>
      </c>
      <c r="C423" s="18" t="s">
        <v>170</v>
      </c>
      <c r="D423" s="23">
        <v>10</v>
      </c>
      <c r="E423" s="9"/>
      <c r="F423" s="10"/>
      <c r="G423" s="11">
        <f t="shared" si="7"/>
        <v>5.1129188119621851</v>
      </c>
    </row>
    <row r="424" spans="1:7" ht="75.75" customHeight="1" x14ac:dyDescent="0.25">
      <c r="A424" s="115"/>
      <c r="B424" s="21" t="s">
        <v>341</v>
      </c>
      <c r="C424" s="18" t="s">
        <v>170</v>
      </c>
      <c r="D424" s="23">
        <v>3</v>
      </c>
      <c r="E424" s="54"/>
      <c r="F424" s="10"/>
      <c r="G424" s="11">
        <f t="shared" si="7"/>
        <v>1.5338756435886556</v>
      </c>
    </row>
    <row r="425" spans="1:7" ht="41.25" customHeight="1" x14ac:dyDescent="0.25">
      <c r="A425" s="116"/>
      <c r="B425" s="55"/>
      <c r="C425" s="56"/>
      <c r="D425" s="57"/>
      <c r="E425" s="54"/>
      <c r="F425" s="10"/>
      <c r="G425" s="11"/>
    </row>
    <row r="426" spans="1:7" ht="41.25" customHeight="1" x14ac:dyDescent="0.25">
      <c r="A426" s="133" t="s">
        <v>203</v>
      </c>
      <c r="B426" s="134"/>
      <c r="C426" s="134"/>
      <c r="D426" s="134"/>
      <c r="E426" s="9"/>
      <c r="F426" s="10"/>
      <c r="G426" s="11"/>
    </row>
    <row r="427" spans="1:7" ht="41.25" customHeight="1" x14ac:dyDescent="0.25">
      <c r="A427" s="115"/>
      <c r="B427" s="58" t="s">
        <v>344</v>
      </c>
      <c r="C427" s="18" t="s">
        <v>170</v>
      </c>
      <c r="D427" s="59">
        <v>120</v>
      </c>
      <c r="E427" s="9"/>
      <c r="F427" s="10"/>
      <c r="G427" s="11">
        <f t="shared" si="7"/>
        <v>61.355025743546221</v>
      </c>
    </row>
    <row r="428" spans="1:7" ht="41.25" customHeight="1" x14ac:dyDescent="0.25">
      <c r="A428" s="115"/>
      <c r="B428" s="60" t="s">
        <v>343</v>
      </c>
      <c r="C428" s="18"/>
      <c r="D428" s="59"/>
      <c r="E428" s="61"/>
      <c r="F428" s="10"/>
      <c r="G428" s="11"/>
    </row>
    <row r="429" spans="1:7" ht="41.25" customHeight="1" x14ac:dyDescent="0.25">
      <c r="A429" s="115"/>
      <c r="B429" s="62" t="s">
        <v>342</v>
      </c>
      <c r="C429" s="18" t="s">
        <v>170</v>
      </c>
      <c r="D429" s="19">
        <v>20</v>
      </c>
      <c r="E429" s="61"/>
      <c r="F429" s="10"/>
      <c r="G429" s="11">
        <f t="shared" si="7"/>
        <v>10.22583762392437</v>
      </c>
    </row>
    <row r="430" spans="1:7" ht="41.25" customHeight="1" x14ac:dyDescent="0.25">
      <c r="A430" s="115"/>
      <c r="B430" s="62" t="s">
        <v>319</v>
      </c>
      <c r="C430" s="18" t="s">
        <v>170</v>
      </c>
      <c r="D430" s="19">
        <v>20</v>
      </c>
      <c r="E430" s="61"/>
      <c r="F430" s="10"/>
      <c r="G430" s="11">
        <f t="shared" si="7"/>
        <v>10.22583762392437</v>
      </c>
    </row>
    <row r="431" spans="1:7" ht="41.25" customHeight="1" x14ac:dyDescent="0.25">
      <c r="A431" s="115"/>
      <c r="B431" s="63" t="s">
        <v>320</v>
      </c>
      <c r="C431" s="18" t="s">
        <v>170</v>
      </c>
      <c r="D431" s="19">
        <v>20</v>
      </c>
      <c r="E431" s="9"/>
      <c r="F431" s="10"/>
      <c r="G431" s="11">
        <f t="shared" si="7"/>
        <v>10.22583762392437</v>
      </c>
    </row>
    <row r="432" spans="1:7" ht="41.25" customHeight="1" x14ac:dyDescent="0.25">
      <c r="A432" s="115"/>
      <c r="B432" s="63" t="s">
        <v>6</v>
      </c>
      <c r="C432" s="18" t="s">
        <v>170</v>
      </c>
      <c r="D432" s="19">
        <v>30</v>
      </c>
      <c r="E432" s="9"/>
      <c r="F432" s="10"/>
      <c r="G432" s="11">
        <f t="shared" si="7"/>
        <v>15.338756435886555</v>
      </c>
    </row>
    <row r="433" spans="1:7" ht="41.25" customHeight="1" x14ac:dyDescent="0.25">
      <c r="A433" s="115"/>
      <c r="B433" s="63" t="s">
        <v>321</v>
      </c>
      <c r="C433" s="18" t="s">
        <v>170</v>
      </c>
      <c r="D433" s="19">
        <v>30</v>
      </c>
      <c r="E433" s="9"/>
      <c r="F433" s="10"/>
      <c r="G433" s="11">
        <f t="shared" si="7"/>
        <v>15.338756435886555</v>
      </c>
    </row>
    <row r="434" spans="1:7" ht="41.25" customHeight="1" x14ac:dyDescent="0.25">
      <c r="A434" s="115"/>
      <c r="B434" s="63" t="s">
        <v>322</v>
      </c>
      <c r="C434" s="18" t="s">
        <v>170</v>
      </c>
      <c r="D434" s="19">
        <v>50</v>
      </c>
      <c r="E434" s="64"/>
      <c r="F434" s="65"/>
      <c r="G434" s="11">
        <f t="shared" si="7"/>
        <v>25.564594059810926</v>
      </c>
    </row>
    <row r="435" spans="1:7" ht="41.25" customHeight="1" x14ac:dyDescent="0.25">
      <c r="A435" s="115"/>
      <c r="B435" s="66" t="s">
        <v>345</v>
      </c>
      <c r="C435" s="18"/>
      <c r="D435" s="67"/>
      <c r="E435" s="64"/>
      <c r="F435" s="65"/>
      <c r="G435" s="11"/>
    </row>
    <row r="436" spans="1:7" ht="41.25" customHeight="1" x14ac:dyDescent="0.25">
      <c r="A436" s="115"/>
      <c r="B436" s="68" t="s">
        <v>346</v>
      </c>
      <c r="C436" s="18" t="s">
        <v>170</v>
      </c>
      <c r="D436" s="69">
        <v>25</v>
      </c>
      <c r="E436" s="64"/>
      <c r="F436" s="65"/>
      <c r="G436" s="11">
        <f t="shared" si="7"/>
        <v>12.782297029905463</v>
      </c>
    </row>
    <row r="437" spans="1:7" ht="41.25" customHeight="1" x14ac:dyDescent="0.25">
      <c r="A437" s="115"/>
      <c r="B437" s="68" t="s">
        <v>347</v>
      </c>
      <c r="C437" s="18" t="s">
        <v>170</v>
      </c>
      <c r="D437" s="69">
        <v>30</v>
      </c>
      <c r="E437" s="64"/>
      <c r="F437" s="65"/>
      <c r="G437" s="11">
        <f t="shared" si="7"/>
        <v>15.338756435886555</v>
      </c>
    </row>
    <row r="438" spans="1:7" ht="41.25" customHeight="1" x14ac:dyDescent="0.25">
      <c r="A438" s="115"/>
      <c r="B438" s="68" t="s">
        <v>348</v>
      </c>
      <c r="C438" s="18" t="s">
        <v>170</v>
      </c>
      <c r="D438" s="69">
        <v>40</v>
      </c>
      <c r="E438" s="64"/>
      <c r="F438" s="65"/>
      <c r="G438" s="11">
        <f t="shared" si="7"/>
        <v>20.45167524784874</v>
      </c>
    </row>
    <row r="439" spans="1:7" ht="41.25" customHeight="1" x14ac:dyDescent="0.25">
      <c r="A439" s="115"/>
      <c r="B439" s="68" t="s">
        <v>349</v>
      </c>
      <c r="C439" s="18" t="s">
        <v>170</v>
      </c>
      <c r="D439" s="69">
        <v>40</v>
      </c>
      <c r="E439" s="64"/>
      <c r="F439" s="65"/>
      <c r="G439" s="11">
        <f t="shared" si="7"/>
        <v>20.45167524784874</v>
      </c>
    </row>
    <row r="440" spans="1:7" ht="41.25" customHeight="1" x14ac:dyDescent="0.25">
      <c r="A440" s="115"/>
      <c r="B440" s="68" t="s">
        <v>350</v>
      </c>
      <c r="C440" s="18" t="s">
        <v>170</v>
      </c>
      <c r="D440" s="69">
        <v>50</v>
      </c>
      <c r="E440" s="64"/>
      <c r="F440" s="65"/>
      <c r="G440" s="11">
        <f t="shared" si="7"/>
        <v>25.564594059810926</v>
      </c>
    </row>
    <row r="441" spans="1:7" ht="41.25" customHeight="1" x14ac:dyDescent="0.25">
      <c r="A441" s="115"/>
      <c r="B441" s="68" t="s">
        <v>351</v>
      </c>
      <c r="C441" s="18" t="s">
        <v>170</v>
      </c>
      <c r="D441" s="69">
        <v>30</v>
      </c>
      <c r="E441" s="9"/>
      <c r="F441" s="10"/>
      <c r="G441" s="11">
        <f t="shared" si="7"/>
        <v>15.338756435886555</v>
      </c>
    </row>
    <row r="442" spans="1:7" ht="41.25" customHeight="1" x14ac:dyDescent="0.25">
      <c r="A442" s="115"/>
      <c r="B442" s="31" t="s">
        <v>196</v>
      </c>
      <c r="C442" s="18"/>
      <c r="D442" s="19"/>
      <c r="E442" s="9"/>
      <c r="F442" s="10"/>
      <c r="G442" s="11"/>
    </row>
    <row r="443" spans="1:7" ht="58.5" customHeight="1" x14ac:dyDescent="0.25">
      <c r="A443" s="115"/>
      <c r="B443" s="70" t="s">
        <v>375</v>
      </c>
      <c r="C443" s="18" t="s">
        <v>170</v>
      </c>
      <c r="D443" s="19">
        <v>120</v>
      </c>
      <c r="E443" s="9"/>
      <c r="F443" s="10"/>
      <c r="G443" s="11">
        <f t="shared" si="7"/>
        <v>61.355025743546221</v>
      </c>
    </row>
    <row r="444" spans="1:7" ht="72.75" customHeight="1" x14ac:dyDescent="0.25">
      <c r="A444" s="115"/>
      <c r="B444" s="70" t="s">
        <v>352</v>
      </c>
      <c r="C444" s="18" t="s">
        <v>170</v>
      </c>
      <c r="D444" s="19">
        <v>480</v>
      </c>
      <c r="E444" s="9"/>
      <c r="F444" s="10"/>
      <c r="G444" s="11">
        <f t="shared" si="7"/>
        <v>245.42010297418489</v>
      </c>
    </row>
    <row r="445" spans="1:7" ht="41.25" customHeight="1" x14ac:dyDescent="0.25">
      <c r="A445" s="115"/>
      <c r="B445" s="70" t="s">
        <v>239</v>
      </c>
      <c r="C445" s="18" t="s">
        <v>170</v>
      </c>
      <c r="D445" s="19">
        <v>0.2</v>
      </c>
      <c r="E445" s="9"/>
      <c r="F445" s="10"/>
      <c r="G445" s="11">
        <f t="shared" si="7"/>
        <v>0.10225837623924371</v>
      </c>
    </row>
    <row r="446" spans="1:7" ht="41.25" customHeight="1" x14ac:dyDescent="0.25">
      <c r="A446" s="117"/>
      <c r="B446" s="71" t="s">
        <v>240</v>
      </c>
      <c r="C446" s="72" t="s">
        <v>170</v>
      </c>
      <c r="D446" s="73">
        <v>0.3</v>
      </c>
      <c r="E446" s="9"/>
      <c r="F446" s="10"/>
      <c r="G446" s="11">
        <f t="shared" si="7"/>
        <v>0.15338756435886555</v>
      </c>
    </row>
    <row r="447" spans="1:7" ht="41.25" customHeight="1" x14ac:dyDescent="0.25">
      <c r="A447" s="117"/>
      <c r="B447" s="71" t="s">
        <v>369</v>
      </c>
      <c r="C447" s="72" t="s">
        <v>170</v>
      </c>
      <c r="D447" s="73">
        <v>2</v>
      </c>
      <c r="E447" s="9"/>
      <c r="F447" s="10"/>
      <c r="G447" s="11">
        <f t="shared" si="7"/>
        <v>1.022583762392437</v>
      </c>
    </row>
    <row r="448" spans="1:7" ht="41.25" customHeight="1" x14ac:dyDescent="0.25">
      <c r="A448" s="117"/>
      <c r="B448" s="71" t="s">
        <v>368</v>
      </c>
      <c r="C448" s="72" t="s">
        <v>170</v>
      </c>
      <c r="D448" s="73">
        <v>0.5</v>
      </c>
      <c r="E448" s="9"/>
      <c r="F448" s="10"/>
      <c r="G448" s="11">
        <f t="shared" si="7"/>
        <v>0.25564594059810924</v>
      </c>
    </row>
    <row r="449" spans="1:7" ht="41.25" customHeight="1" x14ac:dyDescent="0.25">
      <c r="A449" s="115"/>
      <c r="B449" s="70" t="s">
        <v>300</v>
      </c>
      <c r="C449" s="18" t="s">
        <v>170</v>
      </c>
      <c r="D449" s="19">
        <v>15</v>
      </c>
      <c r="E449" s="62"/>
      <c r="F449" s="62"/>
      <c r="G449" s="11">
        <f t="shared" si="7"/>
        <v>7.6693782179432777</v>
      </c>
    </row>
    <row r="450" spans="1:7" ht="21" customHeight="1" x14ac:dyDescent="0.25">
      <c r="A450" s="118"/>
      <c r="B450" s="74" t="s">
        <v>367</v>
      </c>
      <c r="C450" s="122" t="s">
        <v>378</v>
      </c>
      <c r="D450" s="122"/>
      <c r="E450" s="122"/>
      <c r="F450" s="122"/>
      <c r="G450" s="122"/>
    </row>
    <row r="451" spans="1:7" ht="41.25" customHeight="1" x14ac:dyDescent="0.25">
      <c r="A451" s="118"/>
      <c r="B451" s="74"/>
      <c r="D451" s="2"/>
    </row>
    <row r="452" spans="1:7" ht="41.25" customHeight="1" x14ac:dyDescent="0.25">
      <c r="B452" s="77"/>
      <c r="C452" s="78"/>
      <c r="D452" s="96"/>
    </row>
    <row r="453" spans="1:7" ht="41.25" customHeight="1" x14ac:dyDescent="0.25">
      <c r="B453" s="79"/>
      <c r="D453" s="2"/>
    </row>
    <row r="454" spans="1:7" ht="41.25" customHeight="1" x14ac:dyDescent="0.25">
      <c r="B454" s="79"/>
      <c r="C454" s="1"/>
      <c r="D454" s="1"/>
    </row>
    <row r="455" spans="1:7" ht="41.25" customHeight="1" x14ac:dyDescent="0.25">
      <c r="B455" s="79"/>
      <c r="C455" s="1"/>
      <c r="D455" s="1"/>
    </row>
    <row r="456" spans="1:7" ht="41.25" customHeight="1" x14ac:dyDescent="0.25">
      <c r="A456" s="119"/>
      <c r="B456" s="79"/>
      <c r="C456" s="1"/>
      <c r="D456" s="1"/>
    </row>
    <row r="457" spans="1:7" ht="41.25" customHeight="1" x14ac:dyDescent="0.25">
      <c r="B457" s="77"/>
      <c r="C457" s="78"/>
      <c r="D457" s="96"/>
    </row>
    <row r="458" spans="1:7" ht="41.25" customHeight="1" x14ac:dyDescent="0.25">
      <c r="B458" s="79"/>
      <c r="C458" s="78"/>
      <c r="D458" s="96"/>
    </row>
    <row r="459" spans="1:7" ht="41.25" customHeight="1" x14ac:dyDescent="0.25">
      <c r="B459" s="79"/>
      <c r="C459" s="78"/>
      <c r="D459" s="96"/>
    </row>
    <row r="460" spans="1:7" ht="41.25" customHeight="1" x14ac:dyDescent="0.25">
      <c r="B460" s="77"/>
      <c r="C460" s="78"/>
      <c r="D460" s="96"/>
    </row>
    <row r="461" spans="1:7" ht="41.25" customHeight="1" x14ac:dyDescent="0.25">
      <c r="B461" s="79"/>
      <c r="C461" s="78"/>
      <c r="D461" s="96"/>
    </row>
    <row r="462" spans="1:7" ht="41.25" customHeight="1" x14ac:dyDescent="0.25">
      <c r="B462" s="79"/>
      <c r="C462" s="78"/>
      <c r="D462" s="96"/>
    </row>
    <row r="463" spans="1:7" ht="41.25" customHeight="1" x14ac:dyDescent="0.25">
      <c r="B463" s="79"/>
      <c r="C463" s="78"/>
      <c r="D463" s="96"/>
    </row>
    <row r="464" spans="1:7" ht="41.25" customHeight="1" x14ac:dyDescent="0.25">
      <c r="B464" s="79"/>
      <c r="C464" s="78"/>
      <c r="D464" s="96"/>
    </row>
    <row r="465" spans="1:68" ht="41.25" customHeight="1" x14ac:dyDescent="0.25">
      <c r="B465" s="77"/>
      <c r="C465" s="1"/>
      <c r="D465" s="107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7"/>
      <c r="AV465" s="107"/>
      <c r="AW465" s="107"/>
      <c r="AX465" s="107"/>
      <c r="AY465" s="107"/>
      <c r="AZ465" s="107"/>
      <c r="BA465" s="107"/>
      <c r="BB465" s="107"/>
      <c r="BC465" s="107"/>
      <c r="BD465" s="107"/>
      <c r="BE465" s="107"/>
      <c r="BF465" s="107"/>
      <c r="BG465" s="107"/>
      <c r="BH465" s="107"/>
      <c r="BI465" s="107"/>
      <c r="BJ465" s="107"/>
      <c r="BK465" s="107"/>
      <c r="BL465" s="107"/>
      <c r="BM465" s="107"/>
      <c r="BN465" s="107"/>
      <c r="BO465" s="107"/>
      <c r="BP465" s="107"/>
    </row>
    <row r="466" spans="1:68" s="81" customFormat="1" ht="41.25" customHeight="1" x14ac:dyDescent="0.25">
      <c r="A466" s="113"/>
      <c r="B466" s="77"/>
      <c r="C466" s="1"/>
      <c r="D466" s="107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/>
      <c r="AL466" s="107"/>
      <c r="AM466" s="107"/>
      <c r="AN466" s="107"/>
      <c r="AO466" s="107"/>
      <c r="AP466" s="107"/>
      <c r="AQ466" s="107"/>
      <c r="AR466" s="107"/>
      <c r="AS466" s="107"/>
      <c r="AT466" s="107"/>
      <c r="AU466" s="107"/>
      <c r="AV466" s="107"/>
      <c r="AW466" s="107"/>
      <c r="AX466" s="107"/>
      <c r="AY466" s="107"/>
      <c r="AZ466" s="107"/>
      <c r="BA466" s="107"/>
      <c r="BB466" s="107"/>
      <c r="BC466" s="107"/>
      <c r="BD466" s="107"/>
      <c r="BE466" s="107"/>
      <c r="BF466" s="107"/>
      <c r="BG466" s="107"/>
      <c r="BH466" s="107"/>
      <c r="BI466" s="107"/>
      <c r="BJ466" s="107"/>
      <c r="BK466" s="107"/>
      <c r="BL466" s="107"/>
      <c r="BM466" s="107"/>
      <c r="BN466" s="107"/>
      <c r="BO466" s="107"/>
      <c r="BP466" s="107"/>
    </row>
    <row r="467" spans="1:68" ht="41.25" customHeight="1" x14ac:dyDescent="0.45">
      <c r="A467" s="119"/>
      <c r="B467" s="82"/>
      <c r="C467" s="1"/>
      <c r="D467" s="107"/>
      <c r="E467" s="107"/>
      <c r="F467" s="107"/>
      <c r="G467" s="107"/>
    </row>
    <row r="468" spans="1:68" ht="41.25" customHeight="1" x14ac:dyDescent="0.45">
      <c r="B468" s="83"/>
      <c r="C468" s="78"/>
      <c r="D468" s="100"/>
    </row>
    <row r="469" spans="1:68" ht="41.25" customHeight="1" x14ac:dyDescent="0.25">
      <c r="B469" s="84"/>
      <c r="C469" s="78"/>
      <c r="D469" s="98"/>
    </row>
    <row r="470" spans="1:68" ht="41.25" customHeight="1" x14ac:dyDescent="0.25">
      <c r="B470" s="84"/>
      <c r="C470" s="78"/>
      <c r="D470" s="98"/>
    </row>
    <row r="471" spans="1:68" ht="41.25" customHeight="1" x14ac:dyDescent="0.25">
      <c r="B471" s="84"/>
      <c r="C471" s="78"/>
      <c r="D471" s="101"/>
    </row>
    <row r="472" spans="1:68" ht="41.25" customHeight="1" x14ac:dyDescent="0.25">
      <c r="B472" s="84"/>
      <c r="C472" s="78"/>
      <c r="D472" s="101"/>
    </row>
    <row r="473" spans="1:68" ht="41.25" customHeight="1" x14ac:dyDescent="0.25">
      <c r="B473" s="84"/>
      <c r="C473" s="78"/>
      <c r="D473" s="101"/>
    </row>
    <row r="474" spans="1:68" ht="41.25" customHeight="1" x14ac:dyDescent="0.25">
      <c r="B474" s="84"/>
      <c r="C474" s="78"/>
      <c r="D474" s="101"/>
    </row>
    <row r="475" spans="1:68" ht="41.25" customHeight="1" x14ac:dyDescent="0.25">
      <c r="B475" s="77"/>
      <c r="C475" s="78"/>
      <c r="D475" s="102"/>
    </row>
    <row r="476" spans="1:68" ht="41.25" customHeight="1" x14ac:dyDescent="0.25">
      <c r="B476" s="77"/>
      <c r="C476" s="78"/>
      <c r="D476" s="101"/>
    </row>
    <row r="477" spans="1:68" ht="41.25" customHeight="1" x14ac:dyDescent="0.25">
      <c r="B477" s="77"/>
      <c r="C477" s="78"/>
      <c r="D477" s="101"/>
    </row>
    <row r="478" spans="1:68" ht="41.25" customHeight="1" x14ac:dyDescent="0.25">
      <c r="B478" s="77"/>
      <c r="C478" s="78"/>
      <c r="D478" s="101"/>
    </row>
    <row r="479" spans="1:68" ht="41.25" customHeight="1" x14ac:dyDescent="0.25">
      <c r="B479" s="77"/>
      <c r="C479" s="78"/>
      <c r="D479" s="101"/>
    </row>
    <row r="480" spans="1:68" ht="41.25" customHeight="1" x14ac:dyDescent="0.25">
      <c r="B480" s="77"/>
      <c r="C480" s="78"/>
      <c r="D480" s="101"/>
    </row>
    <row r="481" spans="1:5" ht="41.25" customHeight="1" x14ac:dyDescent="0.25">
      <c r="B481" s="77"/>
      <c r="C481" s="78"/>
      <c r="D481" s="101"/>
    </row>
    <row r="482" spans="1:5" ht="41.25" customHeight="1" x14ac:dyDescent="0.25">
      <c r="B482" s="85"/>
      <c r="C482" s="78"/>
      <c r="D482" s="101"/>
    </row>
    <row r="483" spans="1:5" ht="41.25" customHeight="1" x14ac:dyDescent="0.25">
      <c r="B483" s="86"/>
      <c r="C483" s="78"/>
      <c r="D483" s="101"/>
    </row>
    <row r="484" spans="1:5" ht="41.25" customHeight="1" x14ac:dyDescent="0.25">
      <c r="B484" s="86"/>
      <c r="C484" s="78"/>
      <c r="D484" s="101"/>
    </row>
    <row r="485" spans="1:5" ht="41.25" customHeight="1" x14ac:dyDescent="0.25">
      <c r="B485" s="86"/>
      <c r="C485" s="78"/>
      <c r="D485" s="101"/>
    </row>
    <row r="486" spans="1:5" s="81" customFormat="1" ht="41.25" customHeight="1" x14ac:dyDescent="0.25">
      <c r="A486" s="113"/>
      <c r="B486" s="86"/>
      <c r="C486" s="80"/>
      <c r="D486" s="101"/>
      <c r="E486" s="99"/>
    </row>
    <row r="487" spans="1:5" s="81" customFormat="1" ht="41.25" customHeight="1" x14ac:dyDescent="0.25">
      <c r="A487" s="119"/>
      <c r="B487" s="86"/>
      <c r="C487" s="80"/>
      <c r="D487" s="101"/>
      <c r="E487" s="99"/>
    </row>
    <row r="488" spans="1:5" s="81" customFormat="1" ht="41.25" customHeight="1" x14ac:dyDescent="0.25">
      <c r="A488" s="119"/>
      <c r="B488" s="86"/>
      <c r="C488" s="80"/>
      <c r="D488" s="101"/>
      <c r="E488" s="99"/>
    </row>
    <row r="489" spans="1:5" s="81" customFormat="1" ht="41.25" customHeight="1" x14ac:dyDescent="0.25">
      <c r="A489" s="119"/>
      <c r="B489" s="86"/>
      <c r="C489" s="80"/>
      <c r="D489" s="101"/>
      <c r="E489" s="99"/>
    </row>
    <row r="490" spans="1:5" s="81" customFormat="1" ht="41.25" customHeight="1" x14ac:dyDescent="0.25">
      <c r="A490" s="119"/>
      <c r="B490" s="86"/>
      <c r="C490" s="80"/>
      <c r="D490" s="102"/>
      <c r="E490" s="99"/>
    </row>
    <row r="491" spans="1:5" s="81" customFormat="1" ht="41.25" customHeight="1" x14ac:dyDescent="0.25">
      <c r="A491" s="119"/>
      <c r="B491" s="86"/>
      <c r="C491" s="80"/>
      <c r="D491" s="101"/>
      <c r="E491" s="99"/>
    </row>
    <row r="492" spans="1:5" s="81" customFormat="1" ht="41.25" customHeight="1" x14ac:dyDescent="0.25">
      <c r="A492" s="119"/>
      <c r="B492" s="86"/>
      <c r="C492" s="80"/>
      <c r="D492" s="101"/>
      <c r="E492" s="99"/>
    </row>
    <row r="493" spans="1:5" s="81" customFormat="1" ht="41.25" customHeight="1" x14ac:dyDescent="0.25">
      <c r="A493" s="119"/>
      <c r="B493" s="86"/>
      <c r="C493" s="80"/>
      <c r="D493" s="98"/>
      <c r="E493" s="99"/>
    </row>
    <row r="494" spans="1:5" s="81" customFormat="1" ht="41.25" customHeight="1" x14ac:dyDescent="0.25">
      <c r="A494" s="119"/>
      <c r="B494" s="86"/>
      <c r="C494" s="80"/>
      <c r="D494" s="101"/>
      <c r="E494" s="99"/>
    </row>
    <row r="495" spans="1:5" s="81" customFormat="1" ht="41.25" customHeight="1" x14ac:dyDescent="0.25">
      <c r="A495" s="119"/>
      <c r="B495" s="87"/>
      <c r="C495" s="80"/>
      <c r="D495" s="101"/>
      <c r="E495" s="99"/>
    </row>
    <row r="496" spans="1:5" s="81" customFormat="1" ht="41.25" customHeight="1" x14ac:dyDescent="0.25">
      <c r="A496" s="119"/>
      <c r="B496" s="87"/>
      <c r="C496" s="80"/>
      <c r="D496" s="101"/>
      <c r="E496" s="99"/>
    </row>
    <row r="497" spans="1:4" ht="41.25" customHeight="1" x14ac:dyDescent="0.45">
      <c r="A497" s="119"/>
      <c r="B497" s="87"/>
      <c r="C497" s="78"/>
      <c r="D497" s="103"/>
    </row>
    <row r="498" spans="1:4" ht="41.25" customHeight="1" x14ac:dyDescent="0.25">
      <c r="B498" s="87"/>
      <c r="C498" s="78"/>
      <c r="D498" s="97"/>
    </row>
    <row r="499" spans="1:4" ht="41.25" customHeight="1" x14ac:dyDescent="0.25">
      <c r="B499" s="87"/>
      <c r="C499" s="78"/>
      <c r="D499" s="97"/>
    </row>
    <row r="500" spans="1:4" ht="41.25" customHeight="1" x14ac:dyDescent="0.25">
      <c r="B500" s="87"/>
      <c r="C500" s="78"/>
      <c r="D500" s="97"/>
    </row>
    <row r="501" spans="1:4" ht="41.25" customHeight="1" x14ac:dyDescent="0.25">
      <c r="B501" s="87"/>
      <c r="C501" s="78"/>
      <c r="D501" s="97"/>
    </row>
    <row r="502" spans="1:4" ht="41.25" customHeight="1" x14ac:dyDescent="0.25">
      <c r="B502" s="86"/>
      <c r="C502" s="78"/>
      <c r="D502" s="97"/>
    </row>
    <row r="503" spans="1:4" ht="41.25" customHeight="1" x14ac:dyDescent="0.25">
      <c r="B503" s="86"/>
      <c r="C503" s="78"/>
      <c r="D503" s="97"/>
    </row>
    <row r="504" spans="1:4" ht="41.25" customHeight="1" x14ac:dyDescent="0.25">
      <c r="B504" s="86"/>
      <c r="C504" s="78"/>
      <c r="D504" s="97"/>
    </row>
    <row r="505" spans="1:4" ht="41.25" customHeight="1" x14ac:dyDescent="0.25">
      <c r="B505" s="86"/>
      <c r="C505" s="78"/>
      <c r="D505" s="97"/>
    </row>
    <row r="506" spans="1:4" ht="41.25" customHeight="1" x14ac:dyDescent="0.25">
      <c r="B506" s="86"/>
      <c r="C506" s="78"/>
      <c r="D506" s="97"/>
    </row>
    <row r="507" spans="1:4" ht="41.25" customHeight="1" x14ac:dyDescent="0.25">
      <c r="B507" s="86"/>
      <c r="C507" s="78"/>
      <c r="D507" s="97"/>
    </row>
    <row r="508" spans="1:4" ht="41.25" customHeight="1" x14ac:dyDescent="0.25">
      <c r="B508" s="86"/>
      <c r="C508" s="78"/>
      <c r="D508" s="97"/>
    </row>
    <row r="509" spans="1:4" ht="41.25" customHeight="1" x14ac:dyDescent="0.25">
      <c r="B509" s="87"/>
      <c r="C509" s="78"/>
      <c r="D509" s="97"/>
    </row>
    <row r="510" spans="1:4" ht="41.25" customHeight="1" x14ac:dyDescent="0.25">
      <c r="B510" s="87"/>
      <c r="C510" s="78"/>
      <c r="D510" s="97"/>
    </row>
    <row r="511" spans="1:4" ht="41.25" customHeight="1" x14ac:dyDescent="0.25">
      <c r="B511" s="87"/>
      <c r="C511" s="78"/>
      <c r="D511" s="97"/>
    </row>
    <row r="512" spans="1:4" ht="41.25" customHeight="1" x14ac:dyDescent="0.25">
      <c r="B512" s="87"/>
      <c r="C512" s="78"/>
      <c r="D512" s="97"/>
    </row>
    <row r="513" spans="1:207" ht="41.25" customHeight="1" x14ac:dyDescent="0.25">
      <c r="B513" s="87"/>
      <c r="C513" s="78"/>
      <c r="D513" s="97"/>
    </row>
    <row r="514" spans="1:207" ht="41.25" customHeight="1" x14ac:dyDescent="0.4">
      <c r="B514" s="88"/>
      <c r="C514" s="78"/>
      <c r="D514" s="97"/>
    </row>
    <row r="515" spans="1:207" ht="41.25" customHeight="1" x14ac:dyDescent="0.25">
      <c r="B515" s="77"/>
      <c r="C515" s="78"/>
      <c r="D515" s="96"/>
    </row>
    <row r="516" spans="1:207" ht="41.25" customHeight="1" x14ac:dyDescent="0.25"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  <c r="AA516" s="77"/>
      <c r="AB516" s="77"/>
      <c r="AC516" s="77"/>
      <c r="AD516" s="77"/>
      <c r="AE516" s="77"/>
      <c r="AF516" s="77"/>
      <c r="AG516" s="77"/>
      <c r="AH516" s="77"/>
      <c r="AI516" s="77"/>
      <c r="AJ516" s="77"/>
      <c r="AK516" s="77"/>
      <c r="AL516" s="77"/>
      <c r="AM516" s="77"/>
      <c r="AN516" s="77"/>
      <c r="AO516" s="77"/>
      <c r="AP516" s="77"/>
      <c r="AQ516" s="77"/>
      <c r="AR516" s="77"/>
      <c r="AS516" s="77"/>
      <c r="AT516" s="77"/>
      <c r="AU516" s="77"/>
      <c r="AV516" s="77"/>
      <c r="AW516" s="77"/>
      <c r="AX516" s="77"/>
      <c r="AY516" s="77"/>
      <c r="AZ516" s="77"/>
      <c r="BA516" s="77"/>
      <c r="BB516" s="77"/>
      <c r="BC516" s="77"/>
      <c r="BD516" s="77"/>
      <c r="BE516" s="77"/>
      <c r="BF516" s="77"/>
      <c r="BG516" s="77"/>
      <c r="BH516" s="77"/>
      <c r="BI516" s="77"/>
      <c r="BJ516" s="77"/>
      <c r="BK516" s="77"/>
      <c r="BL516" s="77"/>
      <c r="BM516" s="77"/>
      <c r="BN516" s="77"/>
      <c r="BO516" s="77"/>
      <c r="BP516" s="77"/>
      <c r="BQ516" s="77"/>
      <c r="BR516" s="77"/>
      <c r="BS516" s="77"/>
      <c r="BT516" s="77"/>
      <c r="BU516" s="77"/>
      <c r="BV516" s="77"/>
      <c r="BW516" s="77"/>
      <c r="BX516" s="77"/>
      <c r="BY516" s="77"/>
      <c r="BZ516" s="77"/>
      <c r="CA516" s="77"/>
      <c r="CB516" s="77"/>
      <c r="CC516" s="77"/>
      <c r="CD516" s="77"/>
      <c r="CE516" s="77"/>
      <c r="CF516" s="77"/>
      <c r="CG516" s="77"/>
      <c r="CH516" s="77"/>
      <c r="CI516" s="77"/>
      <c r="CJ516" s="77"/>
      <c r="CK516" s="77"/>
      <c r="CL516" s="77"/>
      <c r="CM516" s="77"/>
      <c r="CN516" s="77"/>
      <c r="CO516" s="77"/>
      <c r="CP516" s="77"/>
      <c r="CQ516" s="77"/>
      <c r="CR516" s="77"/>
      <c r="CS516" s="77"/>
      <c r="CT516" s="77"/>
      <c r="CU516" s="77"/>
      <c r="CV516" s="77"/>
      <c r="CW516" s="77"/>
      <c r="CX516" s="77"/>
      <c r="CY516" s="77"/>
      <c r="CZ516" s="77"/>
      <c r="DA516" s="77"/>
      <c r="DB516" s="77"/>
      <c r="DC516" s="77"/>
      <c r="DD516" s="77"/>
      <c r="DE516" s="77"/>
      <c r="DF516" s="77"/>
      <c r="DG516" s="77"/>
      <c r="DH516" s="77"/>
      <c r="DI516" s="77"/>
      <c r="DJ516" s="77"/>
      <c r="DK516" s="77"/>
      <c r="DL516" s="77"/>
      <c r="DM516" s="77"/>
      <c r="DN516" s="77"/>
      <c r="DO516" s="77"/>
      <c r="DP516" s="77"/>
      <c r="DQ516" s="77"/>
      <c r="DR516" s="77"/>
      <c r="DS516" s="77"/>
      <c r="DT516" s="77"/>
      <c r="DU516" s="77"/>
      <c r="DV516" s="77"/>
      <c r="DW516" s="77"/>
      <c r="DX516" s="77"/>
      <c r="DY516" s="77"/>
      <c r="DZ516" s="77"/>
      <c r="EA516" s="77"/>
      <c r="EB516" s="77"/>
      <c r="EC516" s="77"/>
      <c r="ED516" s="77"/>
      <c r="EE516" s="77"/>
      <c r="EF516" s="77"/>
      <c r="EG516" s="77"/>
      <c r="EH516" s="77"/>
      <c r="EI516" s="77"/>
      <c r="EJ516" s="77"/>
      <c r="EK516" s="77"/>
      <c r="EL516" s="77"/>
      <c r="EM516" s="77"/>
      <c r="EN516" s="77"/>
      <c r="EO516" s="77"/>
      <c r="EP516" s="77"/>
      <c r="EQ516" s="77"/>
      <c r="ER516" s="77"/>
      <c r="ES516" s="77"/>
      <c r="ET516" s="77"/>
      <c r="EU516" s="77"/>
      <c r="EV516" s="77"/>
      <c r="EW516" s="77"/>
      <c r="EX516" s="77"/>
      <c r="EY516" s="77"/>
      <c r="EZ516" s="77"/>
      <c r="FA516" s="77"/>
      <c r="FB516" s="77"/>
      <c r="FC516" s="77"/>
      <c r="FD516" s="77"/>
      <c r="FE516" s="77"/>
      <c r="FF516" s="77"/>
      <c r="FG516" s="77"/>
      <c r="FH516" s="77"/>
      <c r="FI516" s="77"/>
      <c r="FJ516" s="77"/>
      <c r="FK516" s="77"/>
      <c r="FL516" s="77"/>
      <c r="FM516" s="77"/>
      <c r="FN516" s="77"/>
      <c r="FO516" s="77"/>
      <c r="FP516" s="77"/>
      <c r="FQ516" s="77"/>
      <c r="FR516" s="77"/>
      <c r="FS516" s="77"/>
      <c r="FT516" s="77"/>
      <c r="FU516" s="77"/>
      <c r="FV516" s="77"/>
      <c r="FW516" s="77"/>
      <c r="FX516" s="77"/>
      <c r="FY516" s="77"/>
      <c r="FZ516" s="77"/>
      <c r="GA516" s="77"/>
      <c r="GB516" s="77"/>
      <c r="GC516" s="77"/>
      <c r="GD516" s="77"/>
      <c r="GE516" s="77"/>
      <c r="GF516" s="77"/>
      <c r="GG516" s="77"/>
      <c r="GH516" s="77"/>
      <c r="GI516" s="77"/>
      <c r="GJ516" s="77"/>
      <c r="GK516" s="77"/>
      <c r="GL516" s="77"/>
      <c r="GM516" s="77"/>
      <c r="GN516" s="77"/>
      <c r="GO516" s="77"/>
      <c r="GP516" s="77"/>
      <c r="GQ516" s="77"/>
      <c r="GR516" s="77"/>
      <c r="GS516" s="77"/>
      <c r="GT516" s="77"/>
      <c r="GU516" s="77"/>
      <c r="GV516" s="77"/>
      <c r="GW516" s="77"/>
      <c r="GX516" s="77"/>
      <c r="GY516" s="77"/>
    </row>
    <row r="517" spans="1:207" s="81" customFormat="1" ht="41.25" customHeight="1" x14ac:dyDescent="0.25">
      <c r="A517" s="113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  <c r="AA517" s="77"/>
      <c r="AB517" s="77"/>
      <c r="AC517" s="77"/>
      <c r="AD517" s="77"/>
      <c r="AE517" s="77"/>
      <c r="AF517" s="77"/>
      <c r="AG517" s="77"/>
      <c r="AH517" s="77"/>
      <c r="AI517" s="77"/>
      <c r="AJ517" s="77"/>
      <c r="AK517" s="77"/>
      <c r="AL517" s="77"/>
      <c r="AM517" s="77"/>
      <c r="AN517" s="77"/>
      <c r="AO517" s="77"/>
      <c r="AP517" s="77"/>
      <c r="AQ517" s="77"/>
      <c r="AR517" s="77"/>
      <c r="AS517" s="77"/>
      <c r="AT517" s="77"/>
      <c r="AU517" s="77"/>
      <c r="AV517" s="77"/>
      <c r="AW517" s="77"/>
      <c r="AX517" s="77"/>
      <c r="AY517" s="77"/>
      <c r="AZ517" s="77"/>
      <c r="BA517" s="77"/>
      <c r="BB517" s="77"/>
      <c r="BC517" s="77"/>
      <c r="BD517" s="77"/>
      <c r="BE517" s="77"/>
      <c r="BF517" s="77"/>
      <c r="BG517" s="77"/>
      <c r="BH517" s="77"/>
      <c r="BI517" s="77"/>
      <c r="BJ517" s="77"/>
      <c r="BK517" s="77"/>
      <c r="BL517" s="77"/>
      <c r="BM517" s="77"/>
      <c r="BN517" s="77"/>
      <c r="BO517" s="77"/>
      <c r="BP517" s="77"/>
      <c r="BQ517" s="77"/>
      <c r="BR517" s="77"/>
      <c r="BS517" s="77"/>
      <c r="BT517" s="77"/>
      <c r="BU517" s="77"/>
      <c r="BV517" s="77"/>
      <c r="BW517" s="77"/>
      <c r="BX517" s="77"/>
      <c r="BY517" s="77"/>
      <c r="BZ517" s="77"/>
      <c r="CA517" s="77"/>
      <c r="CB517" s="77"/>
      <c r="CC517" s="77"/>
      <c r="CD517" s="77"/>
      <c r="CE517" s="77"/>
      <c r="CF517" s="77"/>
      <c r="CG517" s="77"/>
      <c r="CH517" s="77"/>
      <c r="CI517" s="77"/>
      <c r="CJ517" s="77"/>
      <c r="CK517" s="77"/>
      <c r="CL517" s="77"/>
      <c r="CM517" s="77"/>
      <c r="CN517" s="77"/>
      <c r="CO517" s="77"/>
      <c r="CP517" s="77"/>
      <c r="CQ517" s="77"/>
      <c r="CR517" s="77"/>
      <c r="CS517" s="77"/>
      <c r="CT517" s="77"/>
      <c r="CU517" s="77"/>
      <c r="CV517" s="77"/>
      <c r="CW517" s="77"/>
      <c r="CX517" s="77"/>
      <c r="CY517" s="77"/>
      <c r="CZ517" s="77"/>
      <c r="DA517" s="77"/>
      <c r="DB517" s="77"/>
      <c r="DC517" s="77"/>
      <c r="DD517" s="77"/>
      <c r="DE517" s="77"/>
      <c r="DF517" s="77"/>
      <c r="DG517" s="77"/>
      <c r="DH517" s="77"/>
      <c r="DI517" s="77"/>
      <c r="DJ517" s="77"/>
      <c r="DK517" s="77"/>
      <c r="DL517" s="77"/>
      <c r="DM517" s="77"/>
      <c r="DN517" s="77"/>
      <c r="DO517" s="77"/>
      <c r="DP517" s="77"/>
      <c r="DQ517" s="77"/>
      <c r="DR517" s="77"/>
      <c r="DS517" s="77"/>
      <c r="DT517" s="77"/>
      <c r="DU517" s="77"/>
      <c r="DV517" s="77"/>
      <c r="DW517" s="77"/>
      <c r="DX517" s="77"/>
      <c r="DY517" s="77"/>
      <c r="DZ517" s="77"/>
      <c r="EA517" s="77"/>
      <c r="EB517" s="77"/>
      <c r="EC517" s="77"/>
      <c r="ED517" s="77"/>
      <c r="EE517" s="77"/>
      <c r="EF517" s="77"/>
      <c r="EG517" s="77"/>
      <c r="EH517" s="77"/>
      <c r="EI517" s="77"/>
      <c r="EJ517" s="77"/>
      <c r="EK517" s="77"/>
      <c r="EL517" s="77"/>
      <c r="EM517" s="77"/>
      <c r="EN517" s="77"/>
      <c r="EO517" s="77"/>
      <c r="EP517" s="77"/>
      <c r="EQ517" s="77"/>
      <c r="ER517" s="77"/>
      <c r="ES517" s="77"/>
      <c r="ET517" s="77"/>
      <c r="EU517" s="77"/>
      <c r="EV517" s="77"/>
      <c r="EW517" s="77"/>
      <c r="EX517" s="77"/>
      <c r="EY517" s="77"/>
      <c r="EZ517" s="77"/>
      <c r="FA517" s="77"/>
      <c r="FB517" s="77"/>
      <c r="FC517" s="77"/>
      <c r="FD517" s="77"/>
      <c r="FE517" s="77"/>
      <c r="FF517" s="77"/>
      <c r="FG517" s="77"/>
      <c r="FH517" s="77"/>
      <c r="FI517" s="77"/>
      <c r="FJ517" s="77"/>
      <c r="FK517" s="77"/>
      <c r="FL517" s="77"/>
      <c r="FM517" s="77"/>
      <c r="FN517" s="77"/>
      <c r="FO517" s="77"/>
      <c r="FP517" s="77"/>
      <c r="FQ517" s="77"/>
      <c r="FR517" s="77"/>
      <c r="FS517" s="77"/>
      <c r="FT517" s="77"/>
      <c r="FU517" s="77"/>
      <c r="FV517" s="77"/>
      <c r="FW517" s="77"/>
      <c r="FX517" s="77"/>
      <c r="FY517" s="77"/>
      <c r="FZ517" s="77"/>
      <c r="GA517" s="77"/>
      <c r="GB517" s="77"/>
      <c r="GC517" s="77"/>
      <c r="GD517" s="77"/>
      <c r="GE517" s="77"/>
      <c r="GF517" s="77"/>
      <c r="GG517" s="77"/>
      <c r="GH517" s="77"/>
      <c r="GI517" s="77"/>
      <c r="GJ517" s="77"/>
      <c r="GK517" s="77"/>
      <c r="GL517" s="77"/>
      <c r="GM517" s="77"/>
      <c r="GN517" s="77"/>
      <c r="GO517" s="77"/>
      <c r="GP517" s="77"/>
      <c r="GQ517" s="77"/>
      <c r="GR517" s="77"/>
      <c r="GS517" s="77"/>
      <c r="GT517" s="77"/>
      <c r="GU517" s="77"/>
      <c r="GV517" s="77"/>
      <c r="GW517" s="77"/>
      <c r="GX517" s="77"/>
      <c r="GY517" s="77"/>
    </row>
    <row r="518" spans="1:207" ht="41.25" customHeight="1" x14ac:dyDescent="0.25">
      <c r="A518" s="119"/>
      <c r="B518" s="77"/>
      <c r="C518" s="78"/>
      <c r="D518" s="104"/>
    </row>
    <row r="519" spans="1:207" ht="41.25" customHeight="1" x14ac:dyDescent="0.25">
      <c r="B519" s="77"/>
      <c r="C519" s="78"/>
      <c r="D519" s="104"/>
    </row>
    <row r="520" spans="1:207" ht="41.25" customHeight="1" x14ac:dyDescent="0.25">
      <c r="B520" s="77"/>
      <c r="C520" s="78"/>
      <c r="D520" s="96"/>
    </row>
    <row r="521" spans="1:207" ht="41.25" customHeight="1" x14ac:dyDescent="0.25">
      <c r="B521" s="77"/>
      <c r="C521" s="78"/>
      <c r="D521" s="96"/>
    </row>
    <row r="522" spans="1:207" ht="41.25" customHeight="1" x14ac:dyDescent="0.25">
      <c r="B522" s="77"/>
      <c r="C522" s="78"/>
      <c r="D522" s="96"/>
    </row>
    <row r="523" spans="1:207" ht="41.25" customHeight="1" x14ac:dyDescent="0.25">
      <c r="B523" s="77"/>
      <c r="C523" s="78"/>
      <c r="D523" s="96"/>
    </row>
    <row r="524" spans="1:207" ht="41.25" customHeight="1" x14ac:dyDescent="0.25">
      <c r="B524" s="77"/>
      <c r="C524" s="78"/>
      <c r="D524" s="104"/>
    </row>
    <row r="525" spans="1:207" ht="41.25" customHeight="1" x14ac:dyDescent="0.25">
      <c r="B525" s="77"/>
      <c r="C525" s="78"/>
      <c r="D525" s="96"/>
    </row>
    <row r="526" spans="1:207" ht="41.25" customHeight="1" x14ac:dyDescent="0.25">
      <c r="B526" s="77"/>
      <c r="C526" s="78"/>
      <c r="D526" s="96"/>
    </row>
    <row r="527" spans="1:207" ht="41.25" customHeight="1" x14ac:dyDescent="0.25">
      <c r="B527" s="77"/>
      <c r="C527" s="78"/>
      <c r="D527" s="101"/>
    </row>
    <row r="528" spans="1:207" ht="41.25" customHeight="1" x14ac:dyDescent="0.25">
      <c r="B528" s="77"/>
      <c r="C528" s="78"/>
      <c r="D528" s="102"/>
    </row>
    <row r="529" spans="2:4" ht="41.25" customHeight="1" x14ac:dyDescent="0.25">
      <c r="B529" s="77"/>
      <c r="C529" s="78"/>
      <c r="D529" s="102"/>
    </row>
    <row r="530" spans="2:4" ht="41.25" customHeight="1" x14ac:dyDescent="0.25">
      <c r="B530" s="77"/>
      <c r="C530" s="78"/>
      <c r="D530" s="102"/>
    </row>
    <row r="531" spans="2:4" ht="41.25" customHeight="1" x14ac:dyDescent="0.25">
      <c r="B531" s="85"/>
      <c r="C531" s="78"/>
      <c r="D531" s="102"/>
    </row>
    <row r="532" spans="2:4" ht="41.25" customHeight="1" x14ac:dyDescent="0.25">
      <c r="B532" s="84"/>
      <c r="C532" s="78"/>
      <c r="D532" s="102"/>
    </row>
    <row r="533" spans="2:4" ht="41.25" customHeight="1" x14ac:dyDescent="0.25">
      <c r="B533" s="89"/>
      <c r="C533" s="78"/>
      <c r="D533" s="102"/>
    </row>
    <row r="534" spans="2:4" ht="41.25" customHeight="1" x14ac:dyDescent="0.25">
      <c r="B534" s="89"/>
      <c r="C534" s="78"/>
      <c r="D534" s="102"/>
    </row>
    <row r="535" spans="2:4" ht="41.25" customHeight="1" x14ac:dyDescent="0.25">
      <c r="B535" s="89"/>
      <c r="C535" s="78"/>
      <c r="D535" s="102"/>
    </row>
    <row r="536" spans="2:4" ht="41.25" customHeight="1" x14ac:dyDescent="0.25">
      <c r="B536" s="77"/>
      <c r="C536" s="78"/>
      <c r="D536" s="102"/>
    </row>
    <row r="537" spans="2:4" ht="41.25" customHeight="1" x14ac:dyDescent="0.25">
      <c r="B537" s="77"/>
      <c r="C537" s="78"/>
      <c r="D537" s="102"/>
    </row>
    <row r="538" spans="2:4" ht="41.25" customHeight="1" x14ac:dyDescent="0.45">
      <c r="B538" s="90"/>
      <c r="C538" s="78"/>
      <c r="D538" s="102"/>
    </row>
    <row r="539" spans="2:4" ht="41.25" customHeight="1" x14ac:dyDescent="0.45">
      <c r="B539" s="90"/>
      <c r="C539" s="78"/>
      <c r="D539" s="102"/>
    </row>
    <row r="540" spans="2:4" ht="41.25" customHeight="1" x14ac:dyDescent="0.4">
      <c r="B540" s="91"/>
      <c r="C540" s="78"/>
      <c r="D540" s="102"/>
    </row>
    <row r="541" spans="2:4" ht="41.25" customHeight="1" x14ac:dyDescent="0.45">
      <c r="B541" s="90"/>
      <c r="C541" s="78"/>
      <c r="D541" s="102"/>
    </row>
    <row r="542" spans="2:4" ht="41.25" customHeight="1" x14ac:dyDescent="0.25">
      <c r="B542" s="77"/>
      <c r="C542" s="78"/>
      <c r="D542" s="102"/>
    </row>
    <row r="543" spans="2:4" ht="41.25" customHeight="1" x14ac:dyDescent="0.25">
      <c r="B543" s="77"/>
      <c r="C543" s="78"/>
      <c r="D543" s="102"/>
    </row>
    <row r="544" spans="2:4" ht="41.25" customHeight="1" x14ac:dyDescent="0.25">
      <c r="B544" s="92"/>
      <c r="C544" s="78"/>
      <c r="D544" s="101"/>
    </row>
    <row r="545" spans="2:4" ht="41.25" customHeight="1" x14ac:dyDescent="0.25">
      <c r="B545" s="92"/>
      <c r="C545" s="78"/>
      <c r="D545" s="102"/>
    </row>
    <row r="546" spans="2:4" ht="41.25" customHeight="1" x14ac:dyDescent="0.25">
      <c r="B546" s="92"/>
      <c r="C546" s="78"/>
      <c r="D546" s="102"/>
    </row>
    <row r="547" spans="2:4" ht="41.25" customHeight="1" x14ac:dyDescent="0.25">
      <c r="B547" s="92"/>
      <c r="C547" s="78"/>
      <c r="D547" s="101"/>
    </row>
    <row r="548" spans="2:4" ht="41.25" customHeight="1" x14ac:dyDescent="0.25">
      <c r="B548" s="92"/>
      <c r="C548" s="78"/>
      <c r="D548" s="101"/>
    </row>
    <row r="549" spans="2:4" ht="41.25" customHeight="1" x14ac:dyDescent="0.25">
      <c r="B549" s="92"/>
      <c r="C549" s="78"/>
      <c r="D549" s="101"/>
    </row>
    <row r="550" spans="2:4" ht="41.25" customHeight="1" x14ac:dyDescent="0.25">
      <c r="B550" s="92"/>
      <c r="C550" s="78"/>
      <c r="D550" s="102"/>
    </row>
    <row r="551" spans="2:4" ht="41.25" customHeight="1" x14ac:dyDescent="0.25">
      <c r="B551" s="92"/>
      <c r="C551" s="78"/>
      <c r="D551" s="100"/>
    </row>
    <row r="552" spans="2:4" ht="41.25" customHeight="1" x14ac:dyDescent="0.25">
      <c r="B552" s="93"/>
      <c r="C552" s="78"/>
      <c r="D552" s="105"/>
    </row>
    <row r="553" spans="2:4" ht="41.25" customHeight="1" x14ac:dyDescent="0.25">
      <c r="D553" s="2"/>
    </row>
    <row r="554" spans="2:4" ht="41.25" customHeight="1" x14ac:dyDescent="0.25">
      <c r="D554" s="2"/>
    </row>
    <row r="555" spans="2:4" ht="41.25" customHeight="1" x14ac:dyDescent="0.25">
      <c r="D555" s="2"/>
    </row>
    <row r="556" spans="2:4" ht="41.25" customHeight="1" x14ac:dyDescent="0.25">
      <c r="D556" s="2"/>
    </row>
    <row r="557" spans="2:4" ht="41.25" customHeight="1" x14ac:dyDescent="0.25">
      <c r="D557" s="2"/>
    </row>
    <row r="558" spans="2:4" ht="41.25" customHeight="1" x14ac:dyDescent="0.25">
      <c r="D558" s="2"/>
    </row>
    <row r="559" spans="2:4" ht="41.25" customHeight="1" x14ac:dyDescent="0.25">
      <c r="D559" s="2"/>
    </row>
    <row r="560" spans="2:4" ht="41.25" customHeight="1" x14ac:dyDescent="0.25">
      <c r="D560" s="2"/>
    </row>
    <row r="561" spans="4:4" ht="41.25" customHeight="1" x14ac:dyDescent="0.25">
      <c r="D561" s="2"/>
    </row>
    <row r="562" spans="4:4" ht="41.25" customHeight="1" x14ac:dyDescent="0.25">
      <c r="D562" s="2"/>
    </row>
    <row r="563" spans="4:4" ht="41.25" customHeight="1" x14ac:dyDescent="0.25">
      <c r="D563" s="2"/>
    </row>
    <row r="564" spans="4:4" ht="41.25" customHeight="1" x14ac:dyDescent="0.25">
      <c r="D564" s="2"/>
    </row>
    <row r="565" spans="4:4" ht="41.25" customHeight="1" x14ac:dyDescent="0.25">
      <c r="D565" s="2"/>
    </row>
    <row r="566" spans="4:4" ht="41.25" customHeight="1" x14ac:dyDescent="0.25">
      <c r="D566" s="2"/>
    </row>
    <row r="567" spans="4:4" ht="41.25" customHeight="1" x14ac:dyDescent="0.25">
      <c r="D567" s="2"/>
    </row>
    <row r="568" spans="4:4" ht="41.25" customHeight="1" x14ac:dyDescent="0.25">
      <c r="D568" s="2"/>
    </row>
    <row r="569" spans="4:4" ht="41.25" customHeight="1" x14ac:dyDescent="0.25">
      <c r="D569" s="2"/>
    </row>
    <row r="570" spans="4:4" ht="41.25" customHeight="1" x14ac:dyDescent="0.25">
      <c r="D570" s="2"/>
    </row>
    <row r="571" spans="4:4" ht="41.25" customHeight="1" x14ac:dyDescent="0.25">
      <c r="D571" s="2"/>
    </row>
    <row r="572" spans="4:4" ht="41.25" customHeight="1" x14ac:dyDescent="0.25">
      <c r="D572" s="2"/>
    </row>
    <row r="573" spans="4:4" ht="41.25" customHeight="1" x14ac:dyDescent="0.25">
      <c r="D573" s="2"/>
    </row>
    <row r="574" spans="4:4" ht="41.25" customHeight="1" x14ac:dyDescent="0.25">
      <c r="D574" s="2"/>
    </row>
    <row r="575" spans="4:4" ht="41.25" customHeight="1" x14ac:dyDescent="0.25">
      <c r="D575" s="2"/>
    </row>
    <row r="576" spans="4:4" ht="41.25" customHeight="1" x14ac:dyDescent="0.25">
      <c r="D576" s="2"/>
    </row>
    <row r="577" spans="4:4" ht="41.25" customHeight="1" x14ac:dyDescent="0.25">
      <c r="D577" s="2"/>
    </row>
    <row r="578" spans="4:4" ht="41.25" customHeight="1" x14ac:dyDescent="0.25">
      <c r="D578" s="2"/>
    </row>
    <row r="579" spans="4:4" ht="41.25" customHeight="1" x14ac:dyDescent="0.25">
      <c r="D579" s="2"/>
    </row>
    <row r="580" spans="4:4" ht="41.25" customHeight="1" x14ac:dyDescent="0.25">
      <c r="D580" s="2"/>
    </row>
    <row r="581" spans="4:4" ht="41.25" customHeight="1" x14ac:dyDescent="0.25">
      <c r="D581" s="2"/>
    </row>
    <row r="582" spans="4:4" ht="41.25" customHeight="1" x14ac:dyDescent="0.25">
      <c r="D582" s="2"/>
    </row>
    <row r="583" spans="4:4" ht="41.25" customHeight="1" x14ac:dyDescent="0.25">
      <c r="D583" s="2"/>
    </row>
    <row r="584" spans="4:4" ht="41.25" customHeight="1" x14ac:dyDescent="0.25">
      <c r="D584" s="2"/>
    </row>
    <row r="585" spans="4:4" ht="41.25" customHeight="1" x14ac:dyDescent="0.25">
      <c r="D585" s="2"/>
    </row>
    <row r="586" spans="4:4" ht="41.25" customHeight="1" x14ac:dyDescent="0.25">
      <c r="D586" s="2"/>
    </row>
    <row r="587" spans="4:4" ht="41.25" customHeight="1" x14ac:dyDescent="0.25">
      <c r="D587" s="2"/>
    </row>
    <row r="588" spans="4:4" ht="41.25" customHeight="1" x14ac:dyDescent="0.25">
      <c r="D588" s="2"/>
    </row>
    <row r="589" spans="4:4" ht="41.25" customHeight="1" x14ac:dyDescent="0.25">
      <c r="D589" s="2"/>
    </row>
    <row r="590" spans="4:4" ht="41.25" customHeight="1" x14ac:dyDescent="0.25">
      <c r="D590" s="2"/>
    </row>
    <row r="591" spans="4:4" ht="41.25" customHeight="1" x14ac:dyDescent="0.25">
      <c r="D591" s="2"/>
    </row>
    <row r="592" spans="4:4" ht="41.25" customHeight="1" x14ac:dyDescent="0.25">
      <c r="D592" s="2"/>
    </row>
    <row r="593" spans="4:4" ht="41.25" customHeight="1" x14ac:dyDescent="0.25">
      <c r="D593" s="2"/>
    </row>
    <row r="594" spans="4:4" ht="41.25" customHeight="1" x14ac:dyDescent="0.25">
      <c r="D594" s="2"/>
    </row>
    <row r="595" spans="4:4" ht="41.25" customHeight="1" x14ac:dyDescent="0.25">
      <c r="D595" s="2"/>
    </row>
    <row r="596" spans="4:4" ht="41.25" customHeight="1" x14ac:dyDescent="0.25">
      <c r="D596" s="2"/>
    </row>
    <row r="597" spans="4:4" ht="41.25" customHeight="1" x14ac:dyDescent="0.25">
      <c r="D597" s="2"/>
    </row>
    <row r="598" spans="4:4" ht="41.25" customHeight="1" x14ac:dyDescent="0.25">
      <c r="D598" s="2"/>
    </row>
    <row r="599" spans="4:4" ht="41.25" customHeight="1" x14ac:dyDescent="0.25">
      <c r="D599" s="2"/>
    </row>
    <row r="600" spans="4:4" ht="41.25" customHeight="1" x14ac:dyDescent="0.25">
      <c r="D600" s="2"/>
    </row>
    <row r="601" spans="4:4" ht="41.25" customHeight="1" x14ac:dyDescent="0.25">
      <c r="D601" s="2"/>
    </row>
    <row r="602" spans="4:4" ht="41.25" customHeight="1" x14ac:dyDescent="0.25">
      <c r="D602" s="2"/>
    </row>
    <row r="603" spans="4:4" ht="41.25" customHeight="1" x14ac:dyDescent="0.25">
      <c r="D603" s="2"/>
    </row>
    <row r="604" spans="4:4" ht="41.25" customHeight="1" x14ac:dyDescent="0.25">
      <c r="D604" s="2"/>
    </row>
    <row r="605" spans="4:4" ht="41.25" customHeight="1" x14ac:dyDescent="0.25">
      <c r="D605" s="2"/>
    </row>
    <row r="606" spans="4:4" ht="41.25" customHeight="1" x14ac:dyDescent="0.25">
      <c r="D606" s="2"/>
    </row>
    <row r="607" spans="4:4" ht="41.25" customHeight="1" x14ac:dyDescent="0.25">
      <c r="D607" s="2"/>
    </row>
    <row r="608" spans="4:4" ht="41.25" customHeight="1" x14ac:dyDescent="0.25">
      <c r="D608" s="2"/>
    </row>
    <row r="609" spans="4:4" ht="41.25" customHeight="1" x14ac:dyDescent="0.25">
      <c r="D609" s="2"/>
    </row>
    <row r="610" spans="4:4" ht="41.25" customHeight="1" x14ac:dyDescent="0.25">
      <c r="D610" s="2"/>
    </row>
    <row r="611" spans="4:4" ht="41.25" customHeight="1" x14ac:dyDescent="0.25">
      <c r="D611" s="2"/>
    </row>
    <row r="612" spans="4:4" ht="41.25" customHeight="1" x14ac:dyDescent="0.25">
      <c r="D612" s="2"/>
    </row>
    <row r="613" spans="4:4" ht="41.25" customHeight="1" x14ac:dyDescent="0.25">
      <c r="D613" s="2"/>
    </row>
    <row r="614" spans="4:4" ht="41.25" customHeight="1" x14ac:dyDescent="0.25">
      <c r="D614" s="2"/>
    </row>
    <row r="615" spans="4:4" ht="41.25" customHeight="1" x14ac:dyDescent="0.25">
      <c r="D615" s="2"/>
    </row>
    <row r="616" spans="4:4" ht="41.25" customHeight="1" x14ac:dyDescent="0.25">
      <c r="D616" s="2"/>
    </row>
    <row r="617" spans="4:4" ht="41.25" customHeight="1" x14ac:dyDescent="0.25">
      <c r="D617" s="2"/>
    </row>
    <row r="618" spans="4:4" ht="41.25" customHeight="1" x14ac:dyDescent="0.25">
      <c r="D618" s="2"/>
    </row>
    <row r="619" spans="4:4" ht="41.25" customHeight="1" x14ac:dyDescent="0.25">
      <c r="D619" s="2"/>
    </row>
    <row r="620" spans="4:4" ht="41.25" customHeight="1" x14ac:dyDescent="0.25">
      <c r="D620" s="2"/>
    </row>
    <row r="621" spans="4:4" ht="41.25" customHeight="1" x14ac:dyDescent="0.25">
      <c r="D621" s="2"/>
    </row>
    <row r="622" spans="4:4" ht="41.25" customHeight="1" x14ac:dyDescent="0.25">
      <c r="D622" s="2"/>
    </row>
    <row r="623" spans="4:4" ht="41.25" customHeight="1" x14ac:dyDescent="0.25">
      <c r="D623" s="2"/>
    </row>
    <row r="624" spans="4:4" ht="41.25" customHeight="1" x14ac:dyDescent="0.25">
      <c r="D624" s="2"/>
    </row>
    <row r="625" spans="4:4" ht="41.25" customHeight="1" x14ac:dyDescent="0.25">
      <c r="D625" s="2"/>
    </row>
    <row r="626" spans="4:4" ht="41.25" customHeight="1" x14ac:dyDescent="0.25">
      <c r="D626" s="2"/>
    </row>
    <row r="627" spans="4:4" ht="41.25" customHeight="1" x14ac:dyDescent="0.25">
      <c r="D627" s="2"/>
    </row>
    <row r="628" spans="4:4" ht="41.25" customHeight="1" x14ac:dyDescent="0.25">
      <c r="D628" s="2"/>
    </row>
    <row r="629" spans="4:4" ht="41.25" customHeight="1" x14ac:dyDescent="0.25">
      <c r="D629" s="2"/>
    </row>
    <row r="630" spans="4:4" ht="41.25" customHeight="1" x14ac:dyDescent="0.25">
      <c r="D630" s="2"/>
    </row>
    <row r="631" spans="4:4" ht="41.25" customHeight="1" x14ac:dyDescent="0.25">
      <c r="D631" s="2"/>
    </row>
    <row r="632" spans="4:4" ht="41.25" customHeight="1" x14ac:dyDescent="0.25">
      <c r="D632" s="2"/>
    </row>
    <row r="633" spans="4:4" ht="41.25" customHeight="1" x14ac:dyDescent="0.25">
      <c r="D633" s="2"/>
    </row>
    <row r="634" spans="4:4" ht="41.25" customHeight="1" x14ac:dyDescent="0.25">
      <c r="D634" s="2"/>
    </row>
    <row r="635" spans="4:4" ht="41.25" customHeight="1" x14ac:dyDescent="0.25">
      <c r="D635" s="2"/>
    </row>
    <row r="636" spans="4:4" ht="41.25" customHeight="1" x14ac:dyDescent="0.25">
      <c r="D636" s="2"/>
    </row>
    <row r="637" spans="4:4" ht="41.25" customHeight="1" x14ac:dyDescent="0.25">
      <c r="D637" s="2"/>
    </row>
    <row r="638" spans="4:4" ht="41.25" customHeight="1" x14ac:dyDescent="0.25">
      <c r="D638" s="2"/>
    </row>
    <row r="639" spans="4:4" ht="41.25" customHeight="1" x14ac:dyDescent="0.25">
      <c r="D639" s="2"/>
    </row>
    <row r="640" spans="4:4" ht="41.25" customHeight="1" x14ac:dyDescent="0.25">
      <c r="D640" s="2"/>
    </row>
    <row r="641" spans="4:4" ht="41.25" customHeight="1" x14ac:dyDescent="0.25">
      <c r="D641" s="2"/>
    </row>
    <row r="642" spans="4:4" ht="41.25" customHeight="1" x14ac:dyDescent="0.25">
      <c r="D642" s="2"/>
    </row>
    <row r="643" spans="4:4" ht="41.25" customHeight="1" x14ac:dyDescent="0.25">
      <c r="D643" s="2"/>
    </row>
    <row r="644" spans="4:4" ht="41.25" customHeight="1" x14ac:dyDescent="0.25">
      <c r="D644" s="2"/>
    </row>
    <row r="645" spans="4:4" ht="41.25" customHeight="1" x14ac:dyDescent="0.25">
      <c r="D645" s="2"/>
    </row>
    <row r="646" spans="4:4" ht="41.25" customHeight="1" x14ac:dyDescent="0.25">
      <c r="D646" s="2"/>
    </row>
    <row r="647" spans="4:4" ht="41.25" customHeight="1" x14ac:dyDescent="0.25">
      <c r="D647" s="2"/>
    </row>
    <row r="648" spans="4:4" ht="41.25" customHeight="1" x14ac:dyDescent="0.25">
      <c r="D648" s="2"/>
    </row>
    <row r="649" spans="4:4" ht="41.25" customHeight="1" x14ac:dyDescent="0.25">
      <c r="D649" s="2"/>
    </row>
    <row r="650" spans="4:4" ht="41.25" customHeight="1" x14ac:dyDescent="0.25">
      <c r="D650" s="2"/>
    </row>
    <row r="651" spans="4:4" ht="41.25" customHeight="1" x14ac:dyDescent="0.25">
      <c r="D651" s="2"/>
    </row>
    <row r="652" spans="4:4" ht="41.25" customHeight="1" x14ac:dyDescent="0.25">
      <c r="D652" s="2"/>
    </row>
    <row r="653" spans="4:4" ht="41.25" customHeight="1" x14ac:dyDescent="0.25">
      <c r="D653" s="2"/>
    </row>
    <row r="654" spans="4:4" ht="41.25" customHeight="1" x14ac:dyDescent="0.25">
      <c r="D654" s="2"/>
    </row>
    <row r="655" spans="4:4" ht="41.25" customHeight="1" x14ac:dyDescent="0.25">
      <c r="D655" s="2"/>
    </row>
    <row r="656" spans="4:4" ht="41.25" customHeight="1" x14ac:dyDescent="0.25">
      <c r="D656" s="2"/>
    </row>
    <row r="657" spans="4:4" ht="41.25" customHeight="1" x14ac:dyDescent="0.25">
      <c r="D657" s="2"/>
    </row>
    <row r="658" spans="4:4" ht="41.25" customHeight="1" x14ac:dyDescent="0.25">
      <c r="D658" s="2"/>
    </row>
    <row r="659" spans="4:4" ht="41.25" customHeight="1" x14ac:dyDescent="0.25">
      <c r="D659" s="2"/>
    </row>
    <row r="660" spans="4:4" ht="41.25" customHeight="1" x14ac:dyDescent="0.25">
      <c r="D660" s="2"/>
    </row>
    <row r="661" spans="4:4" ht="41.25" customHeight="1" x14ac:dyDescent="0.25">
      <c r="D661" s="2"/>
    </row>
    <row r="662" spans="4:4" ht="41.25" customHeight="1" x14ac:dyDescent="0.25">
      <c r="D662" s="2"/>
    </row>
    <row r="663" spans="4:4" ht="41.25" customHeight="1" x14ac:dyDescent="0.25">
      <c r="D663" s="2"/>
    </row>
    <row r="664" spans="4:4" ht="41.25" customHeight="1" x14ac:dyDescent="0.25">
      <c r="D664" s="2"/>
    </row>
    <row r="665" spans="4:4" ht="41.25" customHeight="1" x14ac:dyDescent="0.25">
      <c r="D665" s="2"/>
    </row>
    <row r="666" spans="4:4" ht="41.25" customHeight="1" x14ac:dyDescent="0.25">
      <c r="D666" s="2"/>
    </row>
    <row r="667" spans="4:4" ht="41.25" customHeight="1" x14ac:dyDescent="0.25">
      <c r="D667" s="2"/>
    </row>
    <row r="668" spans="4:4" ht="41.25" customHeight="1" x14ac:dyDescent="0.25">
      <c r="D668" s="2"/>
    </row>
    <row r="669" spans="4:4" ht="41.25" customHeight="1" x14ac:dyDescent="0.25">
      <c r="D669" s="2"/>
    </row>
    <row r="670" spans="4:4" ht="41.25" customHeight="1" x14ac:dyDescent="0.25">
      <c r="D670" s="2"/>
    </row>
    <row r="671" spans="4:4" ht="41.25" customHeight="1" x14ac:dyDescent="0.25">
      <c r="D671" s="2"/>
    </row>
    <row r="672" spans="4:4" ht="41.25" customHeight="1" x14ac:dyDescent="0.25">
      <c r="D672" s="2"/>
    </row>
    <row r="673" spans="4:4" ht="41.25" customHeight="1" x14ac:dyDescent="0.25">
      <c r="D673" s="2"/>
    </row>
    <row r="674" spans="4:4" ht="41.25" customHeight="1" x14ac:dyDescent="0.25">
      <c r="D674" s="2"/>
    </row>
    <row r="675" spans="4:4" ht="41.25" customHeight="1" x14ac:dyDescent="0.25">
      <c r="D675" s="2"/>
    </row>
    <row r="676" spans="4:4" ht="41.25" customHeight="1" x14ac:dyDescent="0.25">
      <c r="D676" s="2"/>
    </row>
    <row r="677" spans="4:4" ht="41.25" customHeight="1" x14ac:dyDescent="0.25">
      <c r="D677" s="2"/>
    </row>
    <row r="678" spans="4:4" ht="41.25" customHeight="1" x14ac:dyDescent="0.25">
      <c r="D678" s="2"/>
    </row>
    <row r="679" spans="4:4" ht="41.25" customHeight="1" x14ac:dyDescent="0.25">
      <c r="D679" s="2"/>
    </row>
    <row r="680" spans="4:4" ht="41.25" customHeight="1" x14ac:dyDescent="0.25">
      <c r="D680" s="2"/>
    </row>
    <row r="681" spans="4:4" ht="41.25" customHeight="1" x14ac:dyDescent="0.25">
      <c r="D681" s="2"/>
    </row>
    <row r="682" spans="4:4" ht="41.25" customHeight="1" x14ac:dyDescent="0.25">
      <c r="D682" s="2"/>
    </row>
    <row r="683" spans="4:4" ht="41.25" customHeight="1" x14ac:dyDescent="0.25">
      <c r="D683" s="2"/>
    </row>
    <row r="684" spans="4:4" ht="41.25" customHeight="1" x14ac:dyDescent="0.25">
      <c r="D684" s="2"/>
    </row>
    <row r="685" spans="4:4" ht="41.25" customHeight="1" x14ac:dyDescent="0.25">
      <c r="D685" s="2"/>
    </row>
    <row r="686" spans="4:4" ht="41.25" customHeight="1" x14ac:dyDescent="0.25">
      <c r="D686" s="2"/>
    </row>
    <row r="687" spans="4:4" ht="41.25" customHeight="1" x14ac:dyDescent="0.25">
      <c r="D687" s="2"/>
    </row>
    <row r="688" spans="4:4" ht="41.25" customHeight="1" x14ac:dyDescent="0.25">
      <c r="D688" s="2"/>
    </row>
    <row r="689" spans="4:4" ht="41.25" customHeight="1" x14ac:dyDescent="0.25">
      <c r="D689" s="2"/>
    </row>
    <row r="690" spans="4:4" ht="41.25" customHeight="1" x14ac:dyDescent="0.25">
      <c r="D690" s="2"/>
    </row>
    <row r="691" spans="4:4" ht="41.25" customHeight="1" x14ac:dyDescent="0.25">
      <c r="D691" s="2"/>
    </row>
    <row r="692" spans="4:4" ht="41.25" customHeight="1" x14ac:dyDescent="0.25">
      <c r="D692" s="2"/>
    </row>
    <row r="693" spans="4:4" ht="41.25" customHeight="1" x14ac:dyDescent="0.25">
      <c r="D693" s="2"/>
    </row>
    <row r="694" spans="4:4" ht="41.25" customHeight="1" x14ac:dyDescent="0.25">
      <c r="D694" s="2"/>
    </row>
    <row r="695" spans="4:4" ht="41.25" customHeight="1" x14ac:dyDescent="0.25">
      <c r="D695" s="2"/>
    </row>
    <row r="696" spans="4:4" ht="41.25" customHeight="1" x14ac:dyDescent="0.25">
      <c r="D696" s="2"/>
    </row>
    <row r="697" spans="4:4" ht="41.25" customHeight="1" x14ac:dyDescent="0.25">
      <c r="D697" s="2"/>
    </row>
    <row r="698" spans="4:4" ht="41.25" customHeight="1" x14ac:dyDescent="0.25">
      <c r="D698" s="2"/>
    </row>
    <row r="699" spans="4:4" ht="41.25" customHeight="1" x14ac:dyDescent="0.25">
      <c r="D699" s="2"/>
    </row>
    <row r="700" spans="4:4" ht="41.25" customHeight="1" x14ac:dyDescent="0.25">
      <c r="D700" s="2"/>
    </row>
    <row r="701" spans="4:4" ht="41.25" customHeight="1" x14ac:dyDescent="0.25">
      <c r="D701" s="2"/>
    </row>
    <row r="702" spans="4:4" ht="41.25" customHeight="1" x14ac:dyDescent="0.25">
      <c r="D702" s="2"/>
    </row>
    <row r="703" spans="4:4" ht="41.25" customHeight="1" x14ac:dyDescent="0.25">
      <c r="D703" s="2"/>
    </row>
    <row r="704" spans="4:4" ht="41.25" customHeight="1" x14ac:dyDescent="0.25">
      <c r="D704" s="2"/>
    </row>
    <row r="705" spans="4:4" ht="41.25" customHeight="1" x14ac:dyDescent="0.25">
      <c r="D705" s="2"/>
    </row>
    <row r="706" spans="4:4" ht="41.25" customHeight="1" x14ac:dyDescent="0.25">
      <c r="D706" s="2"/>
    </row>
    <row r="707" spans="4:4" ht="41.25" customHeight="1" x14ac:dyDescent="0.25">
      <c r="D707" s="2"/>
    </row>
    <row r="708" spans="4:4" ht="41.25" customHeight="1" x14ac:dyDescent="0.25">
      <c r="D708" s="2"/>
    </row>
    <row r="709" spans="4:4" ht="41.25" customHeight="1" x14ac:dyDescent="0.25">
      <c r="D709" s="2"/>
    </row>
    <row r="710" spans="4:4" ht="41.25" customHeight="1" x14ac:dyDescent="0.25">
      <c r="D710" s="2"/>
    </row>
    <row r="711" spans="4:4" ht="41.25" customHeight="1" x14ac:dyDescent="0.25">
      <c r="D711" s="2"/>
    </row>
    <row r="712" spans="4:4" ht="41.25" customHeight="1" x14ac:dyDescent="0.25">
      <c r="D712" s="2"/>
    </row>
    <row r="713" spans="4:4" ht="41.25" customHeight="1" x14ac:dyDescent="0.25">
      <c r="D713" s="2"/>
    </row>
    <row r="714" spans="4:4" ht="41.25" customHeight="1" x14ac:dyDescent="0.25">
      <c r="D714" s="2"/>
    </row>
    <row r="715" spans="4:4" ht="41.25" customHeight="1" x14ac:dyDescent="0.25">
      <c r="D715" s="2"/>
    </row>
    <row r="716" spans="4:4" ht="41.25" customHeight="1" x14ac:dyDescent="0.25">
      <c r="D716" s="2"/>
    </row>
    <row r="717" spans="4:4" ht="41.25" customHeight="1" x14ac:dyDescent="0.25">
      <c r="D717" s="2"/>
    </row>
    <row r="718" spans="4:4" ht="41.25" customHeight="1" x14ac:dyDescent="0.25">
      <c r="D718" s="2"/>
    </row>
    <row r="719" spans="4:4" ht="41.25" customHeight="1" x14ac:dyDescent="0.25">
      <c r="D719" s="2"/>
    </row>
    <row r="720" spans="4:4" ht="41.25" customHeight="1" x14ac:dyDescent="0.25">
      <c r="D720" s="2"/>
    </row>
    <row r="721" spans="4:4" ht="41.25" customHeight="1" x14ac:dyDescent="0.25">
      <c r="D721" s="2"/>
    </row>
    <row r="722" spans="4:4" ht="41.25" customHeight="1" x14ac:dyDescent="0.25">
      <c r="D722" s="2"/>
    </row>
    <row r="723" spans="4:4" ht="41.25" customHeight="1" x14ac:dyDescent="0.25">
      <c r="D723" s="2"/>
    </row>
    <row r="724" spans="4:4" ht="41.25" customHeight="1" x14ac:dyDescent="0.25">
      <c r="D724" s="2"/>
    </row>
    <row r="725" spans="4:4" ht="41.25" customHeight="1" x14ac:dyDescent="0.25">
      <c r="D725" s="2"/>
    </row>
    <row r="726" spans="4:4" ht="41.25" customHeight="1" x14ac:dyDescent="0.25">
      <c r="D726" s="2"/>
    </row>
    <row r="727" spans="4:4" ht="41.25" customHeight="1" x14ac:dyDescent="0.25">
      <c r="D727" s="2"/>
    </row>
    <row r="728" spans="4:4" ht="41.25" customHeight="1" x14ac:dyDescent="0.25">
      <c r="D728" s="2"/>
    </row>
    <row r="729" spans="4:4" ht="41.25" customHeight="1" x14ac:dyDescent="0.25">
      <c r="D729" s="2"/>
    </row>
    <row r="730" spans="4:4" ht="41.25" customHeight="1" x14ac:dyDescent="0.25">
      <c r="D730" s="2"/>
    </row>
    <row r="731" spans="4:4" ht="41.25" customHeight="1" x14ac:dyDescent="0.25">
      <c r="D731" s="2"/>
    </row>
    <row r="732" spans="4:4" ht="41.25" customHeight="1" x14ac:dyDescent="0.25">
      <c r="D732" s="2"/>
    </row>
    <row r="733" spans="4:4" ht="41.25" customHeight="1" x14ac:dyDescent="0.25">
      <c r="D733" s="2"/>
    </row>
    <row r="734" spans="4:4" ht="41.25" customHeight="1" x14ac:dyDescent="0.25">
      <c r="D734" s="2"/>
    </row>
    <row r="735" spans="4:4" ht="41.25" customHeight="1" x14ac:dyDescent="0.25">
      <c r="D735" s="2"/>
    </row>
    <row r="736" spans="4:4" ht="41.25" customHeight="1" x14ac:dyDescent="0.25">
      <c r="D736" s="2"/>
    </row>
    <row r="737" spans="4:4" ht="41.25" customHeight="1" x14ac:dyDescent="0.25">
      <c r="D737" s="2"/>
    </row>
    <row r="738" spans="4:4" ht="41.25" customHeight="1" x14ac:dyDescent="0.25">
      <c r="D738" s="2"/>
    </row>
    <row r="739" spans="4:4" ht="41.25" customHeight="1" x14ac:dyDescent="0.25">
      <c r="D739" s="2"/>
    </row>
    <row r="740" spans="4:4" ht="41.25" customHeight="1" x14ac:dyDescent="0.25">
      <c r="D740" s="2"/>
    </row>
    <row r="741" spans="4:4" ht="41.25" customHeight="1" x14ac:dyDescent="0.25">
      <c r="D741" s="2"/>
    </row>
    <row r="742" spans="4:4" ht="41.25" customHeight="1" x14ac:dyDescent="0.25">
      <c r="D742" s="2"/>
    </row>
    <row r="743" spans="4:4" ht="41.25" customHeight="1" x14ac:dyDescent="0.25">
      <c r="D743" s="2"/>
    </row>
    <row r="744" spans="4:4" ht="41.25" customHeight="1" x14ac:dyDescent="0.25">
      <c r="D744" s="2"/>
    </row>
    <row r="745" spans="4:4" ht="41.25" customHeight="1" x14ac:dyDescent="0.25">
      <c r="D745" s="2"/>
    </row>
    <row r="746" spans="4:4" ht="41.25" customHeight="1" x14ac:dyDescent="0.25">
      <c r="D746" s="2"/>
    </row>
    <row r="747" spans="4:4" ht="41.25" customHeight="1" x14ac:dyDescent="0.25">
      <c r="D747" s="2"/>
    </row>
    <row r="748" spans="4:4" ht="41.25" customHeight="1" x14ac:dyDescent="0.25">
      <c r="D748" s="2"/>
    </row>
    <row r="749" spans="4:4" ht="41.25" customHeight="1" x14ac:dyDescent="0.25">
      <c r="D749" s="2"/>
    </row>
    <row r="750" spans="4:4" ht="41.25" customHeight="1" x14ac:dyDescent="0.25">
      <c r="D750" s="2"/>
    </row>
    <row r="751" spans="4:4" ht="41.25" customHeight="1" x14ac:dyDescent="0.25">
      <c r="D751" s="2"/>
    </row>
    <row r="752" spans="4:4" ht="41.25" customHeight="1" x14ac:dyDescent="0.25">
      <c r="D752" s="2"/>
    </row>
    <row r="753" spans="4:4" ht="41.25" customHeight="1" x14ac:dyDescent="0.25">
      <c r="D753" s="2"/>
    </row>
    <row r="754" spans="4:4" ht="41.25" customHeight="1" x14ac:dyDescent="0.25">
      <c r="D754" s="2"/>
    </row>
    <row r="755" spans="4:4" ht="41.25" customHeight="1" x14ac:dyDescent="0.25">
      <c r="D755" s="2"/>
    </row>
    <row r="756" spans="4:4" ht="41.25" customHeight="1" x14ac:dyDescent="0.25">
      <c r="D756" s="2"/>
    </row>
    <row r="757" spans="4:4" ht="41.25" customHeight="1" x14ac:dyDescent="0.25">
      <c r="D757" s="2"/>
    </row>
    <row r="758" spans="4:4" ht="41.25" customHeight="1" x14ac:dyDescent="0.25">
      <c r="D758" s="2"/>
    </row>
    <row r="759" spans="4:4" ht="41.25" customHeight="1" x14ac:dyDescent="0.25">
      <c r="D759" s="2"/>
    </row>
    <row r="760" spans="4:4" ht="41.25" customHeight="1" x14ac:dyDescent="0.25">
      <c r="D760" s="2"/>
    </row>
    <row r="761" spans="4:4" ht="41.25" customHeight="1" x14ac:dyDescent="0.25">
      <c r="D761" s="2"/>
    </row>
    <row r="762" spans="4:4" ht="41.25" customHeight="1" x14ac:dyDescent="0.25">
      <c r="D762" s="2"/>
    </row>
    <row r="763" spans="4:4" ht="41.25" customHeight="1" x14ac:dyDescent="0.25">
      <c r="D763" s="2"/>
    </row>
    <row r="764" spans="4:4" ht="41.25" customHeight="1" x14ac:dyDescent="0.25">
      <c r="D764" s="2"/>
    </row>
    <row r="765" spans="4:4" ht="41.25" customHeight="1" x14ac:dyDescent="0.25">
      <c r="D765" s="2"/>
    </row>
    <row r="766" spans="4:4" ht="41.25" customHeight="1" x14ac:dyDescent="0.25">
      <c r="D766" s="2"/>
    </row>
    <row r="767" spans="4:4" ht="41.25" customHeight="1" x14ac:dyDescent="0.25">
      <c r="D767" s="2"/>
    </row>
    <row r="768" spans="4:4" ht="41.25" customHeight="1" x14ac:dyDescent="0.25">
      <c r="D768" s="2"/>
    </row>
    <row r="769" spans="4:4" ht="41.25" customHeight="1" x14ac:dyDescent="0.25">
      <c r="D769" s="2"/>
    </row>
    <row r="770" spans="4:4" ht="41.25" customHeight="1" x14ac:dyDescent="0.25">
      <c r="D770" s="2"/>
    </row>
    <row r="771" spans="4:4" ht="41.25" customHeight="1" x14ac:dyDescent="0.25">
      <c r="D771" s="2"/>
    </row>
    <row r="772" spans="4:4" ht="41.25" customHeight="1" x14ac:dyDescent="0.25">
      <c r="D772" s="2"/>
    </row>
    <row r="773" spans="4:4" ht="41.25" customHeight="1" x14ac:dyDescent="0.25">
      <c r="D773" s="2"/>
    </row>
    <row r="774" spans="4:4" ht="41.25" customHeight="1" x14ac:dyDescent="0.25">
      <c r="D774" s="2"/>
    </row>
    <row r="775" spans="4:4" ht="41.25" customHeight="1" x14ac:dyDescent="0.25">
      <c r="D775" s="2"/>
    </row>
    <row r="776" spans="4:4" ht="41.25" customHeight="1" x14ac:dyDescent="0.25">
      <c r="D776" s="2"/>
    </row>
    <row r="777" spans="4:4" ht="41.25" customHeight="1" x14ac:dyDescent="0.25">
      <c r="D777" s="2"/>
    </row>
    <row r="778" spans="4:4" ht="41.25" customHeight="1" x14ac:dyDescent="0.25">
      <c r="D778" s="2"/>
    </row>
    <row r="779" spans="4:4" ht="41.25" customHeight="1" x14ac:dyDescent="0.25">
      <c r="D779" s="2"/>
    </row>
    <row r="780" spans="4:4" ht="41.25" customHeight="1" x14ac:dyDescent="0.25">
      <c r="D780" s="2"/>
    </row>
    <row r="781" spans="4:4" ht="41.25" customHeight="1" x14ac:dyDescent="0.25">
      <c r="D781" s="2"/>
    </row>
    <row r="782" spans="4:4" ht="41.25" customHeight="1" x14ac:dyDescent="0.25">
      <c r="D782" s="2"/>
    </row>
    <row r="783" spans="4:4" ht="41.25" customHeight="1" x14ac:dyDescent="0.25">
      <c r="D783" s="2"/>
    </row>
    <row r="784" spans="4:4" ht="41.25" customHeight="1" x14ac:dyDescent="0.25">
      <c r="D784" s="2"/>
    </row>
    <row r="785" spans="4:4" ht="41.25" customHeight="1" x14ac:dyDescent="0.25">
      <c r="D785" s="2"/>
    </row>
    <row r="786" spans="4:4" ht="41.25" customHeight="1" x14ac:dyDescent="0.25">
      <c r="D786" s="2"/>
    </row>
    <row r="787" spans="4:4" ht="41.25" customHeight="1" x14ac:dyDescent="0.25">
      <c r="D787" s="2"/>
    </row>
    <row r="788" spans="4:4" ht="41.25" customHeight="1" x14ac:dyDescent="0.25">
      <c r="D788" s="2"/>
    </row>
    <row r="789" spans="4:4" ht="41.25" customHeight="1" x14ac:dyDescent="0.25">
      <c r="D789" s="2"/>
    </row>
    <row r="790" spans="4:4" ht="41.25" customHeight="1" x14ac:dyDescent="0.25">
      <c r="D790" s="2"/>
    </row>
    <row r="791" spans="4:4" ht="41.25" customHeight="1" x14ac:dyDescent="0.25">
      <c r="D791" s="2"/>
    </row>
    <row r="792" spans="4:4" ht="41.25" customHeight="1" x14ac:dyDescent="0.25">
      <c r="D792" s="2"/>
    </row>
    <row r="793" spans="4:4" ht="41.25" customHeight="1" x14ac:dyDescent="0.25">
      <c r="D793" s="2"/>
    </row>
    <row r="794" spans="4:4" ht="41.25" customHeight="1" x14ac:dyDescent="0.25">
      <c r="D794" s="2"/>
    </row>
    <row r="795" spans="4:4" ht="41.25" customHeight="1" x14ac:dyDescent="0.25">
      <c r="D795" s="2"/>
    </row>
    <row r="796" spans="4:4" ht="41.25" customHeight="1" x14ac:dyDescent="0.25">
      <c r="D796" s="2"/>
    </row>
    <row r="797" spans="4:4" ht="41.25" customHeight="1" x14ac:dyDescent="0.25">
      <c r="D797" s="2"/>
    </row>
    <row r="798" spans="4:4" ht="41.25" customHeight="1" x14ac:dyDescent="0.25">
      <c r="D798" s="2"/>
    </row>
    <row r="799" spans="4:4" ht="41.25" customHeight="1" x14ac:dyDescent="0.25">
      <c r="D799" s="2"/>
    </row>
    <row r="800" spans="4:4" ht="41.25" customHeight="1" x14ac:dyDescent="0.25">
      <c r="D800" s="2"/>
    </row>
    <row r="801" spans="4:4" ht="41.25" customHeight="1" x14ac:dyDescent="0.25">
      <c r="D801" s="2"/>
    </row>
    <row r="802" spans="4:4" ht="41.25" customHeight="1" x14ac:dyDescent="0.25">
      <c r="D802" s="2"/>
    </row>
    <row r="803" spans="4:4" ht="41.25" customHeight="1" x14ac:dyDescent="0.25">
      <c r="D803" s="2"/>
    </row>
    <row r="804" spans="4:4" ht="41.25" customHeight="1" x14ac:dyDescent="0.25">
      <c r="D804" s="2"/>
    </row>
    <row r="805" spans="4:4" ht="41.25" customHeight="1" x14ac:dyDescent="0.25">
      <c r="D805" s="2"/>
    </row>
    <row r="806" spans="4:4" ht="41.25" customHeight="1" x14ac:dyDescent="0.25">
      <c r="D806" s="2"/>
    </row>
    <row r="807" spans="4:4" ht="41.25" customHeight="1" x14ac:dyDescent="0.25">
      <c r="D807" s="2"/>
    </row>
    <row r="808" spans="4:4" ht="41.25" customHeight="1" x14ac:dyDescent="0.25">
      <c r="D808" s="2"/>
    </row>
    <row r="809" spans="4:4" ht="41.25" customHeight="1" x14ac:dyDescent="0.25">
      <c r="D809" s="2"/>
    </row>
    <row r="810" spans="4:4" ht="41.25" customHeight="1" x14ac:dyDescent="0.25">
      <c r="D810" s="2"/>
    </row>
    <row r="811" spans="4:4" ht="41.25" customHeight="1" x14ac:dyDescent="0.25">
      <c r="D811" s="2"/>
    </row>
    <row r="812" spans="4:4" ht="41.25" customHeight="1" x14ac:dyDescent="0.25">
      <c r="D812" s="2"/>
    </row>
    <row r="813" spans="4:4" ht="41.25" customHeight="1" x14ac:dyDescent="0.25">
      <c r="D813" s="2"/>
    </row>
    <row r="814" spans="4:4" ht="41.25" customHeight="1" x14ac:dyDescent="0.25">
      <c r="D814" s="2"/>
    </row>
    <row r="815" spans="4:4" ht="41.25" customHeight="1" x14ac:dyDescent="0.25">
      <c r="D815" s="2"/>
    </row>
    <row r="816" spans="4:4" ht="41.25" customHeight="1" x14ac:dyDescent="0.25">
      <c r="D816" s="2"/>
    </row>
    <row r="817" spans="4:4" ht="41.25" customHeight="1" x14ac:dyDescent="0.25">
      <c r="D817" s="2"/>
    </row>
    <row r="818" spans="4:4" ht="41.25" customHeight="1" x14ac:dyDescent="0.25">
      <c r="D818" s="2"/>
    </row>
    <row r="819" spans="4:4" ht="41.25" customHeight="1" x14ac:dyDescent="0.25">
      <c r="D819" s="2"/>
    </row>
    <row r="820" spans="4:4" ht="41.25" customHeight="1" x14ac:dyDescent="0.25">
      <c r="D820" s="2"/>
    </row>
    <row r="821" spans="4:4" ht="41.25" customHeight="1" x14ac:dyDescent="0.25">
      <c r="D821" s="2"/>
    </row>
    <row r="822" spans="4:4" ht="41.25" customHeight="1" x14ac:dyDescent="0.25">
      <c r="D822" s="2"/>
    </row>
    <row r="823" spans="4:4" ht="41.25" customHeight="1" x14ac:dyDescent="0.25">
      <c r="D823" s="2"/>
    </row>
    <row r="824" spans="4:4" ht="41.25" customHeight="1" x14ac:dyDescent="0.25">
      <c r="D824" s="2"/>
    </row>
    <row r="825" spans="4:4" ht="41.25" customHeight="1" x14ac:dyDescent="0.25">
      <c r="D825" s="2"/>
    </row>
    <row r="826" spans="4:4" ht="41.25" customHeight="1" x14ac:dyDescent="0.25">
      <c r="D826" s="2"/>
    </row>
    <row r="827" spans="4:4" ht="41.25" customHeight="1" x14ac:dyDescent="0.25">
      <c r="D827" s="2"/>
    </row>
    <row r="828" spans="4:4" ht="41.25" customHeight="1" x14ac:dyDescent="0.25">
      <c r="D828" s="2"/>
    </row>
    <row r="829" spans="4:4" ht="41.25" customHeight="1" x14ac:dyDescent="0.25">
      <c r="D829" s="2"/>
    </row>
    <row r="830" spans="4:4" ht="41.25" customHeight="1" x14ac:dyDescent="0.25">
      <c r="D830" s="2"/>
    </row>
    <row r="831" spans="4:4" ht="41.25" customHeight="1" x14ac:dyDescent="0.25">
      <c r="D831" s="2"/>
    </row>
    <row r="832" spans="4:4" ht="41.25" customHeight="1" x14ac:dyDescent="0.25">
      <c r="D832" s="2"/>
    </row>
    <row r="833" spans="4:4" ht="41.25" customHeight="1" x14ac:dyDescent="0.25">
      <c r="D833" s="2"/>
    </row>
    <row r="834" spans="4:4" ht="41.25" customHeight="1" x14ac:dyDescent="0.25">
      <c r="D834" s="2"/>
    </row>
    <row r="835" spans="4:4" ht="41.25" customHeight="1" x14ac:dyDescent="0.25">
      <c r="D835" s="2"/>
    </row>
    <row r="836" spans="4:4" ht="41.25" customHeight="1" x14ac:dyDescent="0.25">
      <c r="D836" s="2"/>
    </row>
    <row r="837" spans="4:4" ht="41.25" customHeight="1" x14ac:dyDescent="0.25">
      <c r="D837" s="2"/>
    </row>
    <row r="838" spans="4:4" ht="41.25" customHeight="1" x14ac:dyDescent="0.25">
      <c r="D838" s="2"/>
    </row>
    <row r="839" spans="4:4" ht="41.25" customHeight="1" x14ac:dyDescent="0.25">
      <c r="D839" s="2"/>
    </row>
    <row r="840" spans="4:4" ht="41.25" customHeight="1" x14ac:dyDescent="0.25">
      <c r="D840" s="2"/>
    </row>
    <row r="841" spans="4:4" ht="41.25" customHeight="1" x14ac:dyDescent="0.25">
      <c r="D841" s="2"/>
    </row>
    <row r="842" spans="4:4" ht="41.25" customHeight="1" x14ac:dyDescent="0.25">
      <c r="D842" s="2"/>
    </row>
    <row r="843" spans="4:4" ht="41.25" customHeight="1" x14ac:dyDescent="0.25">
      <c r="D843" s="2"/>
    </row>
    <row r="844" spans="4:4" ht="41.25" customHeight="1" x14ac:dyDescent="0.25">
      <c r="D844" s="2"/>
    </row>
    <row r="845" spans="4:4" ht="41.25" customHeight="1" x14ac:dyDescent="0.25">
      <c r="D845" s="2"/>
    </row>
    <row r="846" spans="4:4" ht="41.25" customHeight="1" x14ac:dyDescent="0.25">
      <c r="D846" s="2"/>
    </row>
    <row r="847" spans="4:4" ht="41.25" customHeight="1" x14ac:dyDescent="0.25">
      <c r="D847" s="2"/>
    </row>
    <row r="848" spans="4:4" ht="41.25" customHeight="1" x14ac:dyDescent="0.25">
      <c r="D848" s="2"/>
    </row>
    <row r="849" spans="4:4" ht="41.25" customHeight="1" x14ac:dyDescent="0.25">
      <c r="D849" s="2"/>
    </row>
    <row r="850" spans="4:4" ht="41.25" customHeight="1" x14ac:dyDescent="0.25">
      <c r="D850" s="2"/>
    </row>
    <row r="851" spans="4:4" ht="41.25" customHeight="1" x14ac:dyDescent="0.25">
      <c r="D851" s="2"/>
    </row>
    <row r="852" spans="4:4" ht="41.25" customHeight="1" x14ac:dyDescent="0.25">
      <c r="D852" s="2"/>
    </row>
    <row r="853" spans="4:4" ht="41.25" customHeight="1" x14ac:dyDescent="0.25">
      <c r="D853" s="2"/>
    </row>
    <row r="854" spans="4:4" ht="41.25" customHeight="1" x14ac:dyDescent="0.25">
      <c r="D854" s="2"/>
    </row>
    <row r="855" spans="4:4" ht="41.25" customHeight="1" x14ac:dyDescent="0.25">
      <c r="D855" s="2"/>
    </row>
    <row r="856" spans="4:4" ht="41.25" customHeight="1" x14ac:dyDescent="0.25">
      <c r="D856" s="2"/>
    </row>
    <row r="857" spans="4:4" ht="41.25" customHeight="1" x14ac:dyDescent="0.25">
      <c r="D857" s="2"/>
    </row>
    <row r="858" spans="4:4" ht="41.25" customHeight="1" x14ac:dyDescent="0.25">
      <c r="D858" s="2"/>
    </row>
    <row r="859" spans="4:4" ht="41.25" customHeight="1" x14ac:dyDescent="0.25">
      <c r="D859" s="2"/>
    </row>
    <row r="860" spans="4:4" ht="41.25" customHeight="1" x14ac:dyDescent="0.25">
      <c r="D860" s="2"/>
    </row>
    <row r="861" spans="4:4" ht="41.25" customHeight="1" x14ac:dyDescent="0.25">
      <c r="D861" s="2"/>
    </row>
    <row r="862" spans="4:4" ht="41.25" customHeight="1" x14ac:dyDescent="0.25">
      <c r="D862" s="2"/>
    </row>
    <row r="863" spans="4:4" ht="41.25" customHeight="1" x14ac:dyDescent="0.25">
      <c r="D863" s="2"/>
    </row>
    <row r="864" spans="4:4" ht="41.25" customHeight="1" x14ac:dyDescent="0.25">
      <c r="D864" s="2"/>
    </row>
    <row r="865" spans="4:4" ht="41.25" customHeight="1" x14ac:dyDescent="0.25">
      <c r="D865" s="2"/>
    </row>
    <row r="866" spans="4:4" ht="41.25" customHeight="1" x14ac:dyDescent="0.25">
      <c r="D866" s="2"/>
    </row>
    <row r="867" spans="4:4" ht="41.25" customHeight="1" x14ac:dyDescent="0.25">
      <c r="D867" s="2"/>
    </row>
    <row r="868" spans="4:4" ht="41.25" customHeight="1" x14ac:dyDescent="0.25">
      <c r="D868" s="2"/>
    </row>
    <row r="869" spans="4:4" ht="41.25" customHeight="1" x14ac:dyDescent="0.25">
      <c r="D869" s="2"/>
    </row>
    <row r="870" spans="4:4" ht="41.25" customHeight="1" x14ac:dyDescent="0.25">
      <c r="D870" s="2"/>
    </row>
    <row r="871" spans="4:4" ht="41.25" customHeight="1" x14ac:dyDescent="0.25">
      <c r="D871" s="2"/>
    </row>
    <row r="872" spans="4:4" ht="41.25" customHeight="1" x14ac:dyDescent="0.25">
      <c r="D872" s="2"/>
    </row>
    <row r="873" spans="4:4" ht="41.25" customHeight="1" x14ac:dyDescent="0.25">
      <c r="D873" s="2"/>
    </row>
    <row r="874" spans="4:4" ht="41.25" customHeight="1" x14ac:dyDescent="0.25">
      <c r="D874" s="2"/>
    </row>
    <row r="875" spans="4:4" ht="41.25" customHeight="1" x14ac:dyDescent="0.25">
      <c r="D875" s="2"/>
    </row>
    <row r="876" spans="4:4" ht="41.25" customHeight="1" x14ac:dyDescent="0.25">
      <c r="D876" s="2"/>
    </row>
    <row r="877" spans="4:4" ht="41.25" customHeight="1" x14ac:dyDescent="0.25">
      <c r="D877" s="2"/>
    </row>
    <row r="878" spans="4:4" ht="41.25" customHeight="1" x14ac:dyDescent="0.25">
      <c r="D878" s="2"/>
    </row>
    <row r="879" spans="4:4" ht="41.25" customHeight="1" x14ac:dyDescent="0.25">
      <c r="D879" s="2"/>
    </row>
    <row r="880" spans="4:4" ht="41.25" customHeight="1" x14ac:dyDescent="0.25">
      <c r="D880" s="2"/>
    </row>
    <row r="881" spans="4:4" ht="41.25" customHeight="1" x14ac:dyDescent="0.25">
      <c r="D881" s="2"/>
    </row>
    <row r="882" spans="4:4" ht="41.25" customHeight="1" x14ac:dyDescent="0.25">
      <c r="D882" s="2"/>
    </row>
    <row r="883" spans="4:4" ht="41.25" customHeight="1" x14ac:dyDescent="0.25">
      <c r="D883" s="2"/>
    </row>
    <row r="884" spans="4:4" ht="41.25" customHeight="1" x14ac:dyDescent="0.25">
      <c r="D884" s="2"/>
    </row>
    <row r="885" spans="4:4" ht="41.25" customHeight="1" x14ac:dyDescent="0.25">
      <c r="D885" s="2"/>
    </row>
    <row r="886" spans="4:4" ht="41.25" customHeight="1" x14ac:dyDescent="0.25">
      <c r="D886" s="2"/>
    </row>
    <row r="887" spans="4:4" ht="41.25" customHeight="1" x14ac:dyDescent="0.25">
      <c r="D887" s="2"/>
    </row>
    <row r="888" spans="4:4" ht="41.25" customHeight="1" x14ac:dyDescent="0.25">
      <c r="D888" s="2"/>
    </row>
    <row r="889" spans="4:4" ht="41.25" customHeight="1" x14ac:dyDescent="0.25">
      <c r="D889" s="2"/>
    </row>
    <row r="890" spans="4:4" ht="41.25" customHeight="1" x14ac:dyDescent="0.25">
      <c r="D890" s="2"/>
    </row>
    <row r="891" spans="4:4" ht="41.25" customHeight="1" x14ac:dyDescent="0.25">
      <c r="D891" s="2"/>
    </row>
    <row r="892" spans="4:4" ht="41.25" customHeight="1" x14ac:dyDescent="0.25">
      <c r="D892" s="2"/>
    </row>
    <row r="893" spans="4:4" ht="41.25" customHeight="1" x14ac:dyDescent="0.25">
      <c r="D893" s="2"/>
    </row>
    <row r="894" spans="4:4" ht="41.25" customHeight="1" x14ac:dyDescent="0.25">
      <c r="D894" s="2"/>
    </row>
    <row r="895" spans="4:4" ht="41.25" customHeight="1" x14ac:dyDescent="0.25">
      <c r="D895" s="2"/>
    </row>
    <row r="896" spans="4:4" ht="41.25" customHeight="1" x14ac:dyDescent="0.25">
      <c r="D896" s="2"/>
    </row>
    <row r="897" spans="4:4" ht="41.25" customHeight="1" x14ac:dyDescent="0.25">
      <c r="D897" s="2"/>
    </row>
    <row r="898" spans="4:4" ht="41.25" customHeight="1" x14ac:dyDescent="0.25">
      <c r="D898" s="2"/>
    </row>
    <row r="899" spans="4:4" ht="41.25" customHeight="1" x14ac:dyDescent="0.25">
      <c r="D899" s="2"/>
    </row>
    <row r="900" spans="4:4" ht="41.25" customHeight="1" x14ac:dyDescent="0.25">
      <c r="D900" s="2"/>
    </row>
    <row r="901" spans="4:4" ht="41.25" customHeight="1" x14ac:dyDescent="0.25">
      <c r="D901" s="2"/>
    </row>
    <row r="902" spans="4:4" ht="41.25" customHeight="1" x14ac:dyDescent="0.25">
      <c r="D902" s="2"/>
    </row>
    <row r="903" spans="4:4" ht="41.25" customHeight="1" x14ac:dyDescent="0.25">
      <c r="D903" s="2"/>
    </row>
    <row r="904" spans="4:4" ht="41.25" customHeight="1" x14ac:dyDescent="0.25">
      <c r="D904" s="2"/>
    </row>
    <row r="905" spans="4:4" ht="41.25" customHeight="1" x14ac:dyDescent="0.25">
      <c r="D905" s="2"/>
    </row>
    <row r="906" spans="4:4" ht="41.25" customHeight="1" x14ac:dyDescent="0.25">
      <c r="D906" s="2"/>
    </row>
    <row r="907" spans="4:4" ht="41.25" customHeight="1" x14ac:dyDescent="0.25">
      <c r="D907" s="2"/>
    </row>
    <row r="908" spans="4:4" ht="41.25" customHeight="1" x14ac:dyDescent="0.25">
      <c r="D908" s="2"/>
    </row>
    <row r="909" spans="4:4" ht="41.25" customHeight="1" x14ac:dyDescent="0.25">
      <c r="D909" s="2"/>
    </row>
    <row r="910" spans="4:4" ht="41.25" customHeight="1" x14ac:dyDescent="0.25">
      <c r="D910" s="2"/>
    </row>
    <row r="911" spans="4:4" ht="41.25" customHeight="1" x14ac:dyDescent="0.25">
      <c r="D911" s="2"/>
    </row>
    <row r="912" spans="4:4" ht="41.25" customHeight="1" x14ac:dyDescent="0.25">
      <c r="D912" s="2"/>
    </row>
    <row r="913" spans="4:4" ht="41.25" customHeight="1" x14ac:dyDescent="0.25">
      <c r="D913" s="2"/>
    </row>
    <row r="914" spans="4:4" ht="41.25" customHeight="1" x14ac:dyDescent="0.25">
      <c r="D914" s="2"/>
    </row>
    <row r="915" spans="4:4" ht="41.25" customHeight="1" x14ac:dyDescent="0.25">
      <c r="D915" s="2"/>
    </row>
    <row r="916" spans="4:4" ht="41.25" customHeight="1" x14ac:dyDescent="0.25">
      <c r="D916" s="2"/>
    </row>
    <row r="917" spans="4:4" ht="41.25" customHeight="1" x14ac:dyDescent="0.25">
      <c r="D917" s="2"/>
    </row>
    <row r="918" spans="4:4" ht="41.25" customHeight="1" x14ac:dyDescent="0.25">
      <c r="D918" s="2"/>
    </row>
    <row r="919" spans="4:4" ht="41.25" customHeight="1" x14ac:dyDescent="0.25">
      <c r="D919" s="2"/>
    </row>
    <row r="920" spans="4:4" ht="41.25" customHeight="1" x14ac:dyDescent="0.25">
      <c r="D920" s="2"/>
    </row>
    <row r="921" spans="4:4" ht="41.25" customHeight="1" x14ac:dyDescent="0.25">
      <c r="D921" s="2"/>
    </row>
    <row r="922" spans="4:4" ht="41.25" customHeight="1" x14ac:dyDescent="0.25">
      <c r="D922" s="2"/>
    </row>
    <row r="923" spans="4:4" ht="41.25" customHeight="1" x14ac:dyDescent="0.25">
      <c r="D923" s="2"/>
    </row>
    <row r="924" spans="4:4" ht="41.25" customHeight="1" x14ac:dyDescent="0.25">
      <c r="D924" s="2"/>
    </row>
    <row r="925" spans="4:4" ht="41.25" customHeight="1" x14ac:dyDescent="0.25">
      <c r="D925" s="2"/>
    </row>
    <row r="926" spans="4:4" ht="41.25" customHeight="1" x14ac:dyDescent="0.25">
      <c r="D926" s="2"/>
    </row>
    <row r="927" spans="4:4" ht="41.25" customHeight="1" x14ac:dyDescent="0.25">
      <c r="D927" s="2"/>
    </row>
    <row r="928" spans="4:4" ht="41.25" customHeight="1" x14ac:dyDescent="0.25">
      <c r="D928" s="2"/>
    </row>
    <row r="929" spans="4:4" ht="41.25" customHeight="1" x14ac:dyDescent="0.25">
      <c r="D929" s="2"/>
    </row>
    <row r="930" spans="4:4" ht="41.25" customHeight="1" x14ac:dyDescent="0.25">
      <c r="D930" s="2"/>
    </row>
    <row r="931" spans="4:4" ht="41.25" customHeight="1" x14ac:dyDescent="0.25">
      <c r="D931" s="2"/>
    </row>
    <row r="932" spans="4:4" ht="41.25" customHeight="1" x14ac:dyDescent="0.25">
      <c r="D932" s="2"/>
    </row>
    <row r="933" spans="4:4" ht="41.25" customHeight="1" x14ac:dyDescent="0.25">
      <c r="D933" s="2"/>
    </row>
    <row r="934" spans="4:4" ht="41.25" customHeight="1" x14ac:dyDescent="0.25">
      <c r="D934" s="2"/>
    </row>
    <row r="935" spans="4:4" ht="41.25" customHeight="1" x14ac:dyDescent="0.25">
      <c r="D935" s="2"/>
    </row>
    <row r="936" spans="4:4" ht="41.25" customHeight="1" x14ac:dyDescent="0.25">
      <c r="D936" s="2"/>
    </row>
    <row r="937" spans="4:4" ht="41.25" customHeight="1" x14ac:dyDescent="0.25">
      <c r="D937" s="2"/>
    </row>
    <row r="938" spans="4:4" ht="41.25" customHeight="1" x14ac:dyDescent="0.25">
      <c r="D938" s="2"/>
    </row>
    <row r="939" spans="4:4" ht="41.25" customHeight="1" x14ac:dyDescent="0.25">
      <c r="D939" s="2"/>
    </row>
    <row r="940" spans="4:4" ht="41.25" customHeight="1" x14ac:dyDescent="0.25">
      <c r="D940" s="2"/>
    </row>
    <row r="941" spans="4:4" ht="41.25" customHeight="1" x14ac:dyDescent="0.25">
      <c r="D941" s="2"/>
    </row>
    <row r="942" spans="4:4" ht="41.25" customHeight="1" x14ac:dyDescent="0.25">
      <c r="D942" s="2"/>
    </row>
    <row r="943" spans="4:4" ht="41.25" customHeight="1" x14ac:dyDescent="0.25">
      <c r="D943" s="2"/>
    </row>
    <row r="944" spans="4:4" ht="41.25" customHeight="1" x14ac:dyDescent="0.25">
      <c r="D944" s="2"/>
    </row>
    <row r="945" spans="4:4" ht="41.25" customHeight="1" x14ac:dyDescent="0.25">
      <c r="D945" s="2"/>
    </row>
    <row r="946" spans="4:4" ht="41.25" customHeight="1" x14ac:dyDescent="0.25">
      <c r="D946" s="2"/>
    </row>
    <row r="947" spans="4:4" ht="41.25" customHeight="1" x14ac:dyDescent="0.25">
      <c r="D947" s="2"/>
    </row>
    <row r="948" spans="4:4" ht="41.25" customHeight="1" x14ac:dyDescent="0.25">
      <c r="D948" s="2"/>
    </row>
    <row r="949" spans="4:4" ht="41.25" customHeight="1" x14ac:dyDescent="0.25">
      <c r="D949" s="2"/>
    </row>
    <row r="950" spans="4:4" ht="41.25" customHeight="1" x14ac:dyDescent="0.25">
      <c r="D950" s="2"/>
    </row>
    <row r="951" spans="4:4" ht="41.25" customHeight="1" x14ac:dyDescent="0.25">
      <c r="D951" s="2"/>
    </row>
    <row r="952" spans="4:4" ht="41.25" customHeight="1" x14ac:dyDescent="0.25">
      <c r="D952" s="2"/>
    </row>
    <row r="953" spans="4:4" ht="41.25" customHeight="1" x14ac:dyDescent="0.25">
      <c r="D953" s="2"/>
    </row>
    <row r="954" spans="4:4" ht="41.25" customHeight="1" x14ac:dyDescent="0.25">
      <c r="D954" s="2"/>
    </row>
    <row r="955" spans="4:4" ht="41.25" customHeight="1" x14ac:dyDescent="0.25">
      <c r="D955" s="2"/>
    </row>
    <row r="956" spans="4:4" ht="41.25" customHeight="1" x14ac:dyDescent="0.25">
      <c r="D956" s="2"/>
    </row>
    <row r="957" spans="4:4" ht="41.25" customHeight="1" x14ac:dyDescent="0.25">
      <c r="D957" s="2"/>
    </row>
    <row r="958" spans="4:4" ht="41.25" customHeight="1" x14ac:dyDescent="0.25">
      <c r="D958" s="2"/>
    </row>
    <row r="959" spans="4:4" ht="41.25" customHeight="1" x14ac:dyDescent="0.25">
      <c r="D959" s="2"/>
    </row>
    <row r="960" spans="4:4" ht="41.25" customHeight="1" x14ac:dyDescent="0.25">
      <c r="D960" s="2"/>
    </row>
    <row r="961" spans="4:4" ht="41.25" customHeight="1" x14ac:dyDescent="0.25">
      <c r="D961" s="2"/>
    </row>
    <row r="962" spans="4:4" ht="41.25" customHeight="1" x14ac:dyDescent="0.25">
      <c r="D962" s="2"/>
    </row>
    <row r="963" spans="4:4" ht="41.25" customHeight="1" x14ac:dyDescent="0.25">
      <c r="D963" s="2"/>
    </row>
    <row r="964" spans="4:4" ht="41.25" customHeight="1" x14ac:dyDescent="0.25">
      <c r="D964" s="2"/>
    </row>
    <row r="965" spans="4:4" ht="41.25" customHeight="1" x14ac:dyDescent="0.25">
      <c r="D965" s="2"/>
    </row>
    <row r="966" spans="4:4" ht="41.25" customHeight="1" x14ac:dyDescent="0.25">
      <c r="D966" s="2"/>
    </row>
    <row r="967" spans="4:4" ht="41.25" customHeight="1" x14ac:dyDescent="0.25">
      <c r="D967" s="2"/>
    </row>
    <row r="968" spans="4:4" ht="41.25" customHeight="1" x14ac:dyDescent="0.25">
      <c r="D968" s="2"/>
    </row>
    <row r="969" spans="4:4" ht="41.25" customHeight="1" x14ac:dyDescent="0.25">
      <c r="D969" s="2"/>
    </row>
    <row r="970" spans="4:4" ht="41.25" customHeight="1" x14ac:dyDescent="0.25">
      <c r="D970" s="2"/>
    </row>
    <row r="971" spans="4:4" ht="41.25" customHeight="1" x14ac:dyDescent="0.25">
      <c r="D971" s="2"/>
    </row>
    <row r="972" spans="4:4" ht="41.25" customHeight="1" x14ac:dyDescent="0.25">
      <c r="D972" s="2"/>
    </row>
    <row r="973" spans="4:4" ht="41.25" customHeight="1" x14ac:dyDescent="0.25">
      <c r="D973" s="2"/>
    </row>
    <row r="974" spans="4:4" ht="41.25" customHeight="1" x14ac:dyDescent="0.25">
      <c r="D974" s="2"/>
    </row>
    <row r="975" spans="4:4" ht="41.25" customHeight="1" x14ac:dyDescent="0.25">
      <c r="D975" s="2"/>
    </row>
    <row r="976" spans="4:4" ht="41.25" customHeight="1" x14ac:dyDescent="0.25">
      <c r="D976" s="2"/>
    </row>
    <row r="977" spans="4:4" ht="41.25" customHeight="1" x14ac:dyDescent="0.25">
      <c r="D977" s="2"/>
    </row>
    <row r="978" spans="4:4" ht="41.25" customHeight="1" x14ac:dyDescent="0.25">
      <c r="D978" s="2"/>
    </row>
    <row r="979" spans="4:4" ht="41.25" customHeight="1" x14ac:dyDescent="0.25">
      <c r="D979" s="2"/>
    </row>
    <row r="980" spans="4:4" ht="41.25" customHeight="1" x14ac:dyDescent="0.25">
      <c r="D980" s="2"/>
    </row>
    <row r="981" spans="4:4" ht="41.25" customHeight="1" x14ac:dyDescent="0.25">
      <c r="D981" s="2"/>
    </row>
    <row r="982" spans="4:4" ht="41.25" customHeight="1" x14ac:dyDescent="0.25">
      <c r="D982" s="2"/>
    </row>
    <row r="983" spans="4:4" ht="41.25" customHeight="1" x14ac:dyDescent="0.25">
      <c r="D983" s="2"/>
    </row>
    <row r="984" spans="4:4" ht="41.25" customHeight="1" x14ac:dyDescent="0.25">
      <c r="D984" s="2"/>
    </row>
    <row r="985" spans="4:4" ht="41.25" customHeight="1" x14ac:dyDescent="0.25">
      <c r="D985" s="2"/>
    </row>
    <row r="986" spans="4:4" ht="41.25" customHeight="1" x14ac:dyDescent="0.25">
      <c r="D986" s="2"/>
    </row>
    <row r="987" spans="4:4" ht="41.25" customHeight="1" x14ac:dyDescent="0.25">
      <c r="D987" s="2"/>
    </row>
    <row r="988" spans="4:4" ht="41.25" customHeight="1" x14ac:dyDescent="0.25">
      <c r="D988" s="2"/>
    </row>
    <row r="989" spans="4:4" ht="41.25" customHeight="1" x14ac:dyDescent="0.25">
      <c r="D989" s="2"/>
    </row>
    <row r="990" spans="4:4" ht="41.25" customHeight="1" x14ac:dyDescent="0.25">
      <c r="D990" s="2"/>
    </row>
    <row r="991" spans="4:4" ht="41.25" customHeight="1" x14ac:dyDescent="0.25">
      <c r="D991" s="2"/>
    </row>
    <row r="992" spans="4:4" ht="41.25" customHeight="1" x14ac:dyDescent="0.25">
      <c r="D992" s="2"/>
    </row>
    <row r="993" spans="4:4" ht="41.25" customHeight="1" x14ac:dyDescent="0.25">
      <c r="D993" s="2"/>
    </row>
    <row r="994" spans="4:4" ht="41.25" customHeight="1" x14ac:dyDescent="0.25">
      <c r="D994" s="2"/>
    </row>
    <row r="995" spans="4:4" ht="41.25" customHeight="1" x14ac:dyDescent="0.25">
      <c r="D995" s="2"/>
    </row>
    <row r="996" spans="4:4" ht="41.25" customHeight="1" x14ac:dyDescent="0.25">
      <c r="D996" s="2"/>
    </row>
    <row r="997" spans="4:4" ht="41.25" customHeight="1" x14ac:dyDescent="0.25">
      <c r="D997" s="2"/>
    </row>
    <row r="998" spans="4:4" ht="41.25" customHeight="1" x14ac:dyDescent="0.25">
      <c r="D998" s="2"/>
    </row>
    <row r="999" spans="4:4" ht="41.25" customHeight="1" x14ac:dyDescent="0.25">
      <c r="D999" s="2"/>
    </row>
    <row r="1000" spans="4:4" ht="41.25" customHeight="1" x14ac:dyDescent="0.25">
      <c r="D1000" s="2"/>
    </row>
    <row r="1001" spans="4:4" ht="41.25" customHeight="1" x14ac:dyDescent="0.25">
      <c r="D1001" s="2"/>
    </row>
    <row r="1002" spans="4:4" ht="41.25" customHeight="1" x14ac:dyDescent="0.25">
      <c r="D1002" s="2"/>
    </row>
    <row r="1003" spans="4:4" ht="41.25" customHeight="1" x14ac:dyDescent="0.25">
      <c r="D1003" s="2"/>
    </row>
    <row r="1004" spans="4:4" ht="41.25" customHeight="1" x14ac:dyDescent="0.25">
      <c r="D1004" s="2"/>
    </row>
    <row r="1005" spans="4:4" ht="41.25" customHeight="1" x14ac:dyDescent="0.25">
      <c r="D1005" s="2"/>
    </row>
    <row r="1006" spans="4:4" ht="41.25" customHeight="1" x14ac:dyDescent="0.25">
      <c r="D1006" s="2"/>
    </row>
    <row r="1007" spans="4:4" ht="41.25" customHeight="1" x14ac:dyDescent="0.25">
      <c r="D1007" s="2"/>
    </row>
    <row r="1008" spans="4:4" ht="41.25" customHeight="1" x14ac:dyDescent="0.25">
      <c r="D1008" s="2"/>
    </row>
    <row r="1009" spans="4:4" ht="41.25" customHeight="1" x14ac:dyDescent="0.25">
      <c r="D1009" s="2"/>
    </row>
    <row r="1010" spans="4:4" ht="41.25" customHeight="1" x14ac:dyDescent="0.25">
      <c r="D1010" s="2"/>
    </row>
    <row r="1011" spans="4:4" ht="41.25" customHeight="1" x14ac:dyDescent="0.25">
      <c r="D1011" s="2"/>
    </row>
    <row r="1012" spans="4:4" ht="41.25" customHeight="1" x14ac:dyDescent="0.25">
      <c r="D1012" s="2"/>
    </row>
    <row r="1013" spans="4:4" ht="41.25" customHeight="1" x14ac:dyDescent="0.25">
      <c r="D1013" s="2"/>
    </row>
    <row r="1014" spans="4:4" ht="41.25" customHeight="1" x14ac:dyDescent="0.25">
      <c r="D1014" s="2"/>
    </row>
    <row r="1015" spans="4:4" ht="41.25" customHeight="1" x14ac:dyDescent="0.25">
      <c r="D1015" s="2"/>
    </row>
    <row r="1016" spans="4:4" ht="41.25" customHeight="1" x14ac:dyDescent="0.25">
      <c r="D1016" s="2"/>
    </row>
    <row r="1017" spans="4:4" ht="41.25" customHeight="1" x14ac:dyDescent="0.25">
      <c r="D1017" s="2"/>
    </row>
    <row r="1018" spans="4:4" ht="41.25" customHeight="1" x14ac:dyDescent="0.25">
      <c r="D1018" s="2"/>
    </row>
    <row r="1019" spans="4:4" ht="41.25" customHeight="1" x14ac:dyDescent="0.25">
      <c r="D1019" s="2"/>
    </row>
    <row r="1020" spans="4:4" ht="41.25" customHeight="1" x14ac:dyDescent="0.25">
      <c r="D1020" s="2"/>
    </row>
    <row r="1021" spans="4:4" ht="41.25" customHeight="1" x14ac:dyDescent="0.25">
      <c r="D1021" s="2"/>
    </row>
    <row r="1022" spans="4:4" ht="41.25" customHeight="1" x14ac:dyDescent="0.25">
      <c r="D1022" s="2"/>
    </row>
    <row r="1023" spans="4:4" ht="41.25" customHeight="1" x14ac:dyDescent="0.25">
      <c r="D1023" s="2"/>
    </row>
    <row r="1024" spans="4:4" ht="41.25" customHeight="1" x14ac:dyDescent="0.25">
      <c r="D1024" s="2"/>
    </row>
    <row r="1025" spans="4:4" ht="41.25" customHeight="1" x14ac:dyDescent="0.25">
      <c r="D1025" s="2"/>
    </row>
    <row r="1026" spans="4:4" ht="41.25" customHeight="1" x14ac:dyDescent="0.25">
      <c r="D1026" s="2"/>
    </row>
    <row r="1027" spans="4:4" ht="41.25" customHeight="1" x14ac:dyDescent="0.25">
      <c r="D1027" s="2"/>
    </row>
    <row r="1028" spans="4:4" ht="41.25" customHeight="1" x14ac:dyDescent="0.25">
      <c r="D1028" s="2"/>
    </row>
    <row r="1029" spans="4:4" ht="41.25" customHeight="1" x14ac:dyDescent="0.25">
      <c r="D1029" s="2"/>
    </row>
    <row r="1030" spans="4:4" ht="41.25" customHeight="1" x14ac:dyDescent="0.25">
      <c r="D1030" s="2"/>
    </row>
    <row r="1031" spans="4:4" ht="41.25" customHeight="1" x14ac:dyDescent="0.25">
      <c r="D1031" s="2"/>
    </row>
    <row r="1032" spans="4:4" ht="41.25" customHeight="1" x14ac:dyDescent="0.25">
      <c r="D1032" s="2"/>
    </row>
    <row r="1033" spans="4:4" ht="41.25" customHeight="1" x14ac:dyDescent="0.25">
      <c r="D1033" s="2"/>
    </row>
    <row r="1034" spans="4:4" ht="41.25" customHeight="1" x14ac:dyDescent="0.25">
      <c r="D1034" s="2"/>
    </row>
    <row r="1035" spans="4:4" ht="41.25" customHeight="1" x14ac:dyDescent="0.25">
      <c r="D1035" s="2"/>
    </row>
    <row r="1036" spans="4:4" ht="41.25" customHeight="1" x14ac:dyDescent="0.25">
      <c r="D1036" s="2"/>
    </row>
    <row r="1037" spans="4:4" ht="41.25" customHeight="1" x14ac:dyDescent="0.25">
      <c r="D1037" s="2"/>
    </row>
    <row r="1038" spans="4:4" ht="41.25" customHeight="1" x14ac:dyDescent="0.25">
      <c r="D1038" s="2"/>
    </row>
    <row r="1039" spans="4:4" ht="41.25" customHeight="1" x14ac:dyDescent="0.25">
      <c r="D1039" s="2"/>
    </row>
    <row r="1040" spans="4:4" ht="41.25" customHeight="1" x14ac:dyDescent="0.25">
      <c r="D1040" s="2"/>
    </row>
    <row r="1041" spans="4:4" ht="41.25" customHeight="1" x14ac:dyDescent="0.25">
      <c r="D1041" s="2"/>
    </row>
    <row r="1042" spans="4:4" ht="41.25" customHeight="1" x14ac:dyDescent="0.25">
      <c r="D1042" s="2"/>
    </row>
    <row r="1043" spans="4:4" ht="41.25" customHeight="1" x14ac:dyDescent="0.25">
      <c r="D1043" s="2"/>
    </row>
    <row r="1044" spans="4:4" ht="41.25" customHeight="1" x14ac:dyDescent="0.25">
      <c r="D1044" s="2"/>
    </row>
    <row r="1045" spans="4:4" ht="41.25" customHeight="1" x14ac:dyDescent="0.25">
      <c r="D1045" s="2"/>
    </row>
    <row r="1046" spans="4:4" ht="41.25" customHeight="1" x14ac:dyDescent="0.25">
      <c r="D1046" s="2"/>
    </row>
    <row r="1047" spans="4:4" ht="41.25" customHeight="1" x14ac:dyDescent="0.25">
      <c r="D1047" s="2"/>
    </row>
    <row r="1048" spans="4:4" ht="41.25" customHeight="1" x14ac:dyDescent="0.25">
      <c r="D1048" s="2"/>
    </row>
    <row r="1049" spans="4:4" ht="41.25" customHeight="1" x14ac:dyDescent="0.25">
      <c r="D1049" s="2"/>
    </row>
    <row r="1050" spans="4:4" ht="41.25" customHeight="1" x14ac:dyDescent="0.25">
      <c r="D1050" s="2"/>
    </row>
    <row r="1051" spans="4:4" ht="41.25" customHeight="1" x14ac:dyDescent="0.25">
      <c r="D1051" s="2"/>
    </row>
    <row r="1052" spans="4:4" ht="41.25" customHeight="1" x14ac:dyDescent="0.25">
      <c r="D1052" s="2"/>
    </row>
    <row r="1053" spans="4:4" ht="41.25" customHeight="1" x14ac:dyDescent="0.25">
      <c r="D1053" s="2"/>
    </row>
    <row r="1054" spans="4:4" ht="41.25" customHeight="1" x14ac:dyDescent="0.25">
      <c r="D1054" s="2"/>
    </row>
    <row r="1055" spans="4:4" ht="41.25" customHeight="1" x14ac:dyDescent="0.25">
      <c r="D1055" s="2"/>
    </row>
    <row r="1056" spans="4:4" ht="41.25" customHeight="1" x14ac:dyDescent="0.25">
      <c r="D1056" s="2"/>
    </row>
    <row r="1057" spans="4:4" ht="41.25" customHeight="1" x14ac:dyDescent="0.25">
      <c r="D1057" s="2"/>
    </row>
    <row r="1058" spans="4:4" ht="41.25" customHeight="1" x14ac:dyDescent="0.25">
      <c r="D1058" s="2"/>
    </row>
    <row r="1059" spans="4:4" ht="41.25" customHeight="1" x14ac:dyDescent="0.25">
      <c r="D1059" s="2"/>
    </row>
    <row r="1060" spans="4:4" ht="41.25" customHeight="1" x14ac:dyDescent="0.25">
      <c r="D1060" s="2"/>
    </row>
    <row r="1061" spans="4:4" ht="41.25" customHeight="1" x14ac:dyDescent="0.25">
      <c r="D1061" s="2"/>
    </row>
    <row r="1062" spans="4:4" ht="41.25" customHeight="1" x14ac:dyDescent="0.25">
      <c r="D1062" s="2"/>
    </row>
    <row r="1063" spans="4:4" ht="41.25" customHeight="1" x14ac:dyDescent="0.25">
      <c r="D1063" s="2"/>
    </row>
    <row r="1064" spans="4:4" ht="41.25" customHeight="1" x14ac:dyDescent="0.25">
      <c r="D1064" s="2"/>
    </row>
    <row r="1065" spans="4:4" ht="41.25" customHeight="1" x14ac:dyDescent="0.25">
      <c r="D1065" s="2"/>
    </row>
    <row r="1066" spans="4:4" ht="41.25" customHeight="1" x14ac:dyDescent="0.25">
      <c r="D1066" s="2"/>
    </row>
    <row r="1067" spans="4:4" ht="41.25" customHeight="1" x14ac:dyDescent="0.25">
      <c r="D1067" s="2"/>
    </row>
    <row r="1068" spans="4:4" ht="41.25" customHeight="1" x14ac:dyDescent="0.25">
      <c r="D1068" s="2"/>
    </row>
    <row r="1069" spans="4:4" ht="41.25" customHeight="1" x14ac:dyDescent="0.25">
      <c r="D1069" s="2"/>
    </row>
    <row r="1070" spans="4:4" ht="41.25" customHeight="1" x14ac:dyDescent="0.25">
      <c r="D1070" s="2"/>
    </row>
    <row r="1071" spans="4:4" ht="41.25" customHeight="1" x14ac:dyDescent="0.25">
      <c r="D1071" s="2"/>
    </row>
    <row r="1072" spans="4:4" ht="41.25" customHeight="1" x14ac:dyDescent="0.25">
      <c r="D1072" s="2"/>
    </row>
    <row r="1073" spans="4:4" ht="41.25" customHeight="1" x14ac:dyDescent="0.25">
      <c r="D1073" s="2"/>
    </row>
    <row r="1074" spans="4:4" ht="41.25" customHeight="1" x14ac:dyDescent="0.25">
      <c r="D1074" s="2"/>
    </row>
    <row r="1075" spans="4:4" ht="41.25" customHeight="1" x14ac:dyDescent="0.25">
      <c r="D1075" s="2"/>
    </row>
    <row r="1076" spans="4:4" ht="41.25" customHeight="1" x14ac:dyDescent="0.25">
      <c r="D1076" s="2"/>
    </row>
    <row r="1077" spans="4:4" ht="41.25" customHeight="1" x14ac:dyDescent="0.25">
      <c r="D1077" s="2"/>
    </row>
    <row r="1078" spans="4:4" ht="41.25" customHeight="1" x14ac:dyDescent="0.25">
      <c r="D1078" s="2"/>
    </row>
    <row r="1079" spans="4:4" ht="41.25" customHeight="1" x14ac:dyDescent="0.25">
      <c r="D1079" s="2"/>
    </row>
    <row r="1080" spans="4:4" ht="41.25" customHeight="1" x14ac:dyDescent="0.25">
      <c r="D1080" s="2"/>
    </row>
    <row r="1081" spans="4:4" ht="41.25" customHeight="1" x14ac:dyDescent="0.25">
      <c r="D1081" s="2"/>
    </row>
    <row r="1082" spans="4:4" ht="41.25" customHeight="1" x14ac:dyDescent="0.25">
      <c r="D1082" s="2"/>
    </row>
    <row r="1083" spans="4:4" ht="41.25" customHeight="1" x14ac:dyDescent="0.25">
      <c r="D1083" s="2"/>
    </row>
    <row r="1084" spans="4:4" ht="41.25" customHeight="1" x14ac:dyDescent="0.25">
      <c r="D1084" s="2"/>
    </row>
    <row r="1085" spans="4:4" ht="41.25" customHeight="1" x14ac:dyDescent="0.25">
      <c r="D1085" s="2"/>
    </row>
    <row r="1086" spans="4:4" ht="41.25" customHeight="1" x14ac:dyDescent="0.25">
      <c r="D1086" s="2"/>
    </row>
    <row r="1087" spans="4:4" ht="41.25" customHeight="1" x14ac:dyDescent="0.25">
      <c r="D1087" s="2"/>
    </row>
    <row r="1088" spans="4:4" ht="41.25" customHeight="1" x14ac:dyDescent="0.25">
      <c r="D1088" s="2"/>
    </row>
    <row r="1089" spans="4:4" ht="41.25" customHeight="1" x14ac:dyDescent="0.25">
      <c r="D1089" s="2"/>
    </row>
    <row r="1090" spans="4:4" ht="41.25" customHeight="1" x14ac:dyDescent="0.25">
      <c r="D1090" s="2"/>
    </row>
    <row r="1091" spans="4:4" ht="41.25" customHeight="1" x14ac:dyDescent="0.25">
      <c r="D1091" s="2"/>
    </row>
    <row r="1092" spans="4:4" ht="41.25" customHeight="1" x14ac:dyDescent="0.25">
      <c r="D1092" s="2"/>
    </row>
    <row r="1093" spans="4:4" ht="41.25" customHeight="1" x14ac:dyDescent="0.25">
      <c r="D1093" s="2"/>
    </row>
    <row r="1094" spans="4:4" ht="41.25" customHeight="1" x14ac:dyDescent="0.25">
      <c r="D1094" s="2"/>
    </row>
    <row r="1095" spans="4:4" ht="41.25" customHeight="1" x14ac:dyDescent="0.25">
      <c r="D1095" s="2"/>
    </row>
    <row r="1096" spans="4:4" ht="41.25" customHeight="1" x14ac:dyDescent="0.25">
      <c r="D1096" s="2"/>
    </row>
    <row r="1097" spans="4:4" ht="41.25" customHeight="1" x14ac:dyDescent="0.25">
      <c r="D1097" s="2"/>
    </row>
    <row r="1098" spans="4:4" ht="41.25" customHeight="1" x14ac:dyDescent="0.25">
      <c r="D1098" s="2"/>
    </row>
    <row r="1099" spans="4:4" ht="41.25" customHeight="1" x14ac:dyDescent="0.25">
      <c r="D1099" s="2"/>
    </row>
    <row r="1100" spans="4:4" ht="41.25" customHeight="1" x14ac:dyDescent="0.25">
      <c r="D1100" s="2"/>
    </row>
    <row r="1101" spans="4:4" ht="41.25" customHeight="1" x14ac:dyDescent="0.25">
      <c r="D1101" s="2"/>
    </row>
    <row r="1102" spans="4:4" ht="41.25" customHeight="1" x14ac:dyDescent="0.25">
      <c r="D1102" s="2"/>
    </row>
    <row r="1103" spans="4:4" ht="41.25" customHeight="1" x14ac:dyDescent="0.25">
      <c r="D1103" s="2"/>
    </row>
    <row r="1104" spans="4:4" ht="41.25" customHeight="1" x14ac:dyDescent="0.25">
      <c r="D1104" s="2"/>
    </row>
    <row r="1105" spans="4:4" ht="41.25" customHeight="1" x14ac:dyDescent="0.25">
      <c r="D1105" s="2"/>
    </row>
    <row r="1106" spans="4:4" ht="41.25" customHeight="1" x14ac:dyDescent="0.25">
      <c r="D1106" s="2"/>
    </row>
    <row r="1107" spans="4:4" ht="41.25" customHeight="1" x14ac:dyDescent="0.25">
      <c r="D1107" s="2"/>
    </row>
    <row r="1108" spans="4:4" ht="41.25" customHeight="1" x14ac:dyDescent="0.25">
      <c r="D1108" s="2"/>
    </row>
    <row r="1109" spans="4:4" ht="41.25" customHeight="1" x14ac:dyDescent="0.25">
      <c r="D1109" s="2"/>
    </row>
    <row r="1110" spans="4:4" ht="41.25" customHeight="1" x14ac:dyDescent="0.25">
      <c r="D1110" s="2"/>
    </row>
    <row r="1111" spans="4:4" ht="41.25" customHeight="1" x14ac:dyDescent="0.25">
      <c r="D1111" s="2"/>
    </row>
    <row r="1112" spans="4:4" ht="41.25" customHeight="1" x14ac:dyDescent="0.25">
      <c r="D1112" s="2"/>
    </row>
    <row r="1113" spans="4:4" ht="41.25" customHeight="1" x14ac:dyDescent="0.25">
      <c r="D1113" s="2"/>
    </row>
    <row r="1114" spans="4:4" ht="41.25" customHeight="1" x14ac:dyDescent="0.25">
      <c r="D1114" s="2"/>
    </row>
    <row r="1115" spans="4:4" ht="41.25" customHeight="1" x14ac:dyDescent="0.25">
      <c r="D1115" s="2"/>
    </row>
    <row r="1116" spans="4:4" ht="41.25" customHeight="1" x14ac:dyDescent="0.25">
      <c r="D1116" s="2"/>
    </row>
    <row r="1117" spans="4:4" ht="41.25" customHeight="1" x14ac:dyDescent="0.25">
      <c r="D1117" s="2"/>
    </row>
    <row r="1118" spans="4:4" ht="41.25" customHeight="1" x14ac:dyDescent="0.25">
      <c r="D1118" s="2"/>
    </row>
    <row r="1119" spans="4:4" ht="41.25" customHeight="1" x14ac:dyDescent="0.25">
      <c r="D1119" s="2"/>
    </row>
    <row r="1120" spans="4:4" ht="41.25" customHeight="1" x14ac:dyDescent="0.25">
      <c r="D1120" s="2"/>
    </row>
    <row r="1121" spans="4:4" ht="41.25" customHeight="1" x14ac:dyDescent="0.25">
      <c r="D1121" s="2"/>
    </row>
    <row r="1122" spans="4:4" ht="41.25" customHeight="1" x14ac:dyDescent="0.25">
      <c r="D1122" s="2"/>
    </row>
    <row r="1123" spans="4:4" ht="41.25" customHeight="1" x14ac:dyDescent="0.25">
      <c r="D1123" s="2"/>
    </row>
    <row r="1124" spans="4:4" ht="41.25" customHeight="1" x14ac:dyDescent="0.25">
      <c r="D1124" s="2"/>
    </row>
    <row r="1125" spans="4:4" ht="41.25" customHeight="1" x14ac:dyDescent="0.25">
      <c r="D1125" s="2"/>
    </row>
    <row r="1126" spans="4:4" ht="41.25" customHeight="1" x14ac:dyDescent="0.25">
      <c r="D1126" s="2"/>
    </row>
    <row r="1127" spans="4:4" ht="41.25" customHeight="1" x14ac:dyDescent="0.25">
      <c r="D1127" s="2"/>
    </row>
    <row r="1128" spans="4:4" ht="41.25" customHeight="1" x14ac:dyDescent="0.25">
      <c r="D1128" s="2"/>
    </row>
    <row r="1129" spans="4:4" ht="41.25" customHeight="1" x14ac:dyDescent="0.25">
      <c r="D1129" s="2"/>
    </row>
    <row r="1130" spans="4:4" ht="41.25" customHeight="1" x14ac:dyDescent="0.25">
      <c r="D1130" s="2"/>
    </row>
    <row r="1131" spans="4:4" ht="41.25" customHeight="1" x14ac:dyDescent="0.25">
      <c r="D1131" s="2"/>
    </row>
    <row r="1132" spans="4:4" ht="41.25" customHeight="1" x14ac:dyDescent="0.25">
      <c r="D1132" s="2"/>
    </row>
    <row r="1133" spans="4:4" ht="41.25" customHeight="1" x14ac:dyDescent="0.25">
      <c r="D1133" s="2"/>
    </row>
    <row r="1134" spans="4:4" ht="41.25" customHeight="1" x14ac:dyDescent="0.25">
      <c r="D1134" s="2"/>
    </row>
    <row r="1135" spans="4:4" ht="41.25" customHeight="1" x14ac:dyDescent="0.25">
      <c r="D1135" s="2"/>
    </row>
    <row r="1136" spans="4:4" ht="41.25" customHeight="1" x14ac:dyDescent="0.25">
      <c r="D1136" s="2"/>
    </row>
    <row r="1137" spans="4:4" ht="41.25" customHeight="1" x14ac:dyDescent="0.25">
      <c r="D1137" s="2"/>
    </row>
    <row r="1138" spans="4:4" ht="41.25" customHeight="1" x14ac:dyDescent="0.25">
      <c r="D1138" s="2"/>
    </row>
    <row r="1139" spans="4:4" ht="41.25" customHeight="1" x14ac:dyDescent="0.25">
      <c r="D1139" s="2"/>
    </row>
    <row r="1140" spans="4:4" ht="41.25" customHeight="1" x14ac:dyDescent="0.25">
      <c r="D1140" s="2"/>
    </row>
    <row r="1141" spans="4:4" ht="41.25" customHeight="1" x14ac:dyDescent="0.25">
      <c r="D1141" s="2"/>
    </row>
    <row r="1142" spans="4:4" ht="41.25" customHeight="1" x14ac:dyDescent="0.25">
      <c r="D1142" s="2"/>
    </row>
    <row r="1143" spans="4:4" ht="41.25" customHeight="1" x14ac:dyDescent="0.25">
      <c r="D1143" s="2"/>
    </row>
    <row r="1144" spans="4:4" ht="41.25" customHeight="1" x14ac:dyDescent="0.25">
      <c r="D1144" s="2"/>
    </row>
    <row r="1145" spans="4:4" ht="41.25" customHeight="1" x14ac:dyDescent="0.25">
      <c r="D1145" s="2"/>
    </row>
    <row r="1146" spans="4:4" ht="41.25" customHeight="1" x14ac:dyDescent="0.25">
      <c r="D1146" s="2"/>
    </row>
    <row r="1147" spans="4:4" ht="41.25" customHeight="1" x14ac:dyDescent="0.25">
      <c r="D1147" s="2"/>
    </row>
    <row r="1148" spans="4:4" ht="41.25" customHeight="1" x14ac:dyDescent="0.25">
      <c r="D1148" s="2"/>
    </row>
    <row r="1149" spans="4:4" ht="41.25" customHeight="1" x14ac:dyDescent="0.25">
      <c r="D1149" s="2"/>
    </row>
    <row r="1150" spans="4:4" ht="41.25" customHeight="1" x14ac:dyDescent="0.25">
      <c r="D1150" s="2"/>
    </row>
    <row r="1151" spans="4:4" ht="41.25" customHeight="1" x14ac:dyDescent="0.25">
      <c r="D1151" s="2"/>
    </row>
    <row r="1152" spans="4:4" ht="41.25" customHeight="1" x14ac:dyDescent="0.25">
      <c r="D1152" s="2"/>
    </row>
    <row r="1153" spans="4:4" ht="41.25" customHeight="1" x14ac:dyDescent="0.25">
      <c r="D1153" s="2"/>
    </row>
    <row r="1154" spans="4:4" ht="41.25" customHeight="1" x14ac:dyDescent="0.25">
      <c r="D1154" s="2"/>
    </row>
    <row r="1155" spans="4:4" ht="41.25" customHeight="1" x14ac:dyDescent="0.25">
      <c r="D1155" s="2"/>
    </row>
    <row r="1156" spans="4:4" ht="41.25" customHeight="1" x14ac:dyDescent="0.25">
      <c r="D1156" s="2"/>
    </row>
    <row r="1157" spans="4:4" ht="41.25" customHeight="1" x14ac:dyDescent="0.25">
      <c r="D1157" s="2"/>
    </row>
    <row r="1158" spans="4:4" ht="41.25" customHeight="1" x14ac:dyDescent="0.25">
      <c r="D1158" s="2"/>
    </row>
    <row r="1159" spans="4:4" ht="41.25" customHeight="1" x14ac:dyDescent="0.25">
      <c r="D1159" s="2"/>
    </row>
    <row r="1160" spans="4:4" ht="41.25" customHeight="1" x14ac:dyDescent="0.25">
      <c r="D1160" s="2"/>
    </row>
    <row r="1161" spans="4:4" ht="41.25" customHeight="1" x14ac:dyDescent="0.25">
      <c r="D1161" s="2"/>
    </row>
    <row r="1162" spans="4:4" ht="41.25" customHeight="1" x14ac:dyDescent="0.25">
      <c r="D1162" s="2"/>
    </row>
    <row r="1163" spans="4:4" ht="41.25" customHeight="1" x14ac:dyDescent="0.25">
      <c r="D1163" s="2"/>
    </row>
    <row r="1164" spans="4:4" ht="41.25" customHeight="1" x14ac:dyDescent="0.25">
      <c r="D1164" s="2"/>
    </row>
    <row r="1165" spans="4:4" ht="41.25" customHeight="1" x14ac:dyDescent="0.25">
      <c r="D1165" s="2"/>
    </row>
    <row r="1166" spans="4:4" ht="41.25" customHeight="1" x14ac:dyDescent="0.25">
      <c r="D1166" s="2"/>
    </row>
    <row r="1167" spans="4:4" ht="41.25" customHeight="1" x14ac:dyDescent="0.25">
      <c r="D1167" s="2"/>
    </row>
  </sheetData>
  <mergeCells count="12">
    <mergeCell ref="A1:G1"/>
    <mergeCell ref="C450:G450"/>
    <mergeCell ref="C7:C8"/>
    <mergeCell ref="A7:A9"/>
    <mergeCell ref="B7:B9"/>
    <mergeCell ref="D7:G7"/>
    <mergeCell ref="D8:G8"/>
    <mergeCell ref="D6:G6"/>
    <mergeCell ref="B2:G2"/>
    <mergeCell ref="A3:G3"/>
    <mergeCell ref="A4:G4"/>
    <mergeCell ref="A426:D426"/>
  </mergeCells>
  <phoneticPr fontId="2" type="noConversion"/>
  <pageMargins left="0.70866141732283472" right="0.19685039370078741" top="0.74803149606299213" bottom="0.74803149606299213" header="0.31496062992125984" footer="0.31496062992125984"/>
  <pageSetup paperSize="9" scale="50" fitToWidth="0" orientation="portrait" r:id="rId1"/>
  <headerFooter differentOddEven="1"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ДКЦ Районна РП Кз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Yov Mihaylova</cp:lastModifiedBy>
  <cp:lastPrinted>2025-08-14T11:38:25Z</cp:lastPrinted>
  <dcterms:created xsi:type="dcterms:W3CDTF">2019-05-29T08:54:45Z</dcterms:created>
  <dcterms:modified xsi:type="dcterms:W3CDTF">2025-08-29T09:49:25Z</dcterms:modified>
</cp:coreProperties>
</file>