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BR052024\Downloads\"/>
    </mc:Choice>
  </mc:AlternateContent>
  <xr:revisionPtr revIDLastSave="0" documentId="13_ncr:1_{F1DE5705-29D6-44EF-AE18-8110DC2F7C2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HospitalPriceList" sheetId="2" r:id="rId1"/>
    <sheet name="Лист1" sheetId="3" r:id="rId2"/>
  </sheets>
  <externalReferences>
    <externalReference r:id="rId3"/>
  </externalReferences>
  <definedNames>
    <definedName name="_xlnm.Print_Area" localSheetId="0">HospitalPriceList!$B$40:$G$54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7" i="2" l="1"/>
  <c r="F65" i="2"/>
  <c r="F46" i="2" l="1"/>
  <c r="F47" i="2"/>
  <c r="F48" i="2"/>
  <c r="F49" i="2"/>
  <c r="F50" i="2"/>
  <c r="F51" i="2"/>
  <c r="F52" i="2"/>
  <c r="F59" i="2"/>
  <c r="F60" i="2"/>
  <c r="F61" i="2"/>
  <c r="F64" i="2"/>
  <c r="F66" i="2"/>
  <c r="F78" i="2"/>
  <c r="F79" i="2"/>
  <c r="F80" i="2"/>
  <c r="F83" i="2"/>
  <c r="F86" i="2"/>
  <c r="F87" i="2"/>
  <c r="F88" i="2"/>
  <c r="F95" i="2"/>
  <c r="F96" i="2"/>
  <c r="F97" i="2"/>
  <c r="F98" i="2"/>
  <c r="F99" i="2"/>
  <c r="F100" i="2"/>
  <c r="F101" i="2"/>
  <c r="F102" i="2"/>
  <c r="F103" i="2"/>
  <c r="F104" i="2"/>
  <c r="F105" i="2"/>
  <c r="F106" i="2"/>
  <c r="F111" i="2"/>
  <c r="F112" i="2"/>
  <c r="F113" i="2"/>
  <c r="F114" i="2"/>
  <c r="F117" i="2"/>
  <c r="F118" i="2"/>
  <c r="F119" i="2"/>
  <c r="F120" i="2"/>
  <c r="F121" i="2"/>
  <c r="F122" i="2"/>
  <c r="F125" i="2"/>
  <c r="F126" i="2"/>
  <c r="F127" i="2"/>
  <c r="F128" i="2"/>
  <c r="F132" i="2"/>
  <c r="F133" i="2"/>
  <c r="F134" i="2"/>
  <c r="F26" i="2"/>
  <c r="F28" i="2"/>
  <c r="F29" i="2"/>
  <c r="F30" i="2"/>
  <c r="F31" i="2"/>
  <c r="F32" i="2"/>
  <c r="F33" i="2"/>
  <c r="F34" i="2"/>
  <c r="F35" i="2"/>
  <c r="F36" i="2"/>
  <c r="F37" i="2"/>
  <c r="F24" i="2"/>
  <c r="F23" i="2"/>
  <c r="F14" i="2"/>
  <c r="F10" i="2"/>
  <c r="F11" i="2"/>
  <c r="F12" i="2"/>
  <c r="F13" i="2"/>
  <c r="F9" i="2"/>
  <c r="A2" i="2"/>
  <c r="B4" i="2"/>
  <c r="F137" i="2"/>
</calcChain>
</file>

<file path=xl/sharedStrings.xml><?xml version="1.0" encoding="utf-8"?>
<sst xmlns="http://schemas.openxmlformats.org/spreadsheetml/2006/main" count="179" uniqueCount="115">
  <si>
    <t>(наименование на лечебното заведение)</t>
  </si>
  <si>
    <t>ЕИК: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</si>
  <si>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</si>
  <si>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</si>
  <si>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</si>
  <si>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</si>
  <si>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</si>
  <si>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</si>
  <si>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</si>
  <si>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</si>
  <si>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"СБР ВАРНА" АД, РАБОТИ СЪС СЛЕДНИТЕ КЛИНИЧНИ ПЪТЕКИ:</t>
  </si>
  <si>
    <t>1бр.</t>
  </si>
  <si>
    <t>1ден</t>
  </si>
  <si>
    <t>процедурен чаршаф</t>
  </si>
  <si>
    <t xml:space="preserve">Избор на меню </t>
  </si>
  <si>
    <t>1 ден</t>
  </si>
  <si>
    <t xml:space="preserve">1 човек </t>
  </si>
  <si>
    <t>ДОПЛАЩАНЕ ЗА ПРИЕМ ПО ПРОГРАМА НА НОИ</t>
  </si>
  <si>
    <t>За един храноден</t>
  </si>
  <si>
    <t xml:space="preserve">1 храноден </t>
  </si>
  <si>
    <t>Еднократна такса резервация на човек</t>
  </si>
  <si>
    <t>Ваучер за предплатена услуга за частична кална апликация - 5 дни</t>
  </si>
  <si>
    <t>Ваучер за предплатена услуга за частична кална апликация - 7 дни</t>
  </si>
  <si>
    <t xml:space="preserve">Цени на платени медицински услуги </t>
  </si>
  <si>
    <t>Прегледи</t>
  </si>
  <si>
    <t>Първичен преглед от лекар</t>
  </si>
  <si>
    <t>1 бр.</t>
  </si>
  <si>
    <t>Вторичен преглед от лекар</t>
  </si>
  <si>
    <t>Измерване на кръвно налягане</t>
  </si>
  <si>
    <t>Мускулна инжекция</t>
  </si>
  <si>
    <t>Превръзка малка</t>
  </si>
  <si>
    <t xml:space="preserve">Голяма превръзка </t>
  </si>
  <si>
    <t>Индивидуална инхалация</t>
  </si>
  <si>
    <t>Компрес с луга</t>
  </si>
  <si>
    <t xml:space="preserve">Терапия с високочестотни екектромагнитни вълни на поле </t>
  </si>
  <si>
    <t>Процедури с нискочестотни/средночестотни токове на едно поле</t>
  </si>
  <si>
    <t>Електростимулация</t>
  </si>
  <si>
    <t>Магнитотерапия</t>
  </si>
  <si>
    <t xml:space="preserve">Светлолечение - Солукс </t>
  </si>
  <si>
    <t>КИНЕЗИТЕРАПИЯ</t>
  </si>
  <si>
    <t>ФИЗИОТЕРАПИЯ</t>
  </si>
  <si>
    <t>МАСАЖНИ ПРОЦЕДУРИ</t>
  </si>
  <si>
    <t>Частичен лечебен масаж ( 20 мин.)</t>
  </si>
  <si>
    <t>Лечебен масаж цяло тяло (45 мин.)</t>
  </si>
  <si>
    <t>Лечебен масаж цяло тяло (60 мин.)</t>
  </si>
  <si>
    <t xml:space="preserve">Масаж с вендузи </t>
  </si>
  <si>
    <t>Рефлекторен масаж</t>
  </si>
  <si>
    <t>Антицелулитен масаж  /30 мин./</t>
  </si>
  <si>
    <t>КАЛОЛЕЧЕНИЕ</t>
  </si>
  <si>
    <t>Кал цяло тяло</t>
  </si>
  <si>
    <t>1 бр</t>
  </si>
  <si>
    <t xml:space="preserve">Кал частична </t>
  </si>
  <si>
    <t xml:space="preserve">Закупуване на кал </t>
  </si>
  <si>
    <t>1 кг.</t>
  </si>
  <si>
    <t>Закупуване на луга</t>
  </si>
  <si>
    <t>1 лит.</t>
  </si>
  <si>
    <t>ХИДРОПРОЦЕДУРИ</t>
  </si>
  <si>
    <t xml:space="preserve"> Дълбока осцилация</t>
  </si>
  <si>
    <t xml:space="preserve">Подводен душов масаж </t>
  </si>
  <si>
    <t>Перлена вана</t>
  </si>
  <si>
    <t>Перлена вана  / ЛУГА, СОЛИ, ВОДОРАСЛИ/</t>
  </si>
  <si>
    <t>САУНА / престой 1 час/</t>
  </si>
  <si>
    <t>Диагностика</t>
  </si>
  <si>
    <t>Манипулации, инжекции и др.</t>
  </si>
  <si>
    <t>Лимфен дренаж</t>
  </si>
  <si>
    <t>Лечебна гимнастика (индивидуална)</t>
  </si>
  <si>
    <t>Ултразвук</t>
  </si>
  <si>
    <t>Детоксикатор</t>
  </si>
  <si>
    <t>Квантова терапия</t>
  </si>
  <si>
    <t>Фитнес</t>
  </si>
  <si>
    <t xml:space="preserve">Пост - изометрична релаксация /Пасивни упражнения с рехабилитатор/ </t>
  </si>
  <si>
    <t xml:space="preserve">Мануална терапия </t>
  </si>
  <si>
    <t>Избор на екип</t>
  </si>
  <si>
    <t xml:space="preserve">Избор на стая </t>
  </si>
  <si>
    <t>КП N:260.1 - престой 10 дни</t>
  </si>
  <si>
    <t xml:space="preserve">КП  N:261 - престой 10 дни </t>
  </si>
  <si>
    <t xml:space="preserve">КП  N:262.1- престой 7 дни </t>
  </si>
  <si>
    <t>КП №265.1 престой 7 дни</t>
  </si>
  <si>
    <t>КП №267 престой 7 дни</t>
  </si>
  <si>
    <t>КП  N:263.1 - престой 7 дни</t>
  </si>
  <si>
    <t xml:space="preserve">Ваучер за предплатена услуга, за лечебен масаж (частичен) 10мин.  -3 дни </t>
  </si>
  <si>
    <t xml:space="preserve">Ваучер за предплатена услуга, за лечебен масаж (частичен) 10 мин. -5 дни </t>
  </si>
  <si>
    <t xml:space="preserve">Ваучер за предплатена услуга, за лечебен масаж (частичен) 10 мин. -7 дни </t>
  </si>
  <si>
    <t xml:space="preserve">Ваучер за предплатена услуга, за лечебен масаж (частичен) 20 мин. -7 дни </t>
  </si>
  <si>
    <t xml:space="preserve">Ваучер за предплатена услуга, за лечебен масаж (частичен) 20 мин. -5 дни </t>
  </si>
  <si>
    <t>Доплащане за хладилник на ден</t>
  </si>
  <si>
    <t>Доплащане за климатик на ден</t>
  </si>
  <si>
    <t>Доплащане за телевизор на ден</t>
  </si>
  <si>
    <t>Потребителска такса на ден за пациенти приети по КП</t>
  </si>
  <si>
    <t>Ползване на самостоятелна стая- доплащане на ден</t>
  </si>
  <si>
    <t>цена в евро</t>
  </si>
  <si>
    <t>* Лицата със заболявания и ТЕЛК решения, включени в прилжение №12  по чл. 37, ал.1 от ЗЗО, са  освободени от заплащане на потребителска такса /1.00 лв./</t>
  </si>
  <si>
    <t>*Лица пролежали 10 или повече дни в лечебно заведение не заплащат ПТ</t>
  </si>
  <si>
    <t>*Лица пролежали по малко от 10 календарни дни в лечебно заведение доплащат разликата от дните</t>
  </si>
  <si>
    <t>Халат под наем за целия престой / еднократно</t>
  </si>
  <si>
    <t xml:space="preserve">Доплащане за хавлиена кърпа голяма </t>
  </si>
  <si>
    <t xml:space="preserve">Доплащане за хавлиена кърпа малка </t>
  </si>
  <si>
    <r>
      <t xml:space="preserve">За периода </t>
    </r>
    <r>
      <rPr>
        <b/>
        <sz val="12"/>
        <rFont val="Times New Roman"/>
        <family val="1"/>
        <charset val="204"/>
      </rPr>
      <t>01.07-31.08.2025г.</t>
    </r>
    <r>
      <rPr>
        <sz val="12"/>
        <rFont val="Times New Roman"/>
        <family val="1"/>
        <charset val="204"/>
      </rPr>
      <t xml:space="preserve"> се доплаща еднократно СПА Пакет който включва: използване на сауна - 1 час, 2 посещения на фитнес, 1 детоксикатор и използване на басейн за целия престой</t>
    </r>
  </si>
  <si>
    <t xml:space="preserve">Цени за платени услуги извън пакета заплащан от НЗОК: </t>
  </si>
  <si>
    <t>Деца до 2 г. –безплатни нощувки и не ползват никакви услуги</t>
  </si>
  <si>
    <t>Деца от 2 г. до 12 г. на допълнително легло, настанено с двама възрастни-50 % от съответната цена за възрастен</t>
  </si>
  <si>
    <t>Деца от 2 г. до 12 г. на редовно легло-заплаща се 70 % от съответната цена за възрастен</t>
  </si>
  <si>
    <t>Доплащане за подобрени битови условия за периода :</t>
  </si>
  <si>
    <t xml:space="preserve"> 1 ден</t>
  </si>
  <si>
    <r>
      <t xml:space="preserve">Доплащане за подобрени битови условия за пациенти настанени в стаи тип </t>
    </r>
    <r>
      <rPr>
        <b/>
        <sz val="12"/>
        <rFont val="Times New Roman"/>
        <family val="1"/>
        <charset val="204"/>
      </rPr>
      <t>Б</t>
    </r>
    <r>
      <rPr>
        <sz val="12"/>
        <rFont val="Times New Roman"/>
        <family val="1"/>
        <charset val="204"/>
      </rPr>
      <t xml:space="preserve"> за периода  </t>
    </r>
    <r>
      <rPr>
        <b/>
        <sz val="12"/>
        <rFont val="Times New Roman"/>
        <family val="1"/>
        <charset val="204"/>
      </rPr>
      <t>20.06-10.09.25</t>
    </r>
    <r>
      <rPr>
        <sz val="12"/>
        <rFont val="Times New Roman"/>
        <family val="1"/>
        <charset val="204"/>
      </rPr>
      <t>г.: използване на басейн, хавлия малка и голяма, консумативи.</t>
    </r>
  </si>
  <si>
    <r>
      <t xml:space="preserve">Доплащане за подобрени битови условия за пациенти настанени в стаи тип </t>
    </r>
    <r>
      <rPr>
        <b/>
        <sz val="12"/>
        <rFont val="Times New Roman"/>
        <family val="1"/>
        <charset val="204"/>
      </rPr>
      <t>А</t>
    </r>
    <r>
      <rPr>
        <sz val="12"/>
        <rFont val="Times New Roman"/>
        <family val="1"/>
        <charset val="204"/>
      </rPr>
      <t xml:space="preserve"> за периода </t>
    </r>
    <r>
      <rPr>
        <b/>
        <sz val="12"/>
        <rFont val="Times New Roman"/>
        <family val="1"/>
        <charset val="204"/>
      </rPr>
      <t>15.06-15.09.25г.:</t>
    </r>
    <r>
      <rPr>
        <sz val="12"/>
        <rFont val="Times New Roman"/>
        <family val="1"/>
        <charset val="204"/>
      </rPr>
      <t>използване на басейн, хавлия малка и голяма, консумативи.</t>
    </r>
  </si>
  <si>
    <t xml:space="preserve">Свободен прием на пациент  </t>
  </si>
  <si>
    <t>легло в стaя тип А - единична стая  / В цената е включена закуска и вечеря</t>
  </si>
  <si>
    <t>легло в стaя тип А  - двойна стая/ В цената е включена закуска и вечеря</t>
  </si>
  <si>
    <t>легло в стaя тип Б- единична стая / В цената е включена закуска</t>
  </si>
  <si>
    <t>легло в стaя тип Б- двойна стая / В цената е включена закуска</t>
  </si>
  <si>
    <t>Такса обработка на документи</t>
  </si>
  <si>
    <t>33.00лв</t>
  </si>
  <si>
    <t xml:space="preserve"> Стаи тип Б</t>
  </si>
  <si>
    <t xml:space="preserve"> Стаи тип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</si>
</sst>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-1]_-;\-* #,##0.00\ [$€-1]_-;_-* &quot;-&quot;??\ [$€-1]_-;_-@_-"/>
    <numFmt numFmtId="165" formatCode="_-* #,##0.00\ [$лв.-402]_-;\-* #,##0.00\ [$лв.-402]_-;_-* &quot;-&quot;??\ [$лв.-402]_-;_-@_-"/>
    <numFmt numFmtId="166" formatCode="#,##0.000"/>
    <numFmt numFmtId="167" formatCode="#,##0.00\ &quot;лв.&quot;"/>
  </numFmts>
  <fonts count="1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/>
      <top/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6" fillId="0" borderId="6" xfId="0" applyFont="1" applyBorder="1" applyAlignment="1">
      <alignment vertical="center"/>
    </xf>
    <xf numFmtId="4" fontId="6" fillId="0" borderId="9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/>
    </xf>
    <xf numFmtId="4" fontId="6" fillId="0" borderId="12" xfId="0" applyNumberFormat="1" applyFont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4" fontId="6" fillId="0" borderId="13" xfId="0" applyNumberFormat="1" applyFont="1" applyBorder="1" applyAlignment="1">
      <alignment horizontal="right" vertical="center"/>
    </xf>
    <xf numFmtId="4" fontId="6" fillId="2" borderId="13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165" fontId="6" fillId="2" borderId="1" xfId="0" applyNumberFormat="1" applyFont="1" applyFill="1" applyBorder="1" applyAlignment="1">
      <alignment horizontal="right" vertical="center"/>
    </xf>
    <xf numFmtId="164" fontId="6" fillId="2" borderId="13" xfId="0" applyNumberFormat="1" applyFont="1" applyFill="1" applyBorder="1" applyAlignment="1">
      <alignment horizontal="right" vertical="center"/>
    </xf>
    <xf numFmtId="165" fontId="6" fillId="0" borderId="11" xfId="0" applyNumberFormat="1" applyFont="1" applyBorder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 wrapText="1"/>
    </xf>
    <xf numFmtId="0" fontId="6" fillId="0" borderId="15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4" fontId="6" fillId="0" borderId="20" xfId="0" applyNumberFormat="1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165" fontId="6" fillId="0" borderId="22" xfId="0" applyNumberFormat="1" applyFont="1" applyBorder="1" applyAlignment="1">
      <alignment horizontal="right" vertical="center"/>
    </xf>
    <xf numFmtId="164" fontId="6" fillId="0" borderId="23" xfId="0" applyNumberFormat="1" applyFont="1" applyBorder="1" applyAlignment="1">
      <alignment horizontal="right" vertical="center"/>
    </xf>
    <xf numFmtId="4" fontId="6" fillId="0" borderId="24" xfId="0" applyNumberFormat="1" applyFont="1" applyBorder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164" fontId="6" fillId="0" borderId="14" xfId="0" applyNumberFormat="1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/>
    </xf>
    <xf numFmtId="4" fontId="6" fillId="0" borderId="22" xfId="0" applyNumberFormat="1" applyFont="1" applyBorder="1" applyAlignment="1">
      <alignment horizontal="right" vertical="center"/>
    </xf>
    <xf numFmtId="4" fontId="6" fillId="0" borderId="23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vertical="center" wrapText="1"/>
    </xf>
    <xf numFmtId="0" fontId="6" fillId="0" borderId="28" xfId="0" applyFont="1" applyBorder="1" applyAlignment="1">
      <alignment horizontal="center" vertical="center" wrapText="1"/>
    </xf>
    <xf numFmtId="4" fontId="6" fillId="0" borderId="28" xfId="0" applyNumberFormat="1" applyFont="1" applyBorder="1" applyAlignment="1">
      <alignment horizontal="right" vertical="center"/>
    </xf>
    <xf numFmtId="165" fontId="6" fillId="0" borderId="28" xfId="0" applyNumberFormat="1" applyFont="1" applyBorder="1" applyAlignment="1">
      <alignment horizontal="right" vertical="center"/>
    </xf>
    <xf numFmtId="164" fontId="6" fillId="0" borderId="29" xfId="0" applyNumberFormat="1" applyFont="1" applyBorder="1" applyAlignment="1">
      <alignment horizontal="right" vertical="center"/>
    </xf>
    <xf numFmtId="4" fontId="6" fillId="0" borderId="30" xfId="0" applyNumberFormat="1" applyFont="1" applyBorder="1" applyAlignment="1">
      <alignment vertical="center"/>
    </xf>
    <xf numFmtId="0" fontId="11" fillId="0" borderId="27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18" xfId="0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0" fontId="6" fillId="0" borderId="32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13" fillId="0" borderId="33" xfId="0" applyFont="1" applyBorder="1" applyAlignment="1">
      <alignment horizontal="center" vertical="center"/>
    </xf>
    <xf numFmtId="0" fontId="6" fillId="0" borderId="35" xfId="0" applyFont="1" applyBorder="1" applyAlignment="1">
      <alignment vertical="center"/>
    </xf>
    <xf numFmtId="0" fontId="5" fillId="0" borderId="18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5" fillId="0" borderId="20" xfId="0" applyFont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4" fontId="6" fillId="0" borderId="36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vertical="center" wrapText="1"/>
    </xf>
    <xf numFmtId="0" fontId="6" fillId="0" borderId="37" xfId="0" applyFont="1" applyBorder="1" applyAlignment="1">
      <alignment horizontal="center" vertical="center" wrapText="1"/>
    </xf>
    <xf numFmtId="4" fontId="6" fillId="0" borderId="38" xfId="0" applyNumberFormat="1" applyFont="1" applyBorder="1" applyAlignment="1">
      <alignment horizontal="right" vertical="center"/>
    </xf>
    <xf numFmtId="4" fontId="6" fillId="0" borderId="39" xfId="0" applyNumberFormat="1" applyFont="1" applyBorder="1" applyAlignment="1">
      <alignment horizontal="right" vertical="center"/>
    </xf>
    <xf numFmtId="0" fontId="14" fillId="0" borderId="40" xfId="0" applyFont="1" applyBorder="1" applyAlignment="1">
      <alignment horizontal="left" vertical="center"/>
    </xf>
    <xf numFmtId="0" fontId="6" fillId="0" borderId="42" xfId="0" applyFont="1" applyBorder="1" applyAlignment="1">
      <alignment horizontal="center" vertical="center" wrapText="1"/>
    </xf>
    <xf numFmtId="4" fontId="6" fillId="0" borderId="43" xfId="0" applyNumberFormat="1" applyFont="1" applyBorder="1" applyAlignment="1">
      <alignment horizontal="right" vertical="center"/>
    </xf>
    <xf numFmtId="0" fontId="14" fillId="0" borderId="40" xfId="0" applyFont="1" applyBorder="1" applyAlignment="1">
      <alignment vertical="center" wrapText="1"/>
    </xf>
    <xf numFmtId="0" fontId="14" fillId="0" borderId="41" xfId="0" applyFont="1" applyBorder="1" applyAlignment="1">
      <alignment vertical="center" wrapText="1"/>
    </xf>
    <xf numFmtId="164" fontId="6" fillId="0" borderId="26" xfId="0" applyNumberFormat="1" applyFont="1" applyBorder="1" applyAlignment="1">
      <alignment horizontal="right" vertical="center"/>
    </xf>
    <xf numFmtId="4" fontId="6" fillId="0" borderId="44" xfId="0" applyNumberFormat="1" applyFont="1" applyBorder="1" applyAlignment="1">
      <alignment horizontal="right" vertical="center"/>
    </xf>
    <xf numFmtId="165" fontId="6" fillId="0" borderId="45" xfId="0" applyNumberFormat="1" applyFont="1" applyBorder="1" applyAlignment="1">
      <alignment horizontal="right" vertical="center"/>
    </xf>
    <xf numFmtId="0" fontId="6" fillId="0" borderId="44" xfId="0" applyFont="1" applyBorder="1" applyAlignment="1">
      <alignment horizontal="center" vertical="center" wrapText="1"/>
    </xf>
    <xf numFmtId="165" fontId="6" fillId="0" borderId="46" xfId="0" applyNumberFormat="1" applyFont="1" applyBorder="1" applyAlignment="1">
      <alignment horizontal="right" vertical="center"/>
    </xf>
    <xf numFmtId="166" fontId="6" fillId="0" borderId="44" xfId="0" applyNumberFormat="1" applyFont="1" applyBorder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6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165" fontId="6" fillId="0" borderId="2" xfId="0" applyNumberFormat="1" applyFont="1" applyBorder="1" applyAlignment="1">
      <alignment horizontal="right" vertical="center"/>
    </xf>
    <xf numFmtId="164" fontId="6" fillId="0" borderId="19" xfId="0" applyNumberFormat="1" applyFont="1" applyBorder="1" applyAlignment="1">
      <alignment horizontal="right" vertical="center"/>
    </xf>
    <xf numFmtId="167" fontId="6" fillId="0" borderId="0" xfId="0" applyNumberFormat="1" applyFont="1" applyBorder="1" applyAlignment="1">
      <alignment horizontal="right" vertical="center"/>
    </xf>
    <xf numFmtId="165" fontId="6" fillId="0" borderId="18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right" vertical="center"/>
    </xf>
    <xf numFmtId="165" fontId="6" fillId="0" borderId="47" xfId="0" applyNumberFormat="1" applyFont="1" applyBorder="1" applyAlignment="1">
      <alignment horizontal="right" vertical="center"/>
    </xf>
    <xf numFmtId="4" fontId="6" fillId="0" borderId="48" xfId="0" applyNumberFormat="1" applyFont="1" applyBorder="1" applyAlignment="1">
      <alignment vertical="center"/>
    </xf>
    <xf numFmtId="0" fontId="12" fillId="0" borderId="49" xfId="0" applyFont="1" applyBorder="1" applyAlignment="1">
      <alignment vertical="center" wrapText="1"/>
    </xf>
    <xf numFmtId="165" fontId="6" fillId="0" borderId="0" xfId="0" applyNumberFormat="1" applyFont="1" applyBorder="1" applyAlignment="1">
      <alignment horizontal="right" vertical="center"/>
    </xf>
    <xf numFmtId="164" fontId="6" fillId="0" borderId="50" xfId="0" applyNumberFormat="1" applyFont="1" applyBorder="1" applyAlignment="1">
      <alignment horizontal="right" vertical="center"/>
    </xf>
    <xf numFmtId="0" fontId="12" fillId="0" borderId="51" xfId="0" applyFont="1" applyBorder="1" applyAlignment="1">
      <alignment vertical="center" wrapText="1"/>
    </xf>
    <xf numFmtId="0" fontId="6" fillId="0" borderId="52" xfId="0" applyFont="1" applyBorder="1" applyAlignment="1">
      <alignment horizontal="center" vertical="center" wrapText="1"/>
    </xf>
    <xf numFmtId="4" fontId="6" fillId="0" borderId="52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4" fontId="6" fillId="0" borderId="53" xfId="0" applyNumberFormat="1" applyFont="1" applyBorder="1" applyAlignment="1">
      <alignment vertical="center"/>
    </xf>
    <xf numFmtId="4" fontId="6" fillId="0" borderId="54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right" vertical="center"/>
    </xf>
    <xf numFmtId="0" fontId="1" fillId="0" borderId="3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vertical="center" wrapText="1"/>
    </xf>
    <xf numFmtId="166" fontId="6" fillId="0" borderId="0" xfId="0" applyNumberFormat="1" applyFont="1" applyBorder="1" applyAlignment="1">
      <alignment horizontal="right" vertic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dravkova/AppData/Local/Microsoft/Windows/INetCache/Content.Outlook/HOHVM9WQ/&#1055;&#1088;&#1080;&#1083;&#1086;&#1078;&#1077;&#1085;&#1080;&#1103;%20&#1094;&#1077;&#1085;&#1086;&#1088;&#1072;&#1079;&#1087;&#1080;&#1089;%20&#1095;&#1083;.%2098%20&#1047;&#1051;&#1047;%20%20-%202022%20&#1075;.&#1076;&#1077;&#1082;&#1077;&#1084;&#1074;&#1088;&#1080;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Hospital"/>
      <sheetName val="HospitalPriceList"/>
      <sheetName val="Лист1"/>
    </sheetNames>
    <sheetDataSet>
      <sheetData sheetId="0">
        <row r="1">
          <cell r="A1" t="str">
            <v>"CБР ВАРНА" АД</v>
          </cell>
        </row>
        <row r="3">
          <cell r="B3">
            <v>103552026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3"/>
  <sheetViews>
    <sheetView tabSelected="1" topLeftCell="B19" zoomScale="87" zoomScaleNormal="87" workbookViewId="0">
      <selection activeCell="B43" sqref="B43"/>
    </sheetView>
  </sheetViews>
  <sheetFormatPr defaultColWidth="9.140625" defaultRowHeight="15.75" x14ac:dyDescent="0.25"/>
  <cols>
    <col min="1" max="1" width="12.28515625" style="7" customWidth="1"/>
    <col min="2" max="2" width="98" style="7" customWidth="1"/>
    <col min="3" max="3" width="10.28515625" style="7" customWidth="1"/>
    <col min="4" max="4" width="18.5703125" style="13" customWidth="1"/>
    <col min="5" max="5" width="14.28515625" style="13" customWidth="1"/>
    <col min="6" max="6" width="15.85546875" style="13" customWidth="1"/>
    <col min="7" max="7" width="12.5703125" style="7" customWidth="1"/>
    <col min="8" max="16384" width="9.140625" style="2"/>
  </cols>
  <sheetData>
    <row r="1" spans="1:7" s="1" customFormat="1" ht="50.25" customHeight="1" x14ac:dyDescent="0.25">
      <c r="A1" s="125" t="s">
        <v>3</v>
      </c>
      <c r="B1" s="126"/>
      <c r="C1" s="126"/>
      <c r="D1" s="126"/>
      <c r="E1" s="126"/>
      <c r="F1" s="126"/>
      <c r="G1" s="127"/>
    </row>
    <row r="2" spans="1:7" ht="49.5" customHeight="1" x14ac:dyDescent="0.25">
      <c r="A2" s="128" t="str">
        <f>[1]InfoHospital!A1</f>
        <v>"CБР ВАРНА" АД</v>
      </c>
      <c r="B2" s="129"/>
      <c r="C2" s="129"/>
      <c r="D2" s="129"/>
      <c r="E2" s="129"/>
      <c r="F2" s="129"/>
      <c r="G2" s="130"/>
    </row>
    <row r="3" spans="1:7" ht="49.5" customHeight="1" x14ac:dyDescent="0.25">
      <c r="A3" s="136" t="s">
        <v>0</v>
      </c>
      <c r="B3" s="137"/>
      <c r="C3" s="137"/>
      <c r="D3" s="137"/>
      <c r="E3" s="137"/>
      <c r="F3" s="137"/>
      <c r="G3" s="138"/>
    </row>
    <row r="4" spans="1:7" x14ac:dyDescent="0.25">
      <c r="A4" s="21" t="s">
        <v>1</v>
      </c>
      <c r="B4" s="22">
        <f>[1]InfoHospital!B3</f>
        <v>103552026</v>
      </c>
      <c r="C4" s="23"/>
      <c r="G4" s="24"/>
    </row>
    <row r="5" spans="1:7" ht="25.5" customHeight="1" x14ac:dyDescent="0.25">
      <c r="A5" s="25"/>
      <c r="B5" s="23"/>
      <c r="C5" s="23"/>
      <c r="G5" s="24"/>
    </row>
    <row r="6" spans="1:7" s="4" customFormat="1" ht="24.75" customHeight="1" x14ac:dyDescent="0.25">
      <c r="A6" s="131" t="s">
        <v>6</v>
      </c>
      <c r="B6" s="132" t="s">
        <v>2</v>
      </c>
      <c r="C6" s="132" t="s">
        <v>9</v>
      </c>
      <c r="D6" s="132" t="s">
        <v>4</v>
      </c>
      <c r="E6" s="132"/>
      <c r="F6" s="134"/>
      <c r="G6" s="135"/>
    </row>
    <row r="7" spans="1:7" s="5" customFormat="1" ht="51.75" customHeight="1" thickBot="1" x14ac:dyDescent="0.3">
      <c r="A7" s="131"/>
      <c r="B7" s="133"/>
      <c r="C7" s="133"/>
      <c r="D7" s="78" t="s">
        <v>7</v>
      </c>
      <c r="E7" s="78" t="s">
        <v>5</v>
      </c>
      <c r="F7" s="79" t="s">
        <v>90</v>
      </c>
      <c r="G7" s="80" t="s">
        <v>8</v>
      </c>
    </row>
    <row r="8" spans="1:7" s="3" customFormat="1" ht="34.5" customHeight="1" x14ac:dyDescent="0.25">
      <c r="A8" s="44"/>
      <c r="B8" s="65" t="s">
        <v>10</v>
      </c>
      <c r="C8" s="48"/>
      <c r="D8" s="57"/>
      <c r="E8" s="57"/>
      <c r="F8" s="58"/>
      <c r="G8" s="51"/>
    </row>
    <row r="9" spans="1:7" s="6" customFormat="1" x14ac:dyDescent="0.25">
      <c r="A9" s="28"/>
      <c r="B9" s="33" t="s">
        <v>74</v>
      </c>
      <c r="C9" s="8" t="s">
        <v>11</v>
      </c>
      <c r="D9" s="15">
        <v>0</v>
      </c>
      <c r="E9" s="39">
        <v>1200</v>
      </c>
      <c r="F9" s="40">
        <f>E9/1.95583</f>
        <v>613.55025743546219</v>
      </c>
      <c r="G9" s="29"/>
    </row>
    <row r="10" spans="1:7" s="6" customFormat="1" x14ac:dyDescent="0.25">
      <c r="A10" s="44"/>
      <c r="B10" s="72" t="s">
        <v>75</v>
      </c>
      <c r="C10" s="8" t="s">
        <v>11</v>
      </c>
      <c r="D10" s="15">
        <v>0</v>
      </c>
      <c r="E10" s="39">
        <v>829.97</v>
      </c>
      <c r="F10" s="40">
        <f t="shared" ref="F10:F13" si="0">E10/1.95583</f>
        <v>424.35692263642545</v>
      </c>
      <c r="G10" s="29"/>
    </row>
    <row r="11" spans="1:7" s="6" customFormat="1" x14ac:dyDescent="0.25">
      <c r="A11" s="44"/>
      <c r="B11" s="72" t="s">
        <v>76</v>
      </c>
      <c r="C11" s="8" t="s">
        <v>11</v>
      </c>
      <c r="D11" s="15">
        <v>0</v>
      </c>
      <c r="E11" s="39">
        <v>780</v>
      </c>
      <c r="F11" s="40">
        <f t="shared" si="0"/>
        <v>398.8076673330504</v>
      </c>
      <c r="G11" s="29"/>
    </row>
    <row r="12" spans="1:7" s="6" customFormat="1" x14ac:dyDescent="0.25">
      <c r="A12" s="44"/>
      <c r="B12" s="72" t="s">
        <v>79</v>
      </c>
      <c r="C12" s="8" t="s">
        <v>11</v>
      </c>
      <c r="D12" s="15">
        <v>1</v>
      </c>
      <c r="E12" s="39">
        <v>500.96</v>
      </c>
      <c r="F12" s="40">
        <f t="shared" si="0"/>
        <v>256.13678080405759</v>
      </c>
      <c r="G12" s="29"/>
    </row>
    <row r="13" spans="1:7" s="6" customFormat="1" x14ac:dyDescent="0.25">
      <c r="A13" s="44"/>
      <c r="B13" s="72" t="s">
        <v>77</v>
      </c>
      <c r="C13" s="8" t="s">
        <v>11</v>
      </c>
      <c r="D13" s="15">
        <v>1</v>
      </c>
      <c r="E13" s="39">
        <v>500.96</v>
      </c>
      <c r="F13" s="40">
        <f t="shared" si="0"/>
        <v>256.13678080405759</v>
      </c>
      <c r="G13" s="29"/>
    </row>
    <row r="14" spans="1:7" s="6" customFormat="1" x14ac:dyDescent="0.25">
      <c r="A14" s="44"/>
      <c r="B14" s="72" t="s">
        <v>78</v>
      </c>
      <c r="C14" s="8" t="s">
        <v>11</v>
      </c>
      <c r="D14" s="15">
        <v>1</v>
      </c>
      <c r="E14" s="39">
        <v>570</v>
      </c>
      <c r="F14" s="40">
        <f>E14/1.95583</f>
        <v>291.43637228184457</v>
      </c>
      <c r="G14" s="29"/>
    </row>
    <row r="15" spans="1:7" s="6" customFormat="1" x14ac:dyDescent="0.25">
      <c r="A15" s="44"/>
      <c r="B15" s="72"/>
      <c r="C15" s="8"/>
      <c r="D15" s="15"/>
      <c r="E15" s="15"/>
      <c r="F15" s="35"/>
      <c r="G15" s="29"/>
    </row>
    <row r="16" spans="1:7" s="3" customFormat="1" x14ac:dyDescent="0.25">
      <c r="A16" s="44"/>
      <c r="B16" s="53"/>
      <c r="C16" s="10"/>
      <c r="D16" s="14"/>
      <c r="E16" s="14"/>
      <c r="F16" s="34"/>
      <c r="G16" s="27"/>
    </row>
    <row r="17" spans="1:7" s="3" customFormat="1" ht="31.5" x14ac:dyDescent="0.25">
      <c r="A17" s="44"/>
      <c r="B17" s="53" t="s">
        <v>91</v>
      </c>
      <c r="C17" s="10"/>
      <c r="D17" s="14"/>
      <c r="E17" s="14"/>
      <c r="F17" s="34"/>
      <c r="G17" s="27"/>
    </row>
    <row r="18" spans="1:7" s="6" customFormat="1" x14ac:dyDescent="0.25">
      <c r="A18" s="44"/>
      <c r="B18" s="53"/>
      <c r="C18" s="10"/>
      <c r="D18" s="14"/>
      <c r="E18" s="14"/>
      <c r="F18" s="34"/>
      <c r="G18" s="27"/>
    </row>
    <row r="19" spans="1:7" s="6" customFormat="1" x14ac:dyDescent="0.25">
      <c r="A19" s="77"/>
      <c r="B19" s="52" t="s">
        <v>92</v>
      </c>
      <c r="C19" s="10"/>
      <c r="D19" s="14"/>
      <c r="E19" s="14"/>
      <c r="F19" s="34"/>
      <c r="G19" s="27"/>
    </row>
    <row r="20" spans="1:7" s="6" customFormat="1" ht="32.25" thickBot="1" x14ac:dyDescent="0.3">
      <c r="A20" s="77"/>
      <c r="B20" s="75" t="s">
        <v>93</v>
      </c>
      <c r="C20" s="30"/>
      <c r="D20" s="31"/>
      <c r="E20" s="31"/>
      <c r="F20" s="36"/>
      <c r="G20" s="32"/>
    </row>
    <row r="21" spans="1:7" s="6" customFormat="1" ht="16.5" thickBot="1" x14ac:dyDescent="0.3">
      <c r="A21" s="43"/>
      <c r="C21" s="60"/>
      <c r="D21" s="61"/>
      <c r="E21" s="61"/>
      <c r="F21" s="81"/>
      <c r="G21" s="64"/>
    </row>
    <row r="22" spans="1:7" s="6" customFormat="1" ht="27" customHeight="1" x14ac:dyDescent="0.25">
      <c r="B22" s="76" t="s">
        <v>98</v>
      </c>
      <c r="C22" s="48"/>
      <c r="D22" s="57"/>
      <c r="E22" s="57"/>
      <c r="F22" s="58"/>
      <c r="G22" s="51"/>
    </row>
    <row r="23" spans="1:7" s="6" customFormat="1" ht="31.5" x14ac:dyDescent="0.25">
      <c r="A23" s="73"/>
      <c r="B23" s="74" t="s">
        <v>104</v>
      </c>
      <c r="C23" s="10" t="s">
        <v>103</v>
      </c>
      <c r="D23" s="99">
        <v>40</v>
      </c>
      <c r="E23" s="42"/>
      <c r="F23" s="37">
        <f>D23/1.95583</f>
        <v>20.45167524784874</v>
      </c>
      <c r="G23" s="27"/>
    </row>
    <row r="24" spans="1:7" s="6" customFormat="1" ht="31.5" x14ac:dyDescent="0.25">
      <c r="A24" s="44"/>
      <c r="B24" s="53" t="s">
        <v>105</v>
      </c>
      <c r="C24" s="10" t="s">
        <v>15</v>
      </c>
      <c r="D24" s="99">
        <v>55</v>
      </c>
      <c r="E24" s="42"/>
      <c r="F24" s="37">
        <f>D24/1.95583</f>
        <v>28.121053465792016</v>
      </c>
      <c r="G24" s="27"/>
    </row>
    <row r="25" spans="1:7" s="6" customFormat="1" x14ac:dyDescent="0.25">
      <c r="A25" s="44"/>
      <c r="B25" s="53"/>
      <c r="C25" s="10"/>
      <c r="D25" s="38"/>
      <c r="E25" s="42"/>
      <c r="F25" s="37"/>
      <c r="G25" s="27"/>
    </row>
    <row r="26" spans="1:7" s="3" customFormat="1" x14ac:dyDescent="0.25">
      <c r="A26" s="44"/>
      <c r="B26" s="53" t="s">
        <v>88</v>
      </c>
      <c r="C26" s="10" t="s">
        <v>11</v>
      </c>
      <c r="D26" s="99">
        <v>1</v>
      </c>
      <c r="E26" s="38"/>
      <c r="F26" s="37">
        <f t="shared" ref="F26:F88" si="1">D26/1.95583</f>
        <v>0.51129188119621849</v>
      </c>
      <c r="G26" s="27"/>
    </row>
    <row r="27" spans="1:7" s="3" customFormat="1" x14ac:dyDescent="0.25">
      <c r="A27" s="44"/>
      <c r="B27" s="53" t="s">
        <v>111</v>
      </c>
      <c r="C27" s="10" t="s">
        <v>11</v>
      </c>
      <c r="D27" s="99" t="s">
        <v>112</v>
      </c>
      <c r="E27" s="38"/>
      <c r="F27" s="37">
        <v>16.87</v>
      </c>
      <c r="G27" s="27"/>
    </row>
    <row r="28" spans="1:7" s="3" customFormat="1" x14ac:dyDescent="0.25">
      <c r="A28" s="44"/>
      <c r="B28" s="53" t="s">
        <v>13</v>
      </c>
      <c r="C28" s="10" t="s">
        <v>11</v>
      </c>
      <c r="D28" s="99">
        <v>1</v>
      </c>
      <c r="E28" s="38"/>
      <c r="F28" s="37">
        <f t="shared" si="1"/>
        <v>0.51129188119621849</v>
      </c>
      <c r="G28" s="27"/>
    </row>
    <row r="29" spans="1:7" s="3" customFormat="1" x14ac:dyDescent="0.25">
      <c r="A29" s="44"/>
      <c r="B29" s="53" t="s">
        <v>94</v>
      </c>
      <c r="C29" s="10" t="s">
        <v>11</v>
      </c>
      <c r="D29" s="99">
        <v>10</v>
      </c>
      <c r="E29" s="38"/>
      <c r="F29" s="37">
        <f t="shared" si="1"/>
        <v>5.1129188119621851</v>
      </c>
      <c r="G29" s="27"/>
    </row>
    <row r="30" spans="1:7" s="3" customFormat="1" x14ac:dyDescent="0.25">
      <c r="A30" s="44"/>
      <c r="B30" s="28" t="s">
        <v>89</v>
      </c>
      <c r="C30" s="10" t="s">
        <v>11</v>
      </c>
      <c r="D30" s="100">
        <v>30</v>
      </c>
      <c r="E30" s="38"/>
      <c r="F30" s="37">
        <f t="shared" si="1"/>
        <v>15.338756435886555</v>
      </c>
      <c r="G30" s="27"/>
    </row>
    <row r="31" spans="1:7" s="3" customFormat="1" x14ac:dyDescent="0.25">
      <c r="A31" s="44"/>
      <c r="B31" s="53" t="s">
        <v>80</v>
      </c>
      <c r="C31" s="10" t="s">
        <v>11</v>
      </c>
      <c r="D31" s="99">
        <v>45</v>
      </c>
      <c r="E31" s="38"/>
      <c r="F31" s="37">
        <f t="shared" si="1"/>
        <v>23.008134653829831</v>
      </c>
      <c r="G31" s="27"/>
    </row>
    <row r="32" spans="1:7" s="3" customFormat="1" x14ac:dyDescent="0.25">
      <c r="A32" s="44"/>
      <c r="B32" s="53" t="s">
        <v>81</v>
      </c>
      <c r="C32" s="10" t="s">
        <v>11</v>
      </c>
      <c r="D32" s="99">
        <v>75</v>
      </c>
      <c r="E32" s="38"/>
      <c r="F32" s="37">
        <f t="shared" si="1"/>
        <v>38.346891089716387</v>
      </c>
      <c r="G32" s="27"/>
    </row>
    <row r="33" spans="1:7" s="3" customFormat="1" x14ac:dyDescent="0.25">
      <c r="A33" s="44"/>
      <c r="B33" s="53" t="s">
        <v>82</v>
      </c>
      <c r="C33" s="10" t="s">
        <v>11</v>
      </c>
      <c r="D33" s="101">
        <v>95</v>
      </c>
      <c r="E33" s="38"/>
      <c r="F33" s="37">
        <f t="shared" si="1"/>
        <v>48.572728713640757</v>
      </c>
      <c r="G33" s="27"/>
    </row>
    <row r="34" spans="1:7" s="3" customFormat="1" x14ac:dyDescent="0.25">
      <c r="A34" s="44"/>
      <c r="B34" s="53" t="s">
        <v>84</v>
      </c>
      <c r="C34" s="10" t="s">
        <v>11</v>
      </c>
      <c r="D34" s="99">
        <v>150</v>
      </c>
      <c r="E34" s="38"/>
      <c r="F34" s="37">
        <f t="shared" si="1"/>
        <v>76.693782179432773</v>
      </c>
      <c r="G34" s="27"/>
    </row>
    <row r="35" spans="1:7" s="3" customFormat="1" x14ac:dyDescent="0.25">
      <c r="A35" s="44"/>
      <c r="B35" s="53" t="s">
        <v>83</v>
      </c>
      <c r="C35" s="10" t="s">
        <v>11</v>
      </c>
      <c r="D35" s="99">
        <v>196</v>
      </c>
      <c r="E35" s="38"/>
      <c r="F35" s="37">
        <f t="shared" si="1"/>
        <v>100.21320871445883</v>
      </c>
      <c r="G35" s="27"/>
    </row>
    <row r="36" spans="1:7" s="3" customFormat="1" x14ac:dyDescent="0.25">
      <c r="A36" s="44"/>
      <c r="B36" s="53" t="s">
        <v>21</v>
      </c>
      <c r="C36" s="10" t="s">
        <v>11</v>
      </c>
      <c r="D36" s="99">
        <v>50</v>
      </c>
      <c r="E36" s="38"/>
      <c r="F36" s="37">
        <f t="shared" si="1"/>
        <v>25.564594059810926</v>
      </c>
      <c r="G36" s="27"/>
    </row>
    <row r="37" spans="1:7" s="3" customFormat="1" x14ac:dyDescent="0.25">
      <c r="A37" s="44"/>
      <c r="B37" s="53" t="s">
        <v>22</v>
      </c>
      <c r="C37" s="10" t="s">
        <v>11</v>
      </c>
      <c r="D37" s="99">
        <v>50</v>
      </c>
      <c r="E37" s="38"/>
      <c r="F37" s="37">
        <f t="shared" si="1"/>
        <v>25.564594059810926</v>
      </c>
      <c r="G37" s="27"/>
    </row>
    <row r="38" spans="1:7" s="3" customFormat="1" x14ac:dyDescent="0.25">
      <c r="A38" s="44"/>
      <c r="B38" s="52"/>
      <c r="C38" s="10"/>
      <c r="D38" s="100"/>
      <c r="E38" s="38"/>
      <c r="F38" s="37"/>
      <c r="G38" s="27"/>
    </row>
    <row r="39" spans="1:7" s="3" customFormat="1" ht="16.5" thickBot="1" x14ac:dyDescent="0.3">
      <c r="A39" s="44"/>
      <c r="B39" s="52"/>
      <c r="C39" s="45"/>
      <c r="D39" s="104"/>
      <c r="E39" s="105"/>
      <c r="F39" s="103"/>
      <c r="G39" s="46"/>
    </row>
    <row r="40" spans="1:7" s="3" customFormat="1" ht="16.5" thickBot="1" x14ac:dyDescent="0.3">
      <c r="A40" s="44"/>
      <c r="B40" s="106"/>
      <c r="C40" s="107"/>
      <c r="D40" s="108"/>
      <c r="E40" s="109"/>
      <c r="F40" s="113"/>
      <c r="G40" s="110"/>
    </row>
    <row r="41" spans="1:7" s="3" customFormat="1" ht="18.75" x14ac:dyDescent="0.25">
      <c r="A41" s="44"/>
      <c r="B41" s="114" t="s">
        <v>102</v>
      </c>
      <c r="C41" s="115"/>
      <c r="D41" s="116"/>
      <c r="E41" s="97"/>
      <c r="F41" s="50"/>
      <c r="G41" s="51"/>
    </row>
    <row r="42" spans="1:7" s="3" customFormat="1" ht="18.75" x14ac:dyDescent="0.25">
      <c r="A42" s="44"/>
      <c r="B42" s="111" t="s">
        <v>113</v>
      </c>
      <c r="C42" s="96"/>
      <c r="D42" s="94"/>
      <c r="E42" s="95"/>
      <c r="F42" s="37"/>
      <c r="G42" s="47"/>
    </row>
    <row r="43" spans="1:7" s="3" customFormat="1" ht="18.75" x14ac:dyDescent="0.25">
      <c r="A43" s="44"/>
      <c r="B43" s="111" t="s">
        <v>114</v>
      </c>
      <c r="C43" s="96"/>
      <c r="D43" s="98"/>
      <c r="E43" s="95"/>
      <c r="F43" s="37"/>
      <c r="G43" s="47"/>
    </row>
    <row r="44" spans="1:7" s="3" customFormat="1" ht="18.75" x14ac:dyDescent="0.25">
      <c r="A44" s="44"/>
      <c r="B44" s="139"/>
      <c r="C44" s="119"/>
      <c r="D44" s="140"/>
      <c r="E44" s="95"/>
      <c r="F44" s="37"/>
      <c r="G44" s="47"/>
    </row>
    <row r="45" spans="1:7" s="3" customFormat="1" x14ac:dyDescent="0.25">
      <c r="A45" s="44"/>
      <c r="B45" s="53" t="s">
        <v>111</v>
      </c>
      <c r="C45" s="10" t="s">
        <v>11</v>
      </c>
      <c r="D45" s="99" t="s">
        <v>112</v>
      </c>
      <c r="E45" s="38"/>
      <c r="F45" s="37">
        <v>16.87</v>
      </c>
      <c r="G45" s="27"/>
    </row>
    <row r="46" spans="1:7" s="3" customFormat="1" x14ac:dyDescent="0.25">
      <c r="A46" s="44"/>
      <c r="B46" s="53" t="s">
        <v>14</v>
      </c>
      <c r="C46" s="10" t="s">
        <v>16</v>
      </c>
      <c r="D46" s="102">
        <v>30</v>
      </c>
      <c r="E46" s="38"/>
      <c r="F46" s="37">
        <f t="shared" si="1"/>
        <v>15.338756435886555</v>
      </c>
      <c r="G46" s="27"/>
    </row>
    <row r="47" spans="1:7" s="3" customFormat="1" x14ac:dyDescent="0.25">
      <c r="A47" s="44"/>
      <c r="B47" s="53" t="s">
        <v>73</v>
      </c>
      <c r="C47" s="10" t="s">
        <v>15</v>
      </c>
      <c r="D47" s="38">
        <v>10</v>
      </c>
      <c r="E47" s="38"/>
      <c r="F47" s="37">
        <f t="shared" si="1"/>
        <v>5.1129188119621851</v>
      </c>
      <c r="G47" s="27"/>
    </row>
    <row r="48" spans="1:7" s="3" customFormat="1" x14ac:dyDescent="0.25">
      <c r="A48" s="44"/>
      <c r="B48" s="28" t="s">
        <v>85</v>
      </c>
      <c r="C48" s="10" t="s">
        <v>11</v>
      </c>
      <c r="D48" s="112">
        <v>7</v>
      </c>
      <c r="E48" s="38"/>
      <c r="F48" s="37">
        <f t="shared" si="1"/>
        <v>3.5790431683735293</v>
      </c>
      <c r="G48" s="27"/>
    </row>
    <row r="49" spans="1:7" s="3" customFormat="1" x14ac:dyDescent="0.25">
      <c r="A49" s="44"/>
      <c r="B49" s="53" t="s">
        <v>86</v>
      </c>
      <c r="C49" s="10" t="s">
        <v>11</v>
      </c>
      <c r="D49" s="112">
        <v>7</v>
      </c>
      <c r="E49" s="38"/>
      <c r="F49" s="37">
        <f t="shared" si="1"/>
        <v>3.5790431683735293</v>
      </c>
      <c r="G49" s="27"/>
    </row>
    <row r="50" spans="1:7" x14ac:dyDescent="0.25">
      <c r="A50" s="44"/>
      <c r="B50" s="28" t="s">
        <v>87</v>
      </c>
      <c r="C50" s="10" t="s">
        <v>11</v>
      </c>
      <c r="D50" s="112">
        <v>5</v>
      </c>
      <c r="E50" s="38"/>
      <c r="F50" s="37">
        <f t="shared" si="1"/>
        <v>2.5564594059810926</v>
      </c>
      <c r="G50" s="27"/>
    </row>
    <row r="51" spans="1:7" x14ac:dyDescent="0.25">
      <c r="A51" s="44"/>
      <c r="B51" s="84" t="s">
        <v>95</v>
      </c>
      <c r="C51" s="45" t="s">
        <v>11</v>
      </c>
      <c r="D51" s="112">
        <v>5</v>
      </c>
      <c r="E51" s="105"/>
      <c r="F51" s="103">
        <f t="shared" si="1"/>
        <v>2.5564594059810926</v>
      </c>
      <c r="G51" s="27"/>
    </row>
    <row r="52" spans="1:7" x14ac:dyDescent="0.25">
      <c r="A52" s="44"/>
      <c r="B52" s="52" t="s">
        <v>96</v>
      </c>
      <c r="C52" s="119" t="s">
        <v>11</v>
      </c>
      <c r="D52" s="112">
        <v>3</v>
      </c>
      <c r="E52" s="112"/>
      <c r="F52" s="122">
        <f>D52/1.95583</f>
        <v>1.5338756435886556</v>
      </c>
      <c r="G52" s="120"/>
    </row>
    <row r="53" spans="1:7" ht="16.5" thickBot="1" x14ac:dyDescent="0.3">
      <c r="A53" s="44"/>
      <c r="B53" s="123"/>
      <c r="C53" s="124"/>
      <c r="D53" s="124"/>
      <c r="E53" s="124"/>
      <c r="F53" s="124"/>
      <c r="G53" s="121"/>
    </row>
    <row r="54" spans="1:7" x14ac:dyDescent="0.25">
      <c r="A54" s="44"/>
      <c r="B54" s="2"/>
      <c r="C54" s="2"/>
      <c r="D54" s="2"/>
      <c r="E54" s="2"/>
      <c r="F54" s="93"/>
      <c r="G54" s="47"/>
    </row>
    <row r="55" spans="1:7" x14ac:dyDescent="0.25">
      <c r="A55" s="26"/>
      <c r="B55" s="2"/>
      <c r="C55" s="2"/>
      <c r="D55" s="2"/>
      <c r="E55" s="2"/>
      <c r="F55" s="37"/>
      <c r="G55" s="27"/>
    </row>
    <row r="56" spans="1:7" x14ac:dyDescent="0.25">
      <c r="A56" s="26"/>
      <c r="B56" s="9"/>
      <c r="C56" s="10"/>
      <c r="D56" s="14"/>
      <c r="E56" s="14"/>
      <c r="F56" s="37"/>
      <c r="G56" s="27"/>
    </row>
    <row r="57" spans="1:7" ht="16.5" thickBot="1" x14ac:dyDescent="0.3">
      <c r="A57" s="26"/>
      <c r="C57" s="45"/>
      <c r="D57" s="56"/>
      <c r="E57" s="56"/>
      <c r="F57" s="103"/>
      <c r="G57" s="46"/>
    </row>
    <row r="58" spans="1:7" x14ac:dyDescent="0.25">
      <c r="A58" s="26"/>
      <c r="B58" s="65" t="s">
        <v>17</v>
      </c>
      <c r="C58" s="48"/>
      <c r="D58" s="57"/>
      <c r="E58" s="57"/>
      <c r="F58" s="50"/>
      <c r="G58" s="51"/>
    </row>
    <row r="59" spans="1:7" ht="26.25" customHeight="1" x14ac:dyDescent="0.25">
      <c r="A59" s="44"/>
      <c r="B59" s="53" t="s">
        <v>18</v>
      </c>
      <c r="C59" s="10" t="s">
        <v>19</v>
      </c>
      <c r="D59" s="38">
        <v>22</v>
      </c>
      <c r="E59" s="38"/>
      <c r="F59" s="37">
        <f t="shared" si="1"/>
        <v>11.248421386316807</v>
      </c>
      <c r="G59" s="27"/>
    </row>
    <row r="60" spans="1:7" x14ac:dyDescent="0.25">
      <c r="A60" s="44"/>
      <c r="B60" s="53" t="s">
        <v>20</v>
      </c>
      <c r="C60" s="10" t="s">
        <v>16</v>
      </c>
      <c r="D60" s="38">
        <v>30</v>
      </c>
      <c r="E60" s="38"/>
      <c r="F60" s="37">
        <f t="shared" si="1"/>
        <v>15.338756435886555</v>
      </c>
      <c r="G60" s="27"/>
    </row>
    <row r="61" spans="1:7" ht="32.25" thickBot="1" x14ac:dyDescent="0.3">
      <c r="A61" s="44"/>
      <c r="B61" s="54" t="s">
        <v>97</v>
      </c>
      <c r="C61" s="30" t="s">
        <v>16</v>
      </c>
      <c r="D61" s="41">
        <v>240</v>
      </c>
      <c r="E61" s="41"/>
      <c r="F61" s="55">
        <f t="shared" si="1"/>
        <v>122.71005148709244</v>
      </c>
      <c r="G61" s="32"/>
    </row>
    <row r="62" spans="1:7" ht="16.5" thickBot="1" x14ac:dyDescent="0.3">
      <c r="A62" s="44"/>
      <c r="B62" s="59"/>
      <c r="C62" s="60"/>
      <c r="D62" s="62"/>
      <c r="E62" s="62"/>
      <c r="F62" s="63"/>
      <c r="G62" s="64"/>
    </row>
    <row r="63" spans="1:7" ht="18.75" x14ac:dyDescent="0.25">
      <c r="A63" s="26"/>
      <c r="B63" s="66" t="s">
        <v>106</v>
      </c>
      <c r="C63" s="48"/>
      <c r="D63" s="49"/>
      <c r="E63" s="49"/>
      <c r="F63" s="50"/>
      <c r="G63" s="51"/>
    </row>
    <row r="64" spans="1:7" x14ac:dyDescent="0.25">
      <c r="A64" s="44"/>
      <c r="B64" s="53" t="s">
        <v>107</v>
      </c>
      <c r="C64" s="10" t="s">
        <v>15</v>
      </c>
      <c r="D64" s="38">
        <v>72</v>
      </c>
      <c r="E64" s="38"/>
      <c r="F64" s="37">
        <f t="shared" si="1"/>
        <v>36.813015446127729</v>
      </c>
      <c r="G64" s="27"/>
    </row>
    <row r="65" spans="1:7" x14ac:dyDescent="0.25">
      <c r="A65" s="44"/>
      <c r="B65" s="53" t="s">
        <v>108</v>
      </c>
      <c r="C65" s="10" t="s">
        <v>15</v>
      </c>
      <c r="D65" s="38">
        <v>90</v>
      </c>
      <c r="E65" s="38"/>
      <c r="F65" s="37">
        <f t="shared" ref="F65" si="2">D65/1.95583</f>
        <v>46.016269307659663</v>
      </c>
      <c r="G65" s="27"/>
    </row>
    <row r="66" spans="1:7" x14ac:dyDescent="0.25">
      <c r="A66" s="44"/>
      <c r="B66" s="53" t="s">
        <v>109</v>
      </c>
      <c r="C66" s="10" t="s">
        <v>12</v>
      </c>
      <c r="D66" s="38">
        <v>56</v>
      </c>
      <c r="E66" s="38"/>
      <c r="F66" s="37">
        <f t="shared" si="1"/>
        <v>28.632345346988235</v>
      </c>
      <c r="G66" s="27"/>
    </row>
    <row r="67" spans="1:7" x14ac:dyDescent="0.25">
      <c r="A67" s="44"/>
      <c r="B67" s="53" t="s">
        <v>110</v>
      </c>
      <c r="C67" s="10" t="s">
        <v>12</v>
      </c>
      <c r="D67" s="38">
        <v>50</v>
      </c>
      <c r="E67" s="38"/>
      <c r="F67" s="37">
        <f t="shared" ref="F67" si="3">D67/1.95583</f>
        <v>25.564594059810926</v>
      </c>
      <c r="G67" s="27"/>
    </row>
    <row r="68" spans="1:7" x14ac:dyDescent="0.25">
      <c r="A68" s="44"/>
      <c r="B68" s="84"/>
      <c r="C68" s="45"/>
      <c r="D68" s="56"/>
      <c r="E68" s="14"/>
      <c r="F68" s="37"/>
      <c r="G68" s="27"/>
    </row>
    <row r="69" spans="1:7" ht="18.75" x14ac:dyDescent="0.25">
      <c r="A69" s="44"/>
      <c r="B69" s="88" t="s">
        <v>99</v>
      </c>
      <c r="C69" s="85"/>
      <c r="D69" s="86"/>
      <c r="E69" s="83"/>
      <c r="F69" s="37"/>
      <c r="G69" s="27"/>
    </row>
    <row r="70" spans="1:7" ht="37.5" x14ac:dyDescent="0.25">
      <c r="A70" s="44"/>
      <c r="B70" s="91" t="s">
        <v>100</v>
      </c>
      <c r="C70" s="85"/>
      <c r="D70" s="86"/>
      <c r="E70" s="83"/>
      <c r="F70" s="37"/>
      <c r="G70" s="27"/>
    </row>
    <row r="71" spans="1:7" ht="38.25" thickBot="1" x14ac:dyDescent="0.3">
      <c r="A71" s="44"/>
      <c r="B71" s="92" t="s">
        <v>101</v>
      </c>
      <c r="C71" s="89"/>
      <c r="D71" s="90"/>
      <c r="E71" s="87"/>
      <c r="F71" s="55"/>
      <c r="G71" s="32"/>
    </row>
    <row r="72" spans="1:7" ht="18.75" x14ac:dyDescent="0.25">
      <c r="A72" s="44"/>
      <c r="B72" s="82"/>
      <c r="C72" s="18"/>
      <c r="D72" s="19"/>
      <c r="E72" s="19"/>
      <c r="F72" s="93"/>
      <c r="G72" s="47"/>
    </row>
    <row r="73" spans="1:7" x14ac:dyDescent="0.25">
      <c r="A73" s="26"/>
      <c r="B73" s="9"/>
      <c r="C73" s="10"/>
      <c r="D73" s="14"/>
      <c r="E73" s="14"/>
      <c r="F73" s="37"/>
      <c r="G73" s="27"/>
    </row>
    <row r="74" spans="1:7" ht="24" customHeight="1" thickBot="1" x14ac:dyDescent="0.3">
      <c r="A74" s="26"/>
      <c r="B74" s="69"/>
      <c r="C74" s="45"/>
      <c r="D74" s="56"/>
      <c r="E74" s="56"/>
      <c r="F74" s="103"/>
      <c r="G74" s="46"/>
    </row>
    <row r="75" spans="1:7" ht="18.75" x14ac:dyDescent="0.25">
      <c r="A75" s="26"/>
      <c r="B75" s="70" t="s">
        <v>23</v>
      </c>
      <c r="C75" s="48"/>
      <c r="D75" s="57"/>
      <c r="E75" s="57"/>
      <c r="F75" s="50"/>
      <c r="G75" s="51"/>
    </row>
    <row r="76" spans="1:7" x14ac:dyDescent="0.25">
      <c r="A76" s="44"/>
      <c r="B76" s="53"/>
      <c r="C76" s="10"/>
      <c r="D76" s="14"/>
      <c r="E76" s="14"/>
      <c r="F76" s="37"/>
      <c r="G76" s="27"/>
    </row>
    <row r="77" spans="1:7" x14ac:dyDescent="0.25">
      <c r="A77" s="44"/>
      <c r="B77" s="71" t="s">
        <v>24</v>
      </c>
      <c r="C77" s="10"/>
      <c r="D77" s="14"/>
      <c r="E77" s="14"/>
      <c r="F77" s="37"/>
      <c r="G77" s="27"/>
    </row>
    <row r="78" spans="1:7" x14ac:dyDescent="0.25">
      <c r="A78" s="44"/>
      <c r="B78" s="53" t="s">
        <v>25</v>
      </c>
      <c r="C78" s="10" t="s">
        <v>26</v>
      </c>
      <c r="D78" s="38">
        <v>50</v>
      </c>
      <c r="E78" s="38"/>
      <c r="F78" s="37">
        <f t="shared" si="1"/>
        <v>25.564594059810926</v>
      </c>
      <c r="G78" s="27"/>
    </row>
    <row r="79" spans="1:7" x14ac:dyDescent="0.25">
      <c r="A79" s="44"/>
      <c r="B79" s="53" t="s">
        <v>27</v>
      </c>
      <c r="C79" s="10" t="s">
        <v>26</v>
      </c>
      <c r="D79" s="38">
        <v>20</v>
      </c>
      <c r="E79" s="38"/>
      <c r="F79" s="37">
        <f t="shared" si="1"/>
        <v>10.22583762392437</v>
      </c>
      <c r="G79" s="27"/>
    </row>
    <row r="80" spans="1:7" x14ac:dyDescent="0.25">
      <c r="A80" s="44"/>
      <c r="B80" s="53" t="s">
        <v>72</v>
      </c>
      <c r="C80" s="10" t="s">
        <v>26</v>
      </c>
      <c r="D80" s="38">
        <v>20</v>
      </c>
      <c r="E80" s="38"/>
      <c r="F80" s="37">
        <f t="shared" si="1"/>
        <v>10.22583762392437</v>
      </c>
      <c r="G80" s="27"/>
    </row>
    <row r="81" spans="1:7" x14ac:dyDescent="0.25">
      <c r="A81" s="44"/>
      <c r="B81" s="53"/>
      <c r="C81" s="10"/>
      <c r="D81" s="38"/>
      <c r="E81" s="38"/>
      <c r="F81" s="37"/>
      <c r="G81" s="27"/>
    </row>
    <row r="82" spans="1:7" x14ac:dyDescent="0.25">
      <c r="A82" s="44"/>
      <c r="B82" s="71" t="s">
        <v>62</v>
      </c>
      <c r="C82" s="10"/>
      <c r="D82" s="38"/>
      <c r="E82" s="38"/>
      <c r="F82" s="37"/>
      <c r="G82" s="27"/>
    </row>
    <row r="83" spans="1:7" x14ac:dyDescent="0.25">
      <c r="A83" s="44"/>
      <c r="B83" s="53" t="s">
        <v>28</v>
      </c>
      <c r="C83" s="10" t="s">
        <v>26</v>
      </c>
      <c r="D83" s="38">
        <v>5</v>
      </c>
      <c r="E83" s="38"/>
      <c r="F83" s="37">
        <f t="shared" si="1"/>
        <v>2.5564594059810926</v>
      </c>
      <c r="G83" s="27"/>
    </row>
    <row r="84" spans="1:7" x14ac:dyDescent="0.25">
      <c r="A84" s="44"/>
      <c r="B84" s="53"/>
      <c r="C84" s="10"/>
      <c r="D84" s="38"/>
      <c r="E84" s="38"/>
      <c r="F84" s="37"/>
      <c r="G84" s="27"/>
    </row>
    <row r="85" spans="1:7" x14ac:dyDescent="0.25">
      <c r="A85" s="44"/>
      <c r="B85" s="71" t="s">
        <v>63</v>
      </c>
      <c r="C85" s="10"/>
      <c r="D85" s="38"/>
      <c r="E85" s="38"/>
      <c r="F85" s="37"/>
      <c r="G85" s="27"/>
    </row>
    <row r="86" spans="1:7" x14ac:dyDescent="0.25">
      <c r="A86" s="44"/>
      <c r="B86" s="53" t="s">
        <v>29</v>
      </c>
      <c r="C86" s="10" t="s">
        <v>26</v>
      </c>
      <c r="D86" s="38">
        <v>10</v>
      </c>
      <c r="E86" s="38"/>
      <c r="F86" s="37">
        <f t="shared" si="1"/>
        <v>5.1129188119621851</v>
      </c>
      <c r="G86" s="27"/>
    </row>
    <row r="87" spans="1:7" x14ac:dyDescent="0.25">
      <c r="A87" s="44"/>
      <c r="B87" s="53" t="s">
        <v>30</v>
      </c>
      <c r="C87" s="10" t="s">
        <v>26</v>
      </c>
      <c r="D87" s="38">
        <v>5</v>
      </c>
      <c r="E87" s="38"/>
      <c r="F87" s="37">
        <f t="shared" si="1"/>
        <v>2.5564594059810926</v>
      </c>
      <c r="G87" s="27"/>
    </row>
    <row r="88" spans="1:7" x14ac:dyDescent="0.25">
      <c r="A88" s="44"/>
      <c r="B88" s="72" t="s">
        <v>31</v>
      </c>
      <c r="C88" s="8" t="s">
        <v>26</v>
      </c>
      <c r="D88" s="39">
        <v>8</v>
      </c>
      <c r="E88" s="38"/>
      <c r="F88" s="37">
        <f t="shared" si="1"/>
        <v>4.0903350495697479</v>
      </c>
      <c r="G88" s="27"/>
    </row>
    <row r="89" spans="1:7" x14ac:dyDescent="0.25">
      <c r="A89" s="67"/>
      <c r="B89" s="28"/>
      <c r="C89" s="117"/>
      <c r="D89" s="112"/>
      <c r="E89" s="14"/>
      <c r="F89" s="37"/>
      <c r="G89" s="27"/>
    </row>
    <row r="90" spans="1:7" x14ac:dyDescent="0.25">
      <c r="A90" s="44"/>
      <c r="B90" s="53"/>
      <c r="C90" s="10"/>
      <c r="D90" s="14"/>
      <c r="E90" s="14"/>
      <c r="F90" s="37"/>
      <c r="G90" s="27"/>
    </row>
    <row r="91" spans="1:7" x14ac:dyDescent="0.25">
      <c r="A91" s="44"/>
      <c r="B91" s="53"/>
      <c r="C91" s="10"/>
      <c r="D91" s="14"/>
      <c r="E91" s="14"/>
      <c r="F91" s="37"/>
      <c r="G91" s="27"/>
    </row>
    <row r="92" spans="1:7" x14ac:dyDescent="0.25">
      <c r="A92" s="44"/>
      <c r="B92" s="53"/>
      <c r="C92" s="10"/>
      <c r="D92" s="14"/>
      <c r="E92" s="14"/>
      <c r="F92" s="37"/>
      <c r="G92" s="27"/>
    </row>
    <row r="93" spans="1:7" x14ac:dyDescent="0.25">
      <c r="A93" s="44"/>
      <c r="B93" s="53"/>
      <c r="C93" s="10"/>
      <c r="D93" s="14"/>
      <c r="E93" s="14"/>
      <c r="F93" s="37"/>
      <c r="G93" s="27"/>
    </row>
    <row r="94" spans="1:7" x14ac:dyDescent="0.25">
      <c r="A94" s="44"/>
      <c r="B94" s="71" t="s">
        <v>40</v>
      </c>
      <c r="C94" s="10"/>
      <c r="D94" s="14"/>
      <c r="E94" s="14"/>
      <c r="F94" s="37"/>
      <c r="G94" s="27"/>
    </row>
    <row r="95" spans="1:7" x14ac:dyDescent="0.25">
      <c r="A95" s="44"/>
      <c r="B95" s="53" t="s">
        <v>32</v>
      </c>
      <c r="C95" s="10" t="s">
        <v>11</v>
      </c>
      <c r="D95" s="38">
        <v>10</v>
      </c>
      <c r="E95" s="38"/>
      <c r="F95" s="37">
        <f t="shared" ref="F95:F137" si="4">D95/1.95583</f>
        <v>5.1129188119621851</v>
      </c>
      <c r="G95" s="27"/>
    </row>
    <row r="96" spans="1:7" x14ac:dyDescent="0.25">
      <c r="A96" s="44"/>
      <c r="B96" s="53" t="s">
        <v>33</v>
      </c>
      <c r="C96" s="10" t="s">
        <v>26</v>
      </c>
      <c r="D96" s="38">
        <v>10</v>
      </c>
      <c r="E96" s="38"/>
      <c r="F96" s="37">
        <f t="shared" si="4"/>
        <v>5.1129188119621851</v>
      </c>
      <c r="G96" s="27"/>
    </row>
    <row r="97" spans="1:7" x14ac:dyDescent="0.25">
      <c r="A97" s="44"/>
      <c r="B97" s="53" t="s">
        <v>34</v>
      </c>
      <c r="C97" s="10" t="s">
        <v>26</v>
      </c>
      <c r="D97" s="38">
        <v>15</v>
      </c>
      <c r="E97" s="38"/>
      <c r="F97" s="37">
        <f t="shared" si="4"/>
        <v>7.6693782179432777</v>
      </c>
      <c r="G97" s="27"/>
    </row>
    <row r="98" spans="1:7" x14ac:dyDescent="0.25">
      <c r="A98" s="44"/>
      <c r="B98" s="53" t="s">
        <v>35</v>
      </c>
      <c r="C98" s="10" t="s">
        <v>26</v>
      </c>
      <c r="D98" s="38">
        <v>15</v>
      </c>
      <c r="E98" s="38"/>
      <c r="F98" s="37">
        <f t="shared" si="4"/>
        <v>7.6693782179432777</v>
      </c>
      <c r="G98" s="27"/>
    </row>
    <row r="99" spans="1:7" x14ac:dyDescent="0.25">
      <c r="A99" s="44"/>
      <c r="B99" s="53" t="s">
        <v>36</v>
      </c>
      <c r="C99" s="10" t="s">
        <v>26</v>
      </c>
      <c r="D99" s="38">
        <v>15</v>
      </c>
      <c r="E99" s="38"/>
      <c r="F99" s="37">
        <f t="shared" si="4"/>
        <v>7.6693782179432777</v>
      </c>
      <c r="G99" s="27"/>
    </row>
    <row r="100" spans="1:7" x14ac:dyDescent="0.25">
      <c r="A100" s="44"/>
      <c r="B100" s="53" t="s">
        <v>66</v>
      </c>
      <c r="C100" s="10" t="s">
        <v>11</v>
      </c>
      <c r="D100" s="38">
        <v>10</v>
      </c>
      <c r="E100" s="38"/>
      <c r="F100" s="37">
        <f t="shared" si="4"/>
        <v>5.1129188119621851</v>
      </c>
      <c r="G100" s="27"/>
    </row>
    <row r="101" spans="1:7" x14ac:dyDescent="0.25">
      <c r="A101" s="44"/>
      <c r="B101" s="53" t="s">
        <v>37</v>
      </c>
      <c r="C101" s="10" t="s">
        <v>11</v>
      </c>
      <c r="D101" s="38">
        <v>15</v>
      </c>
      <c r="E101" s="38"/>
      <c r="F101" s="37">
        <f t="shared" si="4"/>
        <v>7.6693782179432777</v>
      </c>
      <c r="G101" s="27"/>
    </row>
    <row r="102" spans="1:7" x14ac:dyDescent="0.25">
      <c r="A102" s="44"/>
      <c r="B102" s="53" t="s">
        <v>38</v>
      </c>
      <c r="C102" s="10" t="s">
        <v>26</v>
      </c>
      <c r="D102" s="38">
        <v>15</v>
      </c>
      <c r="E102" s="38"/>
      <c r="F102" s="37">
        <f t="shared" si="4"/>
        <v>7.6693782179432777</v>
      </c>
      <c r="G102" s="27"/>
    </row>
    <row r="103" spans="1:7" x14ac:dyDescent="0.25">
      <c r="A103" s="44"/>
      <c r="B103" s="53" t="s">
        <v>68</v>
      </c>
      <c r="C103" s="10" t="s">
        <v>26</v>
      </c>
      <c r="D103" s="38">
        <v>30</v>
      </c>
      <c r="E103" s="38"/>
      <c r="F103" s="37">
        <f t="shared" si="4"/>
        <v>15.338756435886555</v>
      </c>
      <c r="G103" s="27"/>
    </row>
    <row r="104" spans="1:7" x14ac:dyDescent="0.25">
      <c r="A104" s="44"/>
      <c r="B104" s="53" t="s">
        <v>57</v>
      </c>
      <c r="C104" s="10" t="s">
        <v>26</v>
      </c>
      <c r="D104" s="38">
        <v>30</v>
      </c>
      <c r="E104" s="38"/>
      <c r="F104" s="37">
        <f t="shared" si="4"/>
        <v>15.338756435886555</v>
      </c>
      <c r="G104" s="27"/>
    </row>
    <row r="105" spans="1:7" x14ac:dyDescent="0.25">
      <c r="A105" s="44"/>
      <c r="B105" s="53" t="s">
        <v>64</v>
      </c>
      <c r="C105" s="10" t="s">
        <v>26</v>
      </c>
      <c r="D105" s="38">
        <v>20</v>
      </c>
      <c r="E105" s="38"/>
      <c r="F105" s="37">
        <f t="shared" si="4"/>
        <v>10.22583762392437</v>
      </c>
      <c r="G105" s="27"/>
    </row>
    <row r="106" spans="1:7" x14ac:dyDescent="0.25">
      <c r="A106" s="44"/>
      <c r="B106" s="53" t="s">
        <v>67</v>
      </c>
      <c r="C106" s="10" t="s">
        <v>26</v>
      </c>
      <c r="D106" s="38">
        <v>10</v>
      </c>
      <c r="E106" s="38"/>
      <c r="F106" s="37">
        <f t="shared" si="4"/>
        <v>5.1129188119621851</v>
      </c>
      <c r="G106" s="27"/>
    </row>
    <row r="107" spans="1:7" x14ac:dyDescent="0.25">
      <c r="A107" s="44"/>
      <c r="B107" s="53"/>
      <c r="C107" s="10"/>
      <c r="D107" s="14"/>
      <c r="E107" s="14"/>
      <c r="F107" s="37"/>
      <c r="G107" s="27"/>
    </row>
    <row r="108" spans="1:7" x14ac:dyDescent="0.25">
      <c r="A108" s="44"/>
      <c r="B108" s="72"/>
      <c r="C108" s="8"/>
      <c r="D108" s="15"/>
      <c r="E108" s="14"/>
      <c r="F108" s="37"/>
      <c r="G108" s="27"/>
    </row>
    <row r="109" spans="1:7" x14ac:dyDescent="0.25">
      <c r="A109" s="44"/>
      <c r="B109" s="72"/>
      <c r="C109" s="8"/>
      <c r="D109" s="15"/>
      <c r="E109" s="14"/>
      <c r="F109" s="37"/>
      <c r="G109" s="27"/>
    </row>
    <row r="110" spans="1:7" x14ac:dyDescent="0.25">
      <c r="A110" s="44"/>
      <c r="B110" s="71" t="s">
        <v>39</v>
      </c>
      <c r="C110" s="10"/>
      <c r="D110" s="14"/>
      <c r="E110" s="14"/>
      <c r="F110" s="37"/>
      <c r="G110" s="27"/>
    </row>
    <row r="111" spans="1:7" x14ac:dyDescent="0.25">
      <c r="A111" s="44"/>
      <c r="B111" s="53" t="s">
        <v>65</v>
      </c>
      <c r="C111" s="118" t="s">
        <v>26</v>
      </c>
      <c r="D111" s="112">
        <v>20</v>
      </c>
      <c r="E111" s="112"/>
      <c r="F111" s="37">
        <f t="shared" si="4"/>
        <v>10.22583762392437</v>
      </c>
      <c r="G111" s="27"/>
    </row>
    <row r="112" spans="1:7" x14ac:dyDescent="0.25">
      <c r="A112" s="44"/>
      <c r="B112" s="53" t="s">
        <v>69</v>
      </c>
      <c r="C112" s="10" t="s">
        <v>11</v>
      </c>
      <c r="D112" s="38">
        <v>8</v>
      </c>
      <c r="E112" s="38"/>
      <c r="F112" s="37">
        <f t="shared" si="4"/>
        <v>4.0903350495697479</v>
      </c>
      <c r="G112" s="27"/>
    </row>
    <row r="113" spans="1:7" x14ac:dyDescent="0.25">
      <c r="A113" s="44"/>
      <c r="B113" s="53" t="s">
        <v>70</v>
      </c>
      <c r="C113" s="10" t="s">
        <v>26</v>
      </c>
      <c r="D113" s="38">
        <v>30</v>
      </c>
      <c r="E113" s="38"/>
      <c r="F113" s="37">
        <f t="shared" si="4"/>
        <v>15.338756435886555</v>
      </c>
      <c r="G113" s="27"/>
    </row>
    <row r="114" spans="1:7" x14ac:dyDescent="0.25">
      <c r="A114" s="44"/>
      <c r="B114" s="53" t="s">
        <v>71</v>
      </c>
      <c r="C114" s="10" t="s">
        <v>26</v>
      </c>
      <c r="D114" s="38">
        <v>40</v>
      </c>
      <c r="E114" s="38"/>
      <c r="F114" s="37">
        <f t="shared" si="4"/>
        <v>20.45167524784874</v>
      </c>
      <c r="G114" s="27"/>
    </row>
    <row r="115" spans="1:7" x14ac:dyDescent="0.25">
      <c r="A115" s="44"/>
      <c r="B115" s="53"/>
      <c r="C115" s="10"/>
      <c r="D115" s="38"/>
      <c r="E115" s="38"/>
      <c r="F115" s="37"/>
      <c r="G115" s="27"/>
    </row>
    <row r="116" spans="1:7" x14ac:dyDescent="0.25">
      <c r="A116" s="44"/>
      <c r="B116" s="71" t="s">
        <v>41</v>
      </c>
      <c r="C116" s="10"/>
      <c r="D116" s="38"/>
      <c r="E116" s="38"/>
      <c r="F116" s="37"/>
      <c r="G116" s="27"/>
    </row>
    <row r="117" spans="1:7" x14ac:dyDescent="0.25">
      <c r="A117" s="44"/>
      <c r="B117" s="53" t="s">
        <v>42</v>
      </c>
      <c r="C117" s="10" t="s">
        <v>11</v>
      </c>
      <c r="D117" s="38">
        <v>35</v>
      </c>
      <c r="E117" s="38"/>
      <c r="F117" s="37">
        <f t="shared" si="4"/>
        <v>17.895215841867646</v>
      </c>
      <c r="G117" s="27"/>
    </row>
    <row r="118" spans="1:7" x14ac:dyDescent="0.25">
      <c r="A118" s="44"/>
      <c r="B118" s="53" t="s">
        <v>43</v>
      </c>
      <c r="C118" s="10" t="s">
        <v>11</v>
      </c>
      <c r="D118" s="38">
        <v>50</v>
      </c>
      <c r="E118" s="38"/>
      <c r="F118" s="37">
        <f t="shared" si="4"/>
        <v>25.564594059810926</v>
      </c>
      <c r="G118" s="27"/>
    </row>
    <row r="119" spans="1:7" x14ac:dyDescent="0.25">
      <c r="A119" s="44"/>
      <c r="B119" s="53" t="s">
        <v>44</v>
      </c>
      <c r="C119" s="10" t="s">
        <v>11</v>
      </c>
      <c r="D119" s="38">
        <v>70</v>
      </c>
      <c r="E119" s="38"/>
      <c r="F119" s="37">
        <f t="shared" si="4"/>
        <v>35.790431683735292</v>
      </c>
      <c r="G119" s="27"/>
    </row>
    <row r="120" spans="1:7" x14ac:dyDescent="0.25">
      <c r="A120" s="44"/>
      <c r="B120" s="53" t="s">
        <v>45</v>
      </c>
      <c r="C120" s="10" t="s">
        <v>26</v>
      </c>
      <c r="D120" s="38">
        <v>40</v>
      </c>
      <c r="E120" s="38"/>
      <c r="F120" s="37">
        <f t="shared" si="4"/>
        <v>20.45167524784874</v>
      </c>
      <c r="G120" s="27"/>
    </row>
    <row r="121" spans="1:7" x14ac:dyDescent="0.25">
      <c r="A121" s="44"/>
      <c r="B121" s="53" t="s">
        <v>46</v>
      </c>
      <c r="C121" s="10" t="s">
        <v>26</v>
      </c>
      <c r="D121" s="38">
        <v>40</v>
      </c>
      <c r="E121" s="38"/>
      <c r="F121" s="37">
        <f t="shared" si="4"/>
        <v>20.45167524784874</v>
      </c>
      <c r="G121" s="27"/>
    </row>
    <row r="122" spans="1:7" x14ac:dyDescent="0.25">
      <c r="A122" s="44"/>
      <c r="B122" s="53" t="s">
        <v>47</v>
      </c>
      <c r="C122" s="10" t="s">
        <v>26</v>
      </c>
      <c r="D122" s="38">
        <v>40</v>
      </c>
      <c r="E122" s="38"/>
      <c r="F122" s="37">
        <f t="shared" si="4"/>
        <v>20.45167524784874</v>
      </c>
      <c r="G122" s="27"/>
    </row>
    <row r="123" spans="1:7" x14ac:dyDescent="0.25">
      <c r="A123" s="44"/>
      <c r="B123" s="53"/>
      <c r="C123" s="10"/>
      <c r="D123" s="38"/>
      <c r="E123" s="38"/>
      <c r="F123" s="37"/>
      <c r="G123" s="27"/>
    </row>
    <row r="124" spans="1:7" x14ac:dyDescent="0.25">
      <c r="A124" s="44"/>
      <c r="B124" s="71" t="s">
        <v>48</v>
      </c>
      <c r="C124" s="10"/>
      <c r="D124" s="38"/>
      <c r="E124" s="38"/>
      <c r="F124" s="37"/>
      <c r="G124" s="27"/>
    </row>
    <row r="125" spans="1:7" x14ac:dyDescent="0.25">
      <c r="A125" s="44"/>
      <c r="B125" s="53" t="s">
        <v>49</v>
      </c>
      <c r="C125" s="10" t="s">
        <v>50</v>
      </c>
      <c r="D125" s="38">
        <v>30</v>
      </c>
      <c r="E125" s="38"/>
      <c r="F125" s="37">
        <f t="shared" si="4"/>
        <v>15.338756435886555</v>
      </c>
      <c r="G125" s="27"/>
    </row>
    <row r="126" spans="1:7" x14ac:dyDescent="0.25">
      <c r="A126" s="44"/>
      <c r="B126" s="53" t="s">
        <v>51</v>
      </c>
      <c r="C126" s="10" t="s">
        <v>26</v>
      </c>
      <c r="D126" s="38">
        <v>20</v>
      </c>
      <c r="E126" s="38"/>
      <c r="F126" s="37">
        <f t="shared" si="4"/>
        <v>10.22583762392437</v>
      </c>
      <c r="G126" s="27"/>
    </row>
    <row r="127" spans="1:7" x14ac:dyDescent="0.25">
      <c r="A127" s="44"/>
      <c r="B127" s="53" t="s">
        <v>52</v>
      </c>
      <c r="C127" s="10" t="s">
        <v>53</v>
      </c>
      <c r="D127" s="38">
        <v>5</v>
      </c>
      <c r="E127" s="38"/>
      <c r="F127" s="37">
        <f t="shared" si="4"/>
        <v>2.5564594059810926</v>
      </c>
      <c r="G127" s="27"/>
    </row>
    <row r="128" spans="1:7" x14ac:dyDescent="0.25">
      <c r="A128" s="44"/>
      <c r="B128" s="53" t="s">
        <v>54</v>
      </c>
      <c r="C128" s="10" t="s">
        <v>55</v>
      </c>
      <c r="D128" s="38">
        <v>7</v>
      </c>
      <c r="E128" s="38"/>
      <c r="F128" s="37">
        <f t="shared" si="4"/>
        <v>3.5790431683735293</v>
      </c>
      <c r="G128" s="27"/>
    </row>
    <row r="129" spans="1:7" x14ac:dyDescent="0.25">
      <c r="A129" s="44"/>
      <c r="B129" s="53"/>
      <c r="C129" s="10"/>
      <c r="D129" s="38"/>
      <c r="E129" s="38"/>
      <c r="F129" s="37"/>
      <c r="G129" s="27"/>
    </row>
    <row r="130" spans="1:7" x14ac:dyDescent="0.25">
      <c r="A130" s="44"/>
      <c r="B130" s="53"/>
      <c r="C130" s="10"/>
      <c r="D130" s="38"/>
      <c r="E130" s="38"/>
      <c r="F130" s="37"/>
      <c r="G130" s="27"/>
    </row>
    <row r="131" spans="1:7" x14ac:dyDescent="0.25">
      <c r="A131" s="44"/>
      <c r="B131" s="71" t="s">
        <v>56</v>
      </c>
      <c r="C131" s="10"/>
      <c r="D131" s="38"/>
      <c r="E131" s="38"/>
      <c r="F131" s="37"/>
      <c r="G131" s="27"/>
    </row>
    <row r="132" spans="1:7" x14ac:dyDescent="0.25">
      <c r="A132" s="44"/>
      <c r="B132" s="53" t="s">
        <v>58</v>
      </c>
      <c r="C132" s="10" t="s">
        <v>26</v>
      </c>
      <c r="D132" s="38">
        <v>25</v>
      </c>
      <c r="E132" s="38"/>
      <c r="F132" s="37">
        <f t="shared" si="4"/>
        <v>12.782297029905463</v>
      </c>
      <c r="G132" s="27"/>
    </row>
    <row r="133" spans="1:7" x14ac:dyDescent="0.25">
      <c r="A133" s="44"/>
      <c r="B133" s="53" t="s">
        <v>59</v>
      </c>
      <c r="C133" s="10" t="s">
        <v>26</v>
      </c>
      <c r="D133" s="38">
        <v>18</v>
      </c>
      <c r="E133" s="38"/>
      <c r="F133" s="37">
        <f t="shared" si="4"/>
        <v>9.2032538615319321</v>
      </c>
      <c r="G133" s="27"/>
    </row>
    <row r="134" spans="1:7" x14ac:dyDescent="0.25">
      <c r="A134" s="44"/>
      <c r="B134" s="53" t="s">
        <v>60</v>
      </c>
      <c r="C134" s="10" t="s">
        <v>26</v>
      </c>
      <c r="D134" s="38">
        <v>21</v>
      </c>
      <c r="E134" s="38"/>
      <c r="F134" s="37">
        <f t="shared" si="4"/>
        <v>10.737129505120588</v>
      </c>
      <c r="G134" s="27"/>
    </row>
    <row r="135" spans="1:7" x14ac:dyDescent="0.25">
      <c r="A135" s="44"/>
      <c r="B135" s="53"/>
      <c r="C135" s="10"/>
      <c r="D135" s="38"/>
      <c r="E135" s="38"/>
      <c r="F135" s="37"/>
      <c r="G135" s="27"/>
    </row>
    <row r="136" spans="1:7" x14ac:dyDescent="0.25">
      <c r="A136" s="44"/>
      <c r="B136" s="53"/>
      <c r="C136" s="10"/>
      <c r="D136" s="38"/>
      <c r="E136" s="38"/>
      <c r="F136" s="37"/>
      <c r="G136" s="27"/>
    </row>
    <row r="137" spans="1:7" x14ac:dyDescent="0.25">
      <c r="A137" s="44"/>
      <c r="B137" s="53" t="s">
        <v>61</v>
      </c>
      <c r="C137" s="10" t="s">
        <v>26</v>
      </c>
      <c r="D137" s="38">
        <v>20</v>
      </c>
      <c r="E137" s="38"/>
      <c r="F137" s="37">
        <f t="shared" si="4"/>
        <v>10.22583762392437</v>
      </c>
      <c r="G137" s="27"/>
    </row>
    <row r="138" spans="1:7" ht="16.5" thickBot="1" x14ac:dyDescent="0.3">
      <c r="A138" s="44"/>
      <c r="B138" s="54"/>
      <c r="C138" s="30"/>
      <c r="D138" s="31"/>
      <c r="E138" s="41"/>
      <c r="F138" s="36"/>
      <c r="G138" s="32"/>
    </row>
    <row r="139" spans="1:7" ht="16.5" thickBot="1" x14ac:dyDescent="0.3">
      <c r="A139" s="68"/>
      <c r="B139" s="17"/>
      <c r="C139" s="18"/>
      <c r="D139" s="19"/>
      <c r="E139" s="19"/>
      <c r="F139" s="19"/>
      <c r="G139" s="20"/>
    </row>
    <row r="140" spans="1:7" x14ac:dyDescent="0.25">
      <c r="A140" s="16"/>
      <c r="B140" s="9"/>
      <c r="C140" s="10"/>
      <c r="D140" s="14"/>
      <c r="E140" s="14"/>
      <c r="F140" s="14"/>
      <c r="G140" s="11"/>
    </row>
    <row r="141" spans="1:7" x14ac:dyDescent="0.25">
      <c r="A141" s="12"/>
      <c r="B141" s="9"/>
      <c r="C141" s="10"/>
      <c r="D141" s="14"/>
      <c r="E141" s="14"/>
      <c r="F141" s="14"/>
      <c r="G141" s="11"/>
    </row>
    <row r="142" spans="1:7" x14ac:dyDescent="0.25">
      <c r="A142" s="12"/>
      <c r="B142" s="9"/>
      <c r="C142" s="10"/>
      <c r="D142" s="14"/>
      <c r="E142" s="14"/>
      <c r="F142" s="14"/>
      <c r="G142" s="11"/>
    </row>
    <row r="143" spans="1:7" x14ac:dyDescent="0.25">
      <c r="A143" s="12"/>
      <c r="B143" s="9"/>
      <c r="C143" s="10"/>
      <c r="D143" s="14"/>
      <c r="E143" s="14"/>
      <c r="F143" s="14"/>
      <c r="G143" s="11"/>
    </row>
    <row r="144" spans="1:7" x14ac:dyDescent="0.25">
      <c r="A144" s="12"/>
      <c r="B144" s="9"/>
      <c r="C144" s="10"/>
      <c r="D144" s="14"/>
      <c r="E144" s="14"/>
      <c r="F144" s="14"/>
      <c r="G144" s="11"/>
    </row>
    <row r="145" spans="1:7" x14ac:dyDescent="0.25">
      <c r="A145" s="12"/>
      <c r="B145" s="9"/>
      <c r="C145" s="10"/>
      <c r="D145" s="14"/>
      <c r="E145" s="14"/>
      <c r="F145" s="14"/>
      <c r="G145" s="11"/>
    </row>
    <row r="146" spans="1:7" x14ac:dyDescent="0.25">
      <c r="A146" s="12"/>
      <c r="B146" s="9"/>
      <c r="C146" s="10"/>
      <c r="D146" s="14"/>
      <c r="E146" s="14"/>
      <c r="F146" s="14"/>
      <c r="G146" s="11"/>
    </row>
    <row r="147" spans="1:7" x14ac:dyDescent="0.25">
      <c r="A147" s="12"/>
      <c r="B147" s="9"/>
      <c r="C147" s="10"/>
      <c r="D147" s="14"/>
      <c r="E147" s="14"/>
      <c r="F147" s="14"/>
      <c r="G147" s="11"/>
    </row>
    <row r="148" spans="1:7" x14ac:dyDescent="0.25">
      <c r="A148" s="12"/>
      <c r="B148" s="9"/>
      <c r="C148" s="10"/>
      <c r="D148" s="14"/>
      <c r="E148" s="14"/>
      <c r="F148" s="14"/>
      <c r="G148" s="11"/>
    </row>
    <row r="149" spans="1:7" x14ac:dyDescent="0.25">
      <c r="A149" s="12"/>
      <c r="B149" s="9"/>
      <c r="C149" s="10"/>
      <c r="D149" s="14"/>
      <c r="E149" s="14"/>
      <c r="F149" s="14"/>
      <c r="G149" s="11"/>
    </row>
    <row r="150" spans="1:7" x14ac:dyDescent="0.25">
      <c r="A150" s="12"/>
      <c r="B150" s="9"/>
      <c r="C150" s="10"/>
      <c r="D150" s="14"/>
      <c r="E150" s="14"/>
      <c r="F150" s="14"/>
      <c r="G150" s="11"/>
    </row>
    <row r="151" spans="1:7" x14ac:dyDescent="0.25">
      <c r="A151" s="12"/>
      <c r="B151" s="9"/>
      <c r="C151" s="10"/>
      <c r="D151" s="14"/>
      <c r="E151" s="14"/>
      <c r="F151" s="14"/>
      <c r="G151" s="11"/>
    </row>
    <row r="152" spans="1:7" x14ac:dyDescent="0.25">
      <c r="A152" s="12"/>
      <c r="B152" s="9"/>
      <c r="C152" s="10"/>
      <c r="D152" s="14"/>
      <c r="E152" s="14"/>
      <c r="F152" s="14"/>
      <c r="G152" s="11"/>
    </row>
    <row r="153" spans="1:7" x14ac:dyDescent="0.25">
      <c r="A153" s="12"/>
      <c r="B153" s="9"/>
      <c r="C153" s="10"/>
      <c r="D153" s="14"/>
      <c r="E153" s="14"/>
      <c r="F153" s="14"/>
      <c r="G153" s="11"/>
    </row>
    <row r="154" spans="1:7" x14ac:dyDescent="0.25">
      <c r="A154" s="12"/>
      <c r="B154" s="9"/>
      <c r="C154" s="10"/>
      <c r="D154" s="14"/>
      <c r="E154" s="14"/>
      <c r="F154" s="14"/>
      <c r="G154" s="11"/>
    </row>
    <row r="155" spans="1:7" x14ac:dyDescent="0.25">
      <c r="A155" s="12"/>
      <c r="B155" s="9"/>
      <c r="C155" s="10"/>
      <c r="D155" s="14"/>
      <c r="E155" s="14"/>
      <c r="F155" s="14"/>
      <c r="G155" s="11"/>
    </row>
    <row r="156" spans="1:7" x14ac:dyDescent="0.25">
      <c r="A156" s="12"/>
      <c r="B156" s="9"/>
      <c r="C156" s="10"/>
      <c r="D156" s="14"/>
      <c r="E156" s="14"/>
      <c r="F156" s="14"/>
      <c r="G156" s="11"/>
    </row>
    <row r="157" spans="1:7" x14ac:dyDescent="0.25">
      <c r="A157" s="12"/>
      <c r="B157" s="9"/>
      <c r="C157" s="10"/>
      <c r="D157" s="14"/>
      <c r="E157" s="14"/>
      <c r="F157" s="14"/>
      <c r="G157" s="11"/>
    </row>
    <row r="158" spans="1:7" x14ac:dyDescent="0.25">
      <c r="A158" s="12"/>
      <c r="E158" s="14"/>
      <c r="F158" s="14"/>
      <c r="G158" s="11"/>
    </row>
    <row r="159" spans="1:7" x14ac:dyDescent="0.25">
      <c r="A159" s="12"/>
      <c r="E159" s="14"/>
      <c r="F159" s="14"/>
      <c r="G159" s="11"/>
    </row>
    <row r="160" spans="1:7" x14ac:dyDescent="0.25">
      <c r="A160" s="12"/>
      <c r="E160" s="14"/>
      <c r="F160" s="14"/>
      <c r="G160" s="11"/>
    </row>
    <row r="161" spans="1:7" x14ac:dyDescent="0.25">
      <c r="A161" s="12"/>
      <c r="E161" s="14"/>
      <c r="F161" s="14"/>
      <c r="G161" s="11"/>
    </row>
    <row r="162" spans="1:7" x14ac:dyDescent="0.25">
      <c r="A162" s="12"/>
    </row>
    <row r="163" spans="1:7" x14ac:dyDescent="0.25">
      <c r="A163" s="12"/>
    </row>
  </sheetData>
  <mergeCells count="7">
    <mergeCell ref="A1:G1"/>
    <mergeCell ref="A2:G2"/>
    <mergeCell ref="A6:A7"/>
    <mergeCell ref="B6:B7"/>
    <mergeCell ref="C6:C7"/>
    <mergeCell ref="D6:G6"/>
    <mergeCell ref="A3:G3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15" sqref="L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HospitalPriceList</vt:lpstr>
      <vt:lpstr>Лист1</vt:lpstr>
      <vt:lpstr>HospitalPriceList!Област_печат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SBR052024</cp:lastModifiedBy>
  <cp:lastPrinted>2025-08-05T10:26:41Z</cp:lastPrinted>
  <dcterms:created xsi:type="dcterms:W3CDTF">2019-05-29T08:54:45Z</dcterms:created>
  <dcterms:modified xsi:type="dcterms:W3CDTF">2025-09-10T08:32:24Z</dcterms:modified>
</cp:coreProperties>
</file>