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863e597d1a075352/Desktop/"/>
    </mc:Choice>
  </mc:AlternateContent>
  <xr:revisionPtr revIDLastSave="0" documentId="8_{21EB5789-80E0-40FE-AA91-B29B7A0A56F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2" l="1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92" i="2"/>
  <c r="E91" i="2"/>
  <c r="E90" i="2"/>
  <c r="E89" i="2"/>
  <c r="E88" i="2"/>
  <c r="E87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8" i="2"/>
  <c r="A2" i="2"/>
  <c r="B4" i="2"/>
</calcChain>
</file>

<file path=xl/sharedStrings.xml><?xml version="1.0" encoding="utf-8"?>
<sst xmlns="http://schemas.openxmlformats.org/spreadsheetml/2006/main" count="159" uniqueCount="154">
  <si>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</si>
  <si>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</si>
  <si>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</si>
  <si>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</si>
  <si>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</si>
  <si>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</si>
  <si>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</si>
  <si>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</si>
  <si>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</si>
  <si>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</si>
  <si>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</si>
  <si>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</si>
  <si>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</si>
  <si>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</si>
  <si>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</si>
  <si>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</si>
  <si>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</si>
  <si>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</si>
  <si>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</si>
  <si>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</si>
  <si>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</si>
  <si>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</si>
  <si>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</si>
  <si>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</si>
  <si>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</si>
  <si>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</si>
  <si>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"Аленас денс - Атанас Николов - АИППДП"</t>
  </si>
  <si>
    <t>130254009</t>
  </si>
  <si>
    <t>София-град</t>
  </si>
  <si>
    <t>Лозенец</t>
  </si>
  <si>
    <t>Атанас Благоев Николов</t>
  </si>
  <si>
    <t>София</t>
  </si>
  <si>
    <t>Цветна градина</t>
  </si>
  <si>
    <t>27-29</t>
  </si>
  <si>
    <t>dr.atanas_nikolov@abv.bg</t>
  </si>
  <si>
    <t>Преглед</t>
  </si>
  <si>
    <t>Изготвяне на подробен план за лечение</t>
  </si>
  <si>
    <t>Пациент в лв</t>
  </si>
  <si>
    <t>Пациент в евро</t>
  </si>
  <si>
    <t>Лечение на кариес - 1 повърхност / обтурация / -  с фотокомпозит или гласйономер</t>
  </si>
  <si>
    <t>Лечение на кариес - 2 и повече  повърхности -  с фотокомпозит или гласйономер</t>
  </si>
  <si>
    <t>Обтуриране с вставка / инлей / от  фотополимер</t>
  </si>
  <si>
    <t>Обтуриране с вставка / инлей / от  цирконий</t>
  </si>
  <si>
    <t xml:space="preserve">Обтураране с вставка / инлей/ от хибридна керамика </t>
  </si>
  <si>
    <t>Сваляне на стара обтурация / пломба /</t>
  </si>
  <si>
    <t>Почистване на кариозна маса и временна медикаментозна вложка</t>
  </si>
  <si>
    <t>Профилактично покритие на фисури - запечатване със силант - за 1 зъб</t>
  </si>
  <si>
    <t>Локална флуоризация на 1 зъб - за всяко посещение</t>
  </si>
  <si>
    <t xml:space="preserve">Поставяне на девитализиращ агент или витална екстирпация </t>
  </si>
  <si>
    <t>Смяна на девитализиращ агент</t>
  </si>
  <si>
    <t>Механична и химична обработка на коренов канал - за 1 коренов канал</t>
  </si>
  <si>
    <t>Запълване на 1 коренов канал</t>
  </si>
  <si>
    <t>Релечение/трепанация - за 1 коренов канал + обтурация на КК</t>
  </si>
  <si>
    <t>Отстраняване на интрарадикуларен щифт</t>
  </si>
  <si>
    <t>Медикаментозно лечение /промивка/ - за всяко посещение</t>
  </si>
  <si>
    <t>Лечение на пулпит, периодонтит, гангрена на млечен зъб</t>
  </si>
  <si>
    <t>Пристолно в рамките на 2 часа - - с вкл.ДДС</t>
  </si>
  <si>
    <t>Допълнителна шприца избелващ или реминерализиращ гел (min. 2 бр.) - с вкл.ДДС</t>
  </si>
  <si>
    <t>Лечение на зъбна свръхчувствителност - за 1 зъб</t>
  </si>
  <si>
    <t>Селективно изпиляване - за 1 зъб</t>
  </si>
  <si>
    <t>Лечение на дълбок кариес или обратим пулпит с BIODENTIN (не вкл. Дефинитивна обрурация)</t>
  </si>
  <si>
    <t>Пластмасова временна корона - С&amp;В</t>
  </si>
  <si>
    <t>Пластмасова временна корона - PMMA</t>
  </si>
  <si>
    <t>Металокерамична корона</t>
  </si>
  <si>
    <t>Циркониева корона</t>
  </si>
  <si>
    <t>Циркониева корона с керамично покритие</t>
  </si>
  <si>
    <t>Сваляне на корона</t>
  </si>
  <si>
    <t>Залепяне на корона / 1 бр. мостокрепител</t>
  </si>
  <si>
    <t>Адхезивен мост - при 1 липсващ зъб и 2 съседни крепителя</t>
  </si>
  <si>
    <t xml:space="preserve">Тотална плакова протеза </t>
  </si>
  <si>
    <t>Частична плакова протеза</t>
  </si>
  <si>
    <t>Протеза от мека пластмаса - без метални куки</t>
  </si>
  <si>
    <t xml:space="preserve">Протеза от мека пластмаса с метален скелет </t>
  </si>
  <si>
    <t>Ребазация на протеза</t>
  </si>
  <si>
    <t>Репаратура или ребазация на протеза от мека пластмаса</t>
  </si>
  <si>
    <t>Репаратура - поправка на счупена протеза</t>
  </si>
  <si>
    <t>Репаратура  с добавяне на 1 зъб ( + 15лв/€7,67 за всеки допълнител зъб)</t>
  </si>
  <si>
    <t>Корекция на плакова протеза - изпиляване</t>
  </si>
  <si>
    <t>Предварителен моделаж и проба в устата /wax up - mock up/ за 1 зъб</t>
  </si>
  <si>
    <t>Фасети от фотополимер/ бондинг ( за 1 зъб)</t>
  </si>
  <si>
    <t>Фасети от керамика (за 1 зъб)</t>
  </si>
  <si>
    <t>Шина за бруксизъм</t>
  </si>
  <si>
    <t>Сканиране с 3D интраорален скенер</t>
  </si>
  <si>
    <t>Екстракция на еднокоренов зъб</t>
  </si>
  <si>
    <t>Екстракция на многокоренов зъб</t>
  </si>
  <si>
    <t>Екстракция на млечен зъб с резорбиран корен</t>
  </si>
  <si>
    <t>Екстракция на фрактуриран и силно разрушен зъб или мъдрец</t>
  </si>
  <si>
    <t>Налагане на хирургичен шев или хемостатична гъба</t>
  </si>
  <si>
    <t xml:space="preserve">Колагенова превръзка </t>
  </si>
  <si>
    <t>Следоперативни грижи - промивка, кюретаж, медикация, дренаж, сваляне на конци</t>
  </si>
  <si>
    <t>Циркумцизио - при мъдрец или по протетични/терапевтични показания</t>
  </si>
  <si>
    <t>Корекция на алвеоларна кост</t>
  </si>
  <si>
    <t>Шиниране на пародонтозни зъби с полимерна лента (фибровлакно) - за 1 зъб</t>
  </si>
  <si>
    <t xml:space="preserve">Почистване на зъбен камък  </t>
  </si>
  <si>
    <t>Терапевтичен кюретаж - за 1 зъб</t>
  </si>
  <si>
    <t xml:space="preserve">Машинно полиране на зъбите с четка и полирна паста </t>
  </si>
  <si>
    <t>Полиране с апарат Air Flow - за цялото съзъбие</t>
  </si>
  <si>
    <t>Локално медикаментозно лечение - за 1 зъб</t>
  </si>
  <si>
    <t>Локално лечение на афти и декубитуси - за еднократно третиране</t>
  </si>
  <si>
    <t>Предимплантологичен анализ - по рентгенография, СВСТ, предварителни отпечатъци</t>
  </si>
  <si>
    <t>Процедура по откриване и поставяне на гингивоформер</t>
  </si>
  <si>
    <t>Протезиране върху имплант /надстройка и МК коронка/</t>
  </si>
  <si>
    <t>Костозаместител - 0,5 куб.                                                                                                    от</t>
  </si>
  <si>
    <t>Колагенова мембрана                                                                                                           от</t>
  </si>
  <si>
    <t>Преглед, предварителни отпечатъци</t>
  </si>
  <si>
    <t>Ортодонтски анализ и план за лечение</t>
  </si>
  <si>
    <t>Ордодонтски апарат с 1 винт -  за едната челюст</t>
  </si>
  <si>
    <t>Двучелюстен ортодонтски апарат</t>
  </si>
  <si>
    <t>Контролен преглед и активиране на апаратите - ежемесечно</t>
  </si>
  <si>
    <t>Смяна на дъга, ластици</t>
  </si>
  <si>
    <t>Лечение с алайнери - 3 етапа - за 1 челюст</t>
  </si>
  <si>
    <t>Силиконов ретейнер</t>
  </si>
  <si>
    <t>Шиниране с фибровлакно</t>
  </si>
  <si>
    <t>Допълнителен анализ при нужда</t>
  </si>
  <si>
    <t>Допълнителен винт или други специални елементи /крила, наклонена повърхност и др./-за всеки ел.</t>
  </si>
  <si>
    <t>Измерване на дължина на коренов канал / апекслокация /</t>
  </si>
  <si>
    <t>Измерване дебелина на дентина</t>
  </si>
  <si>
    <t>Тест эа виталитет на эъбната пулпа, електроодонтодиагностика / ЕОД /</t>
  </si>
  <si>
    <t>Фокална диагностика - тест на Гелен</t>
  </si>
  <si>
    <t>Йонофореза</t>
  </si>
  <si>
    <t>Йонофореза при ендодонтско лечение - на 1 коренов канал эа всяко посещение</t>
  </si>
  <si>
    <t>Йонофореза при лечение на пародонтални и лигавични заболявяния - эа всяка процедура</t>
  </si>
  <si>
    <t>Скарификационен тест за алергия - до 3 алергена</t>
  </si>
  <si>
    <t>Лечение на пулпит с екстирпация - без обтурацията на еднокоренов зъб общо</t>
  </si>
  <si>
    <t>Лечение на пулпит с екстирпация - без обтурацията на двукоренов зъб общо</t>
  </si>
  <si>
    <t>Лечение на пулпит с екстирпация - без обтурацията на трикоренов зъб общо</t>
  </si>
  <si>
    <t>Изграждане на силно разрушен зъб с вставка / пинлей /</t>
  </si>
  <si>
    <t>Изграждане на силно разрушен зъб с фирбощифт и фотополимер</t>
  </si>
  <si>
    <t xml:space="preserve"> Избелване на зъби С професионална система в домашни условия - 4 шприци избелващ гел - с вкл.ДДС</t>
  </si>
  <si>
    <t xml:space="preserve"> Избелване на зъби С професионална система в домашни условия - 8 шприци избелващ гел - с вкл.ДДС</t>
  </si>
  <si>
    <t>Анестезия Контактна</t>
  </si>
  <si>
    <t>Анестезия Терминална</t>
  </si>
  <si>
    <t>Анестезия Проводна</t>
  </si>
  <si>
    <t>Импланти - за 1 брой без протетичната конструкция Клас А (Laser-Lock)</t>
  </si>
  <si>
    <t>Импланти - за 1 брой без протетичната конструкция Клас Б</t>
  </si>
  <si>
    <t>метални брекети с ластици - за една челюст</t>
  </si>
  <si>
    <t>метални самолигиращи се брекети DAMON - за една челюст</t>
  </si>
  <si>
    <t>керамични естетични брекете DAMON - за една челюст</t>
  </si>
  <si>
    <t>метални брекети с ластици - за две челюсти</t>
  </si>
  <si>
    <t>метални самолигиращи се брекети DAMON - за две челюсти</t>
  </si>
  <si>
    <t>керамични естетични брекети DAMON - за две челюсти</t>
  </si>
  <si>
    <t>Анализ с 3D визуализация Алайнери - IN-HOUSE</t>
  </si>
  <si>
    <t>Първи месец от лечението Алайнери - IN-HOUSE</t>
  </si>
  <si>
    <t>Всеки следващ месец от лечението Алайнери - IN-HOUSE</t>
  </si>
  <si>
    <t>Анализ с 3D визуализация Алайнери - SMILERS</t>
  </si>
  <si>
    <t>До 20 алайнера Алайнери - SMILERS</t>
  </si>
  <si>
    <t>До 30 алайнера Алайнери - SMILERS</t>
  </si>
  <si>
    <t>До 40 алайнера Алайнери - SMILERS</t>
  </si>
  <si>
    <t>Неограничен брой алайнери Алайнери - SMILERS</t>
  </si>
  <si>
    <t>Анализ с 3D визуализация Алайнери - CLEARCORRECT</t>
  </si>
  <si>
    <t>до 12 алайнера Алайнери - CLEARCORRECT</t>
  </si>
  <si>
    <t>до 24 алайнера Алайнери - CLEARCORRECT</t>
  </si>
  <si>
    <t>до 48 алайнера Алайнери - CLEARCORRECT</t>
  </si>
  <si>
    <t>неограничен брой алайнери Алайнери - CLEARCORRECT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</si>
</sst>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-402]General"/>
    <numFmt numFmtId="167" formatCode="#,##0.00\ &quot;лв.&quot;"/>
    <numFmt numFmtId="168" formatCode="#,##0.00\ [$€-1]"/>
  </numFmts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212529"/>
      <name val="Sofia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6" fontId="18" fillId="0" borderId="0" applyBorder="0" applyProtection="0"/>
    <xf numFmtId="166" fontId="19" fillId="0" borderId="0" applyBorder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7" fillId="0" borderId="8" xfId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7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7" fontId="11" fillId="0" borderId="14" xfId="0" applyNumberFormat="1" applyFont="1" applyBorder="1" applyAlignment="1">
      <alignment horizontal="center" vertical="center" wrapText="1"/>
    </xf>
    <xf numFmtId="168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167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166" fontId="11" fillId="0" borderId="14" xfId="2" applyFont="1" applyBorder="1"/>
  </cellXfs>
  <cellStyles count="4">
    <cellStyle name="Excel Built-in Normal" xfId="3" xr:uid="{E4F8335B-D906-4929-9CE7-982F4D6A2460}"/>
    <cellStyle name="Hyperlink" xfId="1" builtinId="8"/>
    <cellStyle name="Normal" xfId="0" builtinId="0"/>
    <cellStyle name="Нормален 2" xfId="2" xr:uid="{513E4100-CB93-4467-80F5-E39EE6D3B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atanas_nikol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8" zoomScaleNormal="100" zoomScaleSheetLayoutView="100" workbookViewId="0">
      <selection activeCell="A18" sqref="A18:F1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8" t="s">
        <v>26</v>
      </c>
      <c r="B1" s="37"/>
      <c r="C1" s="37"/>
      <c r="D1" s="37"/>
      <c r="E1" s="37"/>
      <c r="F1" s="38"/>
    </row>
    <row r="2" spans="1:6" ht="15.6">
      <c r="A2" s="45" t="s">
        <v>1</v>
      </c>
      <c r="B2" s="46"/>
      <c r="C2" s="46"/>
      <c r="D2" s="46"/>
      <c r="E2" s="46"/>
      <c r="F2" s="47"/>
    </row>
    <row r="3" spans="1:6" ht="15.6">
      <c r="A3" s="3" t="s">
        <v>4</v>
      </c>
      <c r="B3" s="24" t="s">
        <v>27</v>
      </c>
      <c r="C3" s="4" t="s">
        <v>5</v>
      </c>
      <c r="D3" s="59">
        <v>2209112607</v>
      </c>
      <c r="E3" s="4" t="s">
        <v>6</v>
      </c>
      <c r="F3" s="25"/>
    </row>
    <row r="4" spans="1:6" ht="15.6">
      <c r="A4" s="49" t="s">
        <v>30</v>
      </c>
      <c r="B4" s="50"/>
      <c r="C4" s="50"/>
      <c r="D4" s="50"/>
      <c r="E4" s="50"/>
      <c r="F4" s="51"/>
    </row>
    <row r="5" spans="1:6" ht="15.6">
      <c r="A5" s="45" t="s">
        <v>0</v>
      </c>
      <c r="B5" s="46"/>
      <c r="C5" s="46"/>
      <c r="D5" s="46"/>
      <c r="E5" s="46"/>
      <c r="F5" s="47"/>
    </row>
    <row r="6" spans="1:6" ht="15.6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31</v>
      </c>
    </row>
    <row r="7" spans="1:6" ht="15.6">
      <c r="A7" s="45" t="s">
        <v>11</v>
      </c>
      <c r="B7" s="46"/>
      <c r="C7" s="46"/>
      <c r="D7" s="46"/>
      <c r="E7" s="46"/>
      <c r="F7" s="47"/>
    </row>
    <row r="8" spans="1:6" ht="15.6">
      <c r="A8" s="3" t="s">
        <v>10</v>
      </c>
      <c r="B8" s="9" t="s">
        <v>32</v>
      </c>
      <c r="C8" s="4" t="s">
        <v>14</v>
      </c>
      <c r="D8" s="9" t="s">
        <v>33</v>
      </c>
      <c r="E8" s="4" t="s">
        <v>13</v>
      </c>
      <c r="F8" s="7" t="s">
        <v>29</v>
      </c>
    </row>
    <row r="9" spans="1:6" ht="15.6">
      <c r="A9" s="52" t="s">
        <v>11</v>
      </c>
      <c r="B9" s="53"/>
      <c r="C9" s="53"/>
      <c r="D9" s="53"/>
      <c r="E9" s="53"/>
      <c r="F9" s="54"/>
    </row>
    <row r="10" spans="1:6" ht="15.6">
      <c r="A10" s="49" t="s">
        <v>30</v>
      </c>
      <c r="B10" s="50"/>
      <c r="C10" s="50"/>
      <c r="D10" s="50"/>
      <c r="E10" s="50"/>
      <c r="F10" s="51"/>
    </row>
    <row r="11" spans="1:6" ht="15.6">
      <c r="A11" s="45" t="s">
        <v>12</v>
      </c>
      <c r="B11" s="46"/>
      <c r="C11" s="46"/>
      <c r="D11" s="46"/>
      <c r="E11" s="46"/>
      <c r="F11" s="47"/>
    </row>
    <row r="12" spans="1:6" ht="16.2" thickBot="1">
      <c r="A12" s="5" t="s">
        <v>2</v>
      </c>
      <c r="B12" s="60" t="s">
        <v>34</v>
      </c>
      <c r="C12" s="6" t="s">
        <v>3</v>
      </c>
      <c r="D12" s="10">
        <v>888330581</v>
      </c>
      <c r="E12" s="11"/>
      <c r="F12" s="12"/>
    </row>
    <row r="13" spans="1:6" ht="19.5" customHeight="1" thickBot="1">
      <c r="A13" s="1"/>
    </row>
    <row r="14" spans="1:6" ht="19.5" customHeight="1">
      <c r="A14" s="36"/>
      <c r="B14" s="37"/>
      <c r="C14" s="37"/>
      <c r="D14" s="37"/>
      <c r="E14" s="37"/>
      <c r="F14" s="38"/>
    </row>
    <row r="15" spans="1:6" ht="23.25" customHeight="1">
      <c r="A15" s="39" t="s">
        <v>25</v>
      </c>
      <c r="B15" s="40"/>
      <c r="C15" s="40"/>
      <c r="D15" s="40"/>
      <c r="E15" s="40"/>
      <c r="F15" s="41"/>
    </row>
    <row r="16" spans="1:6" ht="15.6">
      <c r="A16" s="33"/>
      <c r="B16" s="34"/>
      <c r="C16" s="34"/>
      <c r="D16" s="34"/>
      <c r="E16" s="34"/>
      <c r="F16" s="35"/>
    </row>
    <row r="17" spans="1:6" ht="42.75" customHeight="1">
      <c r="A17" s="42" t="s">
        <v>24</v>
      </c>
      <c r="B17" s="43"/>
      <c r="C17" s="43"/>
      <c r="D17" s="43"/>
      <c r="E17" s="43"/>
      <c r="F17" s="44"/>
    </row>
    <row r="18" spans="1:6" ht="59.25" customHeight="1">
      <c r="A18" s="33" t="s">
        <v>23</v>
      </c>
      <c r="B18" s="34"/>
      <c r="C18" s="34"/>
      <c r="D18" s="34"/>
      <c r="E18" s="34"/>
      <c r="F18" s="35"/>
    </row>
    <row r="19" spans="1:6" ht="42.75" customHeight="1">
      <c r="A19" s="30" t="s">
        <v>16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48C4E779-C6C0-485F-BA2D-34B19E46B62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4"/>
  <sheetViews>
    <sheetView tabSelected="1" topLeftCell="A60" zoomScale="90" zoomScaleNormal="90" workbookViewId="0">
      <selection activeCell="A6" sqref="A6:A7"/>
    </sheetView>
  </sheetViews>
  <sheetFormatPr defaultColWidth="9.109375" defaultRowHeight="13.8"/>
  <cols>
    <col min="1" max="1" width="12.44140625" style="14" customWidth="1"/>
    <col min="2" max="2" width="88.44140625" style="14" customWidth="1"/>
    <col min="3" max="3" width="10.44140625" style="14" customWidth="1"/>
    <col min="4" max="4" width="12.77734375" style="14" customWidth="1"/>
    <col min="5" max="7" width="10.44140625" style="14" customWidth="1"/>
    <col min="8" max="8" width="12.5546875" style="14" customWidth="1"/>
    <col min="9" max="16384" width="9.109375" style="14"/>
  </cols>
  <sheetData>
    <row r="1" spans="1:8" s="13" customFormat="1" ht="50.25" customHeight="1">
      <c r="A1" s="55" t="s">
        <v>17</v>
      </c>
      <c r="B1" s="55"/>
      <c r="C1" s="55"/>
      <c r="D1" s="55"/>
      <c r="E1" s="55"/>
      <c r="F1" s="55"/>
      <c r="G1" s="55"/>
    </row>
    <row r="2" spans="1:8" ht="49.5" customHeight="1">
      <c r="A2" s="56" t="str">
        <f>InfoHospital!A1</f>
        <v>ЕТ "Аленас денс - Атанас Николов - АИППДП"</v>
      </c>
      <c r="B2" s="56"/>
      <c r="C2" s="56"/>
      <c r="D2" s="56"/>
      <c r="E2" s="56"/>
      <c r="F2" s="56"/>
      <c r="G2" s="56"/>
    </row>
    <row r="3" spans="1:8" ht="49.5" customHeight="1">
      <c r="A3" s="58" t="s">
        <v>1</v>
      </c>
      <c r="B3" s="58"/>
      <c r="C3" s="58"/>
      <c r="D3" s="58"/>
      <c r="E3" s="58"/>
      <c r="F3" s="58"/>
      <c r="G3" s="58"/>
    </row>
    <row r="4" spans="1:8" ht="15.6">
      <c r="A4" s="22" t="s">
        <v>4</v>
      </c>
      <c r="B4" s="21" t="str">
        <f>InfoHospital!B3</f>
        <v>130254009</v>
      </c>
      <c r="C4" s="20"/>
      <c r="D4" s="20"/>
      <c r="E4" s="20"/>
      <c r="F4" s="20"/>
      <c r="G4" s="20"/>
    </row>
    <row r="5" spans="1:8" ht="25.5" customHeight="1">
      <c r="A5" s="15"/>
      <c r="B5" s="15"/>
      <c r="C5" s="15"/>
      <c r="D5" s="15"/>
      <c r="E5" s="15"/>
      <c r="F5" s="15"/>
      <c r="G5" s="15"/>
    </row>
    <row r="6" spans="1:8" s="17" customFormat="1" ht="24.75" customHeight="1">
      <c r="A6" s="57" t="s">
        <v>20</v>
      </c>
      <c r="B6" s="57" t="s">
        <v>15</v>
      </c>
      <c r="C6" s="57" t="s">
        <v>22</v>
      </c>
      <c r="D6" s="23"/>
      <c r="E6" s="57" t="s">
        <v>18</v>
      </c>
      <c r="F6" s="57"/>
      <c r="G6" s="57"/>
    </row>
    <row r="7" spans="1:8" s="18" customFormat="1" ht="51.75" customHeight="1">
      <c r="A7" s="64"/>
      <c r="B7" s="64"/>
      <c r="C7" s="64"/>
      <c r="D7" s="65" t="s">
        <v>37</v>
      </c>
      <c r="E7" s="61" t="s">
        <v>38</v>
      </c>
      <c r="F7" s="65" t="s">
        <v>19</v>
      </c>
      <c r="G7" s="65" t="s">
        <v>21</v>
      </c>
      <c r="H7" s="66"/>
    </row>
    <row r="8" spans="1:8" s="16" customFormat="1" ht="13.2">
      <c r="A8" s="26"/>
      <c r="B8" s="73" t="s">
        <v>35</v>
      </c>
      <c r="C8" s="67">
        <v>1</v>
      </c>
      <c r="D8" s="68">
        <v>30</v>
      </c>
      <c r="E8" s="69">
        <f>D8/1.95583</f>
        <v>15.338756435886555</v>
      </c>
      <c r="F8" s="29"/>
      <c r="G8" s="29"/>
      <c r="H8" s="29"/>
    </row>
    <row r="9" spans="1:8" s="19" customFormat="1" ht="13.2">
      <c r="A9" s="26"/>
      <c r="B9" s="70" t="s">
        <v>36</v>
      </c>
      <c r="C9" s="67">
        <v>1</v>
      </c>
      <c r="D9" s="68">
        <v>50</v>
      </c>
      <c r="E9" s="69">
        <f t="shared" ref="E9:E64" si="0">D9/1.95583</f>
        <v>25.564594059810926</v>
      </c>
      <c r="F9" s="29"/>
      <c r="G9" s="29"/>
      <c r="H9" s="27"/>
    </row>
    <row r="10" spans="1:8" s="19" customFormat="1" ht="13.2">
      <c r="A10" s="26"/>
      <c r="B10" s="70" t="s">
        <v>39</v>
      </c>
      <c r="C10" s="67">
        <v>1</v>
      </c>
      <c r="D10" s="68">
        <v>130</v>
      </c>
      <c r="E10" s="69">
        <f t="shared" si="0"/>
        <v>66.46794455550841</v>
      </c>
      <c r="F10" s="29"/>
      <c r="G10" s="29"/>
      <c r="H10" s="27"/>
    </row>
    <row r="11" spans="1:8" s="19" customFormat="1" ht="13.2">
      <c r="A11" s="26"/>
      <c r="B11" s="70" t="s">
        <v>40</v>
      </c>
      <c r="C11" s="67">
        <v>1</v>
      </c>
      <c r="D11" s="68">
        <v>180</v>
      </c>
      <c r="E11" s="69">
        <f t="shared" si="0"/>
        <v>92.032538615319325</v>
      </c>
      <c r="F11" s="29"/>
      <c r="G11" s="29"/>
      <c r="H11" s="27"/>
    </row>
    <row r="12" spans="1:8" s="19" customFormat="1" ht="13.2">
      <c r="A12" s="26"/>
      <c r="B12" s="70" t="s">
        <v>41</v>
      </c>
      <c r="C12" s="67">
        <v>1</v>
      </c>
      <c r="D12" s="68">
        <v>200</v>
      </c>
      <c r="E12" s="69">
        <f t="shared" si="0"/>
        <v>102.2583762392437</v>
      </c>
      <c r="F12" s="29"/>
      <c r="G12" s="29"/>
      <c r="H12" s="27"/>
    </row>
    <row r="13" spans="1:8" s="19" customFormat="1" ht="13.2">
      <c r="A13" s="26"/>
      <c r="B13" s="70" t="s">
        <v>42</v>
      </c>
      <c r="C13" s="67">
        <v>1</v>
      </c>
      <c r="D13" s="68">
        <v>480</v>
      </c>
      <c r="E13" s="69">
        <f t="shared" si="0"/>
        <v>245.42010297418489</v>
      </c>
      <c r="F13" s="29"/>
      <c r="G13" s="29"/>
      <c r="H13" s="27"/>
    </row>
    <row r="14" spans="1:8" s="19" customFormat="1" ht="13.2">
      <c r="A14" s="26"/>
      <c r="B14" s="70" t="s">
        <v>43</v>
      </c>
      <c r="C14" s="67">
        <v>1</v>
      </c>
      <c r="D14" s="68">
        <v>530</v>
      </c>
      <c r="E14" s="69">
        <f t="shared" si="0"/>
        <v>270.98469703399581</v>
      </c>
      <c r="F14" s="29"/>
      <c r="G14" s="29"/>
      <c r="H14" s="27"/>
    </row>
    <row r="15" spans="1:8" s="19" customFormat="1" ht="13.2">
      <c r="A15" s="26"/>
      <c r="B15" s="70" t="s">
        <v>44</v>
      </c>
      <c r="C15" s="67">
        <v>1</v>
      </c>
      <c r="D15" s="68">
        <v>20</v>
      </c>
      <c r="E15" s="69">
        <f t="shared" si="0"/>
        <v>10.22583762392437</v>
      </c>
      <c r="F15" s="29"/>
      <c r="G15" s="29"/>
      <c r="H15" s="27"/>
    </row>
    <row r="16" spans="1:8" s="16" customFormat="1" ht="13.2">
      <c r="A16" s="26"/>
      <c r="B16" s="70" t="s">
        <v>45</v>
      </c>
      <c r="C16" s="67">
        <v>1</v>
      </c>
      <c r="D16" s="68">
        <v>50</v>
      </c>
      <c r="E16" s="69">
        <f t="shared" si="0"/>
        <v>25.564594059810926</v>
      </c>
      <c r="F16" s="29"/>
      <c r="G16" s="29"/>
      <c r="H16" s="26"/>
    </row>
    <row r="17" spans="1:8" s="16" customFormat="1" ht="13.2">
      <c r="A17" s="26"/>
      <c r="B17" s="70" t="s">
        <v>60</v>
      </c>
      <c r="C17" s="67">
        <v>1</v>
      </c>
      <c r="D17" s="68">
        <v>100</v>
      </c>
      <c r="E17" s="69">
        <f t="shared" si="0"/>
        <v>51.129188119621851</v>
      </c>
      <c r="F17" s="29"/>
      <c r="G17" s="29"/>
      <c r="H17" s="26"/>
    </row>
    <row r="18" spans="1:8" s="19" customFormat="1" ht="13.2">
      <c r="A18" s="26"/>
      <c r="B18" s="70" t="s">
        <v>46</v>
      </c>
      <c r="C18" s="67">
        <v>1</v>
      </c>
      <c r="D18" s="68">
        <v>25</v>
      </c>
      <c r="E18" s="69">
        <f t="shared" si="0"/>
        <v>12.782297029905463</v>
      </c>
      <c r="F18" s="29"/>
      <c r="G18" s="29"/>
      <c r="H18" s="27"/>
    </row>
    <row r="19" spans="1:8" s="19" customFormat="1" ht="13.2">
      <c r="A19" s="26"/>
      <c r="B19" s="70" t="s">
        <v>47</v>
      </c>
      <c r="C19" s="67">
        <v>1</v>
      </c>
      <c r="D19" s="68">
        <v>15</v>
      </c>
      <c r="E19" s="69">
        <f t="shared" si="0"/>
        <v>7.6693782179432777</v>
      </c>
      <c r="F19" s="29"/>
      <c r="G19" s="29"/>
      <c r="H19" s="27"/>
    </row>
    <row r="20" spans="1:8" s="16" customFormat="1" ht="13.2">
      <c r="A20" s="26"/>
      <c r="B20" s="70" t="s">
        <v>123</v>
      </c>
      <c r="C20" s="67">
        <v>1</v>
      </c>
      <c r="D20" s="68">
        <v>160</v>
      </c>
      <c r="E20" s="69">
        <f t="shared" si="0"/>
        <v>81.806700991394962</v>
      </c>
      <c r="F20" s="29"/>
      <c r="G20" s="29"/>
      <c r="H20" s="26"/>
    </row>
    <row r="21" spans="1:8" s="16" customFormat="1" ht="13.2">
      <c r="A21" s="26"/>
      <c r="B21" s="70" t="s">
        <v>124</v>
      </c>
      <c r="C21" s="67">
        <v>1</v>
      </c>
      <c r="D21" s="68">
        <v>250</v>
      </c>
      <c r="E21" s="69">
        <f t="shared" si="0"/>
        <v>127.82297029905462</v>
      </c>
      <c r="F21" s="29"/>
      <c r="G21" s="29"/>
      <c r="H21" s="26"/>
    </row>
    <row r="22" spans="1:8" s="16" customFormat="1" ht="13.2">
      <c r="A22" s="26"/>
      <c r="B22" s="70" t="s">
        <v>125</v>
      </c>
      <c r="C22" s="67">
        <v>1</v>
      </c>
      <c r="D22" s="68">
        <v>340</v>
      </c>
      <c r="E22" s="69">
        <f t="shared" si="0"/>
        <v>173.8392396067143</v>
      </c>
      <c r="F22" s="29"/>
      <c r="G22" s="29"/>
      <c r="H22" s="26"/>
    </row>
    <row r="23" spans="1:8" s="16" customFormat="1" ht="13.2">
      <c r="A23" s="26"/>
      <c r="B23" s="70" t="s">
        <v>48</v>
      </c>
      <c r="C23" s="67">
        <v>1</v>
      </c>
      <c r="D23" s="68">
        <v>50</v>
      </c>
      <c r="E23" s="69">
        <f t="shared" si="0"/>
        <v>25.564594059810926</v>
      </c>
      <c r="F23" s="29"/>
      <c r="G23" s="29"/>
      <c r="H23" s="26"/>
    </row>
    <row r="24" spans="1:8" s="16" customFormat="1" ht="13.2">
      <c r="A24" s="26"/>
      <c r="B24" s="70" t="s">
        <v>49</v>
      </c>
      <c r="C24" s="67">
        <v>1</v>
      </c>
      <c r="D24" s="68">
        <v>30</v>
      </c>
      <c r="E24" s="69">
        <f t="shared" si="0"/>
        <v>15.338756435886555</v>
      </c>
      <c r="F24" s="29"/>
      <c r="G24" s="29"/>
      <c r="H24" s="26"/>
    </row>
    <row r="25" spans="1:8" s="16" customFormat="1" ht="13.2">
      <c r="A25" s="26"/>
      <c r="B25" s="70" t="s">
        <v>50</v>
      </c>
      <c r="C25" s="67">
        <v>1</v>
      </c>
      <c r="D25" s="68">
        <v>50</v>
      </c>
      <c r="E25" s="69">
        <f t="shared" si="0"/>
        <v>25.564594059810926</v>
      </c>
      <c r="F25" s="29"/>
      <c r="G25" s="29"/>
      <c r="H25" s="26"/>
    </row>
    <row r="26" spans="1:8" s="16" customFormat="1" ht="13.2">
      <c r="A26" s="26"/>
      <c r="B26" s="70" t="s">
        <v>51</v>
      </c>
      <c r="C26" s="67">
        <v>1</v>
      </c>
      <c r="D26" s="68">
        <v>30</v>
      </c>
      <c r="E26" s="69">
        <f t="shared" si="0"/>
        <v>15.338756435886555</v>
      </c>
      <c r="F26" s="29"/>
      <c r="G26" s="29"/>
      <c r="H26" s="26"/>
    </row>
    <row r="27" spans="1:8" s="16" customFormat="1" ht="13.2">
      <c r="A27" s="26"/>
      <c r="B27" s="70" t="s">
        <v>52</v>
      </c>
      <c r="C27" s="67">
        <v>1</v>
      </c>
      <c r="D27" s="68">
        <v>190</v>
      </c>
      <c r="E27" s="69">
        <f t="shared" si="0"/>
        <v>97.145457427281514</v>
      </c>
      <c r="F27" s="29"/>
      <c r="G27" s="29"/>
      <c r="H27" s="26"/>
    </row>
    <row r="28" spans="1:8" s="16" customFormat="1" ht="13.2">
      <c r="A28" s="26"/>
      <c r="B28" s="70" t="s">
        <v>53</v>
      </c>
      <c r="C28" s="67">
        <v>1</v>
      </c>
      <c r="D28" s="68">
        <v>90</v>
      </c>
      <c r="E28" s="69">
        <f t="shared" si="0"/>
        <v>46.016269307659663</v>
      </c>
      <c r="F28" s="29"/>
      <c r="G28" s="29"/>
      <c r="H28" s="26"/>
    </row>
    <row r="29" spans="1:8">
      <c r="A29" s="26"/>
      <c r="B29" s="70" t="s">
        <v>54</v>
      </c>
      <c r="C29" s="67">
        <v>1</v>
      </c>
      <c r="D29" s="68">
        <v>30</v>
      </c>
      <c r="E29" s="69">
        <f t="shared" si="0"/>
        <v>15.338756435886555</v>
      </c>
      <c r="F29" s="29"/>
      <c r="G29" s="29"/>
      <c r="H29" s="28"/>
    </row>
    <row r="30" spans="1:8">
      <c r="A30" s="26"/>
      <c r="B30" s="70" t="s">
        <v>55</v>
      </c>
      <c r="C30" s="67">
        <v>1</v>
      </c>
      <c r="D30" s="68">
        <v>100</v>
      </c>
      <c r="E30" s="69">
        <f t="shared" si="0"/>
        <v>51.129188119621851</v>
      </c>
      <c r="F30" s="29"/>
      <c r="G30" s="29"/>
      <c r="H30" s="28"/>
    </row>
    <row r="31" spans="1:8">
      <c r="A31" s="26"/>
      <c r="B31" s="70" t="s">
        <v>126</v>
      </c>
      <c r="C31" s="67">
        <v>1</v>
      </c>
      <c r="D31" s="68">
        <v>200</v>
      </c>
      <c r="E31" s="69">
        <f t="shared" si="0"/>
        <v>102.2583762392437</v>
      </c>
      <c r="F31" s="29"/>
      <c r="G31" s="29"/>
      <c r="H31" s="28"/>
    </row>
    <row r="32" spans="1:8">
      <c r="A32" s="26"/>
      <c r="B32" s="70" t="s">
        <v>127</v>
      </c>
      <c r="C32" s="67">
        <v>1</v>
      </c>
      <c r="D32" s="68">
        <v>200</v>
      </c>
      <c r="E32" s="69">
        <f t="shared" si="0"/>
        <v>102.2583762392437</v>
      </c>
      <c r="F32" s="29"/>
      <c r="G32" s="29"/>
      <c r="H32" s="28"/>
    </row>
    <row r="33" spans="1:8">
      <c r="A33" s="26"/>
      <c r="B33" s="70" t="s">
        <v>128</v>
      </c>
      <c r="C33" s="67">
        <v>1</v>
      </c>
      <c r="D33" s="68">
        <v>360</v>
      </c>
      <c r="E33" s="69">
        <f t="shared" si="0"/>
        <v>184.06507723063865</v>
      </c>
      <c r="F33" s="29"/>
      <c r="G33" s="29"/>
      <c r="H33" s="28"/>
    </row>
    <row r="34" spans="1:8">
      <c r="A34" s="28"/>
      <c r="B34" s="28" t="s">
        <v>129</v>
      </c>
      <c r="C34" s="67">
        <v>1</v>
      </c>
      <c r="D34" s="71">
        <v>480</v>
      </c>
      <c r="E34" s="69">
        <f t="shared" si="0"/>
        <v>245.42010297418489</v>
      </c>
      <c r="F34" s="28"/>
      <c r="G34" s="28"/>
      <c r="H34" s="28"/>
    </row>
    <row r="35" spans="1:8">
      <c r="A35" s="28"/>
      <c r="B35" s="28" t="s">
        <v>56</v>
      </c>
      <c r="C35" s="67">
        <v>1</v>
      </c>
      <c r="D35" s="71">
        <v>600</v>
      </c>
      <c r="E35" s="69">
        <f t="shared" si="0"/>
        <v>306.77512871773109</v>
      </c>
      <c r="F35" s="28"/>
      <c r="G35" s="28"/>
      <c r="H35" s="28"/>
    </row>
    <row r="36" spans="1:8">
      <c r="A36" s="28"/>
      <c r="B36" s="28" t="s">
        <v>57</v>
      </c>
      <c r="C36" s="67">
        <v>1</v>
      </c>
      <c r="D36" s="71">
        <v>48</v>
      </c>
      <c r="E36" s="69">
        <f t="shared" si="0"/>
        <v>24.542010297418489</v>
      </c>
      <c r="F36" s="28"/>
      <c r="G36" s="28"/>
      <c r="H36" s="28"/>
    </row>
    <row r="37" spans="1:8">
      <c r="A37" s="28"/>
      <c r="B37" s="28" t="s">
        <v>58</v>
      </c>
      <c r="C37" s="67">
        <v>1</v>
      </c>
      <c r="D37" s="71">
        <v>30</v>
      </c>
      <c r="E37" s="69">
        <f t="shared" si="0"/>
        <v>15.338756435886555</v>
      </c>
      <c r="F37" s="28"/>
      <c r="G37" s="28"/>
      <c r="H37" s="28"/>
    </row>
    <row r="38" spans="1:8">
      <c r="A38" s="28"/>
      <c r="B38" s="28" t="s">
        <v>59</v>
      </c>
      <c r="C38" s="67">
        <v>1</v>
      </c>
      <c r="D38" s="71">
        <v>10</v>
      </c>
      <c r="E38" s="69">
        <f t="shared" si="0"/>
        <v>5.1129188119621851</v>
      </c>
      <c r="F38" s="28"/>
      <c r="G38" s="28"/>
      <c r="H38" s="28"/>
    </row>
    <row r="39" spans="1:8">
      <c r="A39" s="28"/>
      <c r="B39" s="28" t="s">
        <v>61</v>
      </c>
      <c r="C39" s="67">
        <v>1</v>
      </c>
      <c r="D39" s="71">
        <v>70</v>
      </c>
      <c r="E39" s="69">
        <f t="shared" si="0"/>
        <v>35.790431683735292</v>
      </c>
      <c r="F39" s="28"/>
      <c r="G39" s="28"/>
      <c r="H39" s="28"/>
    </row>
    <row r="40" spans="1:8">
      <c r="A40" s="28"/>
      <c r="B40" s="28" t="s">
        <v>62</v>
      </c>
      <c r="C40" s="67">
        <v>1</v>
      </c>
      <c r="D40" s="71">
        <v>100</v>
      </c>
      <c r="E40" s="69">
        <f t="shared" si="0"/>
        <v>51.129188119621851</v>
      </c>
      <c r="F40" s="28"/>
      <c r="G40" s="28"/>
      <c r="H40" s="28"/>
    </row>
    <row r="41" spans="1:8">
      <c r="A41" s="28"/>
      <c r="B41" s="28" t="s">
        <v>63</v>
      </c>
      <c r="C41" s="67">
        <v>1</v>
      </c>
      <c r="D41" s="71">
        <v>310</v>
      </c>
      <c r="E41" s="69">
        <f t="shared" si="0"/>
        <v>158.50048317082772</v>
      </c>
      <c r="F41" s="28"/>
      <c r="G41" s="28"/>
      <c r="H41" s="28"/>
    </row>
    <row r="42" spans="1:8">
      <c r="A42" s="28"/>
      <c r="B42" s="28" t="s">
        <v>64</v>
      </c>
      <c r="C42" s="67">
        <v>1</v>
      </c>
      <c r="D42" s="71">
        <v>480</v>
      </c>
      <c r="E42" s="69">
        <f t="shared" si="0"/>
        <v>245.42010297418489</v>
      </c>
      <c r="F42" s="28"/>
      <c r="G42" s="28"/>
      <c r="H42" s="28"/>
    </row>
    <row r="43" spans="1:8">
      <c r="A43" s="28"/>
      <c r="B43" s="28" t="s">
        <v>65</v>
      </c>
      <c r="C43" s="67">
        <v>1</v>
      </c>
      <c r="D43" s="71">
        <v>540</v>
      </c>
      <c r="E43" s="69">
        <f t="shared" si="0"/>
        <v>276.09761584595799</v>
      </c>
      <c r="F43" s="28"/>
      <c r="G43" s="28"/>
      <c r="H43" s="28"/>
    </row>
    <row r="44" spans="1:8">
      <c r="A44" s="28"/>
      <c r="B44" s="28" t="s">
        <v>66</v>
      </c>
      <c r="C44" s="67">
        <v>1</v>
      </c>
      <c r="D44" s="71">
        <v>30</v>
      </c>
      <c r="E44" s="69">
        <f t="shared" si="0"/>
        <v>15.338756435886555</v>
      </c>
      <c r="F44" s="28"/>
      <c r="G44" s="28"/>
      <c r="H44" s="28"/>
    </row>
    <row r="45" spans="1:8">
      <c r="A45" s="28"/>
      <c r="B45" s="28" t="s">
        <v>67</v>
      </c>
      <c r="C45" s="67">
        <v>1</v>
      </c>
      <c r="D45" s="71">
        <v>30</v>
      </c>
      <c r="E45" s="69">
        <f t="shared" si="0"/>
        <v>15.338756435886555</v>
      </c>
      <c r="F45" s="28"/>
      <c r="G45" s="28"/>
      <c r="H45" s="28"/>
    </row>
    <row r="46" spans="1:8">
      <c r="A46" s="28"/>
      <c r="B46" s="28" t="s">
        <v>68</v>
      </c>
      <c r="C46" s="67">
        <v>1</v>
      </c>
      <c r="D46" s="71">
        <v>600</v>
      </c>
      <c r="E46" s="69">
        <f t="shared" si="0"/>
        <v>306.77512871773109</v>
      </c>
      <c r="F46" s="28"/>
      <c r="G46" s="28"/>
      <c r="H46" s="28"/>
    </row>
    <row r="47" spans="1:8">
      <c r="A47" s="28"/>
      <c r="B47" s="28" t="s">
        <v>69</v>
      </c>
      <c r="C47" s="67">
        <v>1</v>
      </c>
      <c r="D47" s="71">
        <v>500</v>
      </c>
      <c r="E47" s="69">
        <f t="shared" si="0"/>
        <v>255.64594059810923</v>
      </c>
      <c r="F47" s="28"/>
      <c r="G47" s="28"/>
      <c r="H47" s="28"/>
    </row>
    <row r="48" spans="1:8">
      <c r="A48" s="28"/>
      <c r="B48" s="28" t="s">
        <v>70</v>
      </c>
      <c r="C48" s="67">
        <v>1</v>
      </c>
      <c r="D48" s="71">
        <v>450</v>
      </c>
      <c r="E48" s="69">
        <f t="shared" si="0"/>
        <v>230.08134653829833</v>
      </c>
      <c r="F48" s="28"/>
      <c r="G48" s="28"/>
      <c r="H48" s="28"/>
    </row>
    <row r="49" spans="1:8">
      <c r="A49" s="28"/>
      <c r="B49" s="28" t="s">
        <v>71</v>
      </c>
      <c r="C49" s="67">
        <v>1</v>
      </c>
      <c r="D49" s="71">
        <v>800</v>
      </c>
      <c r="E49" s="69">
        <f t="shared" si="0"/>
        <v>409.03350495697481</v>
      </c>
      <c r="F49" s="28"/>
      <c r="G49" s="28"/>
      <c r="H49" s="28"/>
    </row>
    <row r="50" spans="1:8">
      <c r="A50" s="28"/>
      <c r="B50" s="28" t="s">
        <v>72</v>
      </c>
      <c r="C50" s="67">
        <v>1</v>
      </c>
      <c r="D50" s="71">
        <v>900</v>
      </c>
      <c r="E50" s="69">
        <f t="shared" si="0"/>
        <v>460.16269307659667</v>
      </c>
      <c r="F50" s="28"/>
      <c r="G50" s="28"/>
      <c r="H50" s="28"/>
    </row>
    <row r="51" spans="1:8">
      <c r="A51" s="28"/>
      <c r="B51" s="28" t="s">
        <v>73</v>
      </c>
      <c r="C51" s="67">
        <v>1</v>
      </c>
      <c r="D51" s="71">
        <v>150</v>
      </c>
      <c r="E51" s="69">
        <f t="shared" si="0"/>
        <v>76.693782179432773</v>
      </c>
      <c r="F51" s="28"/>
      <c r="G51" s="28"/>
      <c r="H51" s="28"/>
    </row>
    <row r="52" spans="1:8">
      <c r="A52" s="28"/>
      <c r="B52" s="28" t="s">
        <v>74</v>
      </c>
      <c r="C52" s="67">
        <v>1</v>
      </c>
      <c r="D52" s="71">
        <v>200</v>
      </c>
      <c r="E52" s="69">
        <f t="shared" si="0"/>
        <v>102.2583762392437</v>
      </c>
      <c r="F52" s="28"/>
      <c r="G52" s="28"/>
      <c r="H52" s="28"/>
    </row>
    <row r="53" spans="1:8">
      <c r="A53" s="28"/>
      <c r="B53" s="28" t="s">
        <v>75</v>
      </c>
      <c r="C53" s="67">
        <v>1</v>
      </c>
      <c r="D53" s="71">
        <v>100</v>
      </c>
      <c r="E53" s="69">
        <f t="shared" si="0"/>
        <v>51.129188119621851</v>
      </c>
      <c r="F53" s="28"/>
      <c r="G53" s="28"/>
      <c r="H53" s="28"/>
    </row>
    <row r="54" spans="1:8">
      <c r="A54" s="28"/>
      <c r="B54" s="28" t="s">
        <v>76</v>
      </c>
      <c r="C54" s="67">
        <v>1</v>
      </c>
      <c r="D54" s="71">
        <v>150</v>
      </c>
      <c r="E54" s="69">
        <f t="shared" si="0"/>
        <v>76.693782179432773</v>
      </c>
      <c r="F54" s="28"/>
      <c r="G54" s="28"/>
      <c r="H54" s="28"/>
    </row>
    <row r="55" spans="1:8">
      <c r="A55" s="28"/>
      <c r="B55" s="28" t="s">
        <v>77</v>
      </c>
      <c r="C55" s="67">
        <v>1</v>
      </c>
      <c r="D55" s="71">
        <v>20</v>
      </c>
      <c r="E55" s="69">
        <f t="shared" si="0"/>
        <v>10.22583762392437</v>
      </c>
      <c r="F55" s="28"/>
      <c r="G55" s="28"/>
      <c r="H55" s="28"/>
    </row>
    <row r="56" spans="1:8">
      <c r="A56" s="28"/>
      <c r="B56" s="28" t="s">
        <v>78</v>
      </c>
      <c r="C56" s="67">
        <v>1</v>
      </c>
      <c r="D56" s="71">
        <v>80</v>
      </c>
      <c r="E56" s="69">
        <f t="shared" si="0"/>
        <v>40.903350495697481</v>
      </c>
      <c r="F56" s="28"/>
      <c r="G56" s="28"/>
      <c r="H56" s="28"/>
    </row>
    <row r="57" spans="1:8">
      <c r="A57" s="28"/>
      <c r="B57" s="28" t="s">
        <v>79</v>
      </c>
      <c r="C57" s="67">
        <v>1</v>
      </c>
      <c r="D57" s="71">
        <v>300</v>
      </c>
      <c r="E57" s="69">
        <f t="shared" si="0"/>
        <v>153.38756435886555</v>
      </c>
      <c r="F57" s="28"/>
      <c r="G57" s="28"/>
      <c r="H57" s="28"/>
    </row>
    <row r="58" spans="1:8">
      <c r="A58" s="28"/>
      <c r="B58" s="28" t="s">
        <v>80</v>
      </c>
      <c r="C58" s="67">
        <v>1</v>
      </c>
      <c r="D58" s="71">
        <v>750</v>
      </c>
      <c r="E58" s="69">
        <f t="shared" si="0"/>
        <v>383.46891089716388</v>
      </c>
      <c r="F58" s="28"/>
      <c r="G58" s="28"/>
      <c r="H58" s="28"/>
    </row>
    <row r="59" spans="1:8">
      <c r="A59" s="28"/>
      <c r="B59" s="28" t="s">
        <v>81</v>
      </c>
      <c r="C59" s="67">
        <v>1</v>
      </c>
      <c r="D59" s="71">
        <v>240</v>
      </c>
      <c r="E59" s="69">
        <f t="shared" si="0"/>
        <v>122.71005148709244</v>
      </c>
      <c r="F59" s="28"/>
      <c r="G59" s="28"/>
      <c r="H59" s="28"/>
    </row>
    <row r="60" spans="1:8">
      <c r="A60" s="28"/>
      <c r="B60" s="28" t="s">
        <v>82</v>
      </c>
      <c r="C60" s="67">
        <v>1</v>
      </c>
      <c r="D60" s="71">
        <v>30</v>
      </c>
      <c r="E60" s="69">
        <f t="shared" si="0"/>
        <v>15.338756435886555</v>
      </c>
      <c r="F60" s="28"/>
      <c r="G60" s="28"/>
      <c r="H60" s="28"/>
    </row>
    <row r="61" spans="1:8">
      <c r="A61" s="28"/>
      <c r="B61" s="28" t="s">
        <v>130</v>
      </c>
      <c r="C61" s="67">
        <v>1</v>
      </c>
      <c r="D61" s="71">
        <v>5</v>
      </c>
      <c r="E61" s="69">
        <f t="shared" si="0"/>
        <v>2.5564594059810926</v>
      </c>
      <c r="F61" s="28"/>
      <c r="G61" s="28"/>
      <c r="H61" s="28"/>
    </row>
    <row r="62" spans="1:8">
      <c r="A62" s="28"/>
      <c r="B62" s="28" t="s">
        <v>131</v>
      </c>
      <c r="C62" s="67">
        <v>1</v>
      </c>
      <c r="D62" s="71">
        <v>20</v>
      </c>
      <c r="E62" s="69">
        <f t="shared" si="0"/>
        <v>10.22583762392437</v>
      </c>
      <c r="F62" s="28"/>
      <c r="G62" s="28"/>
      <c r="H62" s="28"/>
    </row>
    <row r="63" spans="1:8">
      <c r="A63" s="28"/>
      <c r="B63" s="28" t="s">
        <v>132</v>
      </c>
      <c r="C63" s="67">
        <v>1</v>
      </c>
      <c r="D63" s="71">
        <v>30</v>
      </c>
      <c r="E63" s="69">
        <f t="shared" si="0"/>
        <v>15.338756435886555</v>
      </c>
      <c r="F63" s="28"/>
      <c r="G63" s="28"/>
      <c r="H63" s="28"/>
    </row>
    <row r="64" spans="1:8">
      <c r="A64" s="28"/>
      <c r="B64" s="28" t="s">
        <v>83</v>
      </c>
      <c r="C64" s="67">
        <v>1</v>
      </c>
      <c r="D64" s="71">
        <v>90</v>
      </c>
      <c r="E64" s="69">
        <f t="shared" si="0"/>
        <v>46.016269307659663</v>
      </c>
      <c r="F64" s="28"/>
      <c r="G64" s="28"/>
      <c r="H64" s="28"/>
    </row>
    <row r="65" spans="1:8">
      <c r="A65" s="28"/>
      <c r="B65" s="28" t="s">
        <v>84</v>
      </c>
      <c r="C65" s="67">
        <v>1</v>
      </c>
      <c r="D65" s="71">
        <v>130</v>
      </c>
      <c r="E65" s="69">
        <f t="shared" ref="E65:E121" si="1">D65/1.95583</f>
        <v>66.46794455550841</v>
      </c>
      <c r="F65" s="28"/>
      <c r="G65" s="28"/>
      <c r="H65" s="28"/>
    </row>
    <row r="66" spans="1:8">
      <c r="A66" s="28"/>
      <c r="B66" s="28" t="s">
        <v>85</v>
      </c>
      <c r="C66" s="67">
        <v>1</v>
      </c>
      <c r="D66" s="71">
        <v>40</v>
      </c>
      <c r="E66" s="69">
        <f t="shared" si="1"/>
        <v>20.45167524784874</v>
      </c>
      <c r="F66" s="28"/>
      <c r="G66" s="28"/>
      <c r="H66" s="28"/>
    </row>
    <row r="67" spans="1:8">
      <c r="A67" s="28"/>
      <c r="B67" s="28" t="s">
        <v>86</v>
      </c>
      <c r="C67" s="67">
        <v>1</v>
      </c>
      <c r="D67" s="71">
        <v>250</v>
      </c>
      <c r="E67" s="69">
        <f t="shared" si="1"/>
        <v>127.82297029905462</v>
      </c>
      <c r="F67" s="28"/>
      <c r="G67" s="28"/>
      <c r="H67" s="28"/>
    </row>
    <row r="68" spans="1:8">
      <c r="A68" s="28"/>
      <c r="B68" s="28" t="s">
        <v>87</v>
      </c>
      <c r="C68" s="67">
        <v>1</v>
      </c>
      <c r="D68" s="71">
        <v>20</v>
      </c>
      <c r="E68" s="69">
        <f t="shared" si="1"/>
        <v>10.22583762392437</v>
      </c>
      <c r="F68" s="28"/>
      <c r="G68" s="28"/>
      <c r="H68" s="28"/>
    </row>
    <row r="69" spans="1:8">
      <c r="A69" s="28"/>
      <c r="B69" s="28" t="s">
        <v>88</v>
      </c>
      <c r="C69" s="67">
        <v>1</v>
      </c>
      <c r="D69" s="71">
        <v>60</v>
      </c>
      <c r="E69" s="69">
        <f t="shared" si="1"/>
        <v>30.677512871773111</v>
      </c>
      <c r="F69" s="28"/>
      <c r="G69" s="28"/>
      <c r="H69" s="28"/>
    </row>
    <row r="70" spans="1:8">
      <c r="A70" s="28"/>
      <c r="B70" s="28" t="s">
        <v>89</v>
      </c>
      <c r="C70" s="67">
        <v>1</v>
      </c>
      <c r="D70" s="71">
        <v>30</v>
      </c>
      <c r="E70" s="69">
        <f t="shared" si="1"/>
        <v>15.338756435886555</v>
      </c>
      <c r="F70" s="28"/>
      <c r="G70" s="28"/>
      <c r="H70" s="28"/>
    </row>
    <row r="71" spans="1:8">
      <c r="A71" s="28"/>
      <c r="B71" s="28" t="s">
        <v>90</v>
      </c>
      <c r="C71" s="67">
        <v>1</v>
      </c>
      <c r="D71" s="71">
        <v>80</v>
      </c>
      <c r="E71" s="69">
        <f t="shared" si="1"/>
        <v>40.903350495697481</v>
      </c>
      <c r="F71" s="28"/>
      <c r="G71" s="28"/>
      <c r="H71" s="28"/>
    </row>
    <row r="72" spans="1:8">
      <c r="A72" s="28"/>
      <c r="B72" s="28" t="s">
        <v>91</v>
      </c>
      <c r="C72" s="67">
        <v>1</v>
      </c>
      <c r="D72" s="71">
        <v>300</v>
      </c>
      <c r="E72" s="69">
        <f t="shared" si="1"/>
        <v>153.38756435886555</v>
      </c>
      <c r="F72" s="28"/>
      <c r="G72" s="28"/>
      <c r="H72" s="28"/>
    </row>
    <row r="73" spans="1:8">
      <c r="A73" s="28"/>
      <c r="B73" s="28" t="s">
        <v>92</v>
      </c>
      <c r="C73" s="67">
        <v>1</v>
      </c>
      <c r="D73" s="71">
        <v>100</v>
      </c>
      <c r="E73" s="69">
        <f t="shared" si="1"/>
        <v>51.129188119621851</v>
      </c>
      <c r="F73" s="28"/>
      <c r="G73" s="28"/>
      <c r="H73" s="28"/>
    </row>
    <row r="74" spans="1:8">
      <c r="A74" s="28"/>
      <c r="B74" s="28" t="s">
        <v>93</v>
      </c>
      <c r="C74" s="67">
        <v>1</v>
      </c>
      <c r="D74" s="71">
        <v>100</v>
      </c>
      <c r="E74" s="69">
        <f t="shared" si="1"/>
        <v>51.129188119621851</v>
      </c>
      <c r="F74" s="28"/>
      <c r="G74" s="28"/>
      <c r="H74" s="28"/>
    </row>
    <row r="75" spans="1:8">
      <c r="A75" s="28"/>
      <c r="B75" s="28" t="s">
        <v>94</v>
      </c>
      <c r="C75" s="67">
        <v>1</v>
      </c>
      <c r="D75" s="71">
        <v>20</v>
      </c>
      <c r="E75" s="69">
        <f t="shared" si="1"/>
        <v>10.22583762392437</v>
      </c>
      <c r="F75" s="28"/>
      <c r="G75" s="28"/>
      <c r="H75" s="28"/>
    </row>
    <row r="76" spans="1:8">
      <c r="A76" s="28"/>
      <c r="B76" s="28" t="s">
        <v>95</v>
      </c>
      <c r="C76" s="67">
        <v>1</v>
      </c>
      <c r="D76" s="71">
        <v>30</v>
      </c>
      <c r="E76" s="69">
        <f t="shared" si="1"/>
        <v>15.338756435886555</v>
      </c>
      <c r="F76" s="28"/>
      <c r="G76" s="28"/>
      <c r="H76" s="28"/>
    </row>
    <row r="77" spans="1:8">
      <c r="A77" s="28"/>
      <c r="B77" s="28" t="s">
        <v>96</v>
      </c>
      <c r="C77" s="67">
        <v>1</v>
      </c>
      <c r="D77" s="71">
        <v>30</v>
      </c>
      <c r="E77" s="69">
        <f t="shared" si="1"/>
        <v>15.338756435886555</v>
      </c>
      <c r="F77" s="28"/>
      <c r="G77" s="28"/>
      <c r="H77" s="28"/>
    </row>
    <row r="78" spans="1:8">
      <c r="A78" s="28"/>
      <c r="B78" s="28" t="s">
        <v>97</v>
      </c>
      <c r="C78" s="67">
        <v>1</v>
      </c>
      <c r="D78" s="71">
        <v>30</v>
      </c>
      <c r="E78" s="69">
        <f t="shared" si="1"/>
        <v>15.338756435886555</v>
      </c>
      <c r="F78" s="28"/>
      <c r="G78" s="28"/>
      <c r="H78" s="28"/>
    </row>
    <row r="79" spans="1:8">
      <c r="A79" s="28"/>
      <c r="B79" s="28" t="s">
        <v>98</v>
      </c>
      <c r="C79" s="67">
        <v>1</v>
      </c>
      <c r="D79" s="71">
        <v>30</v>
      </c>
      <c r="E79" s="69">
        <f t="shared" si="1"/>
        <v>15.338756435886555</v>
      </c>
      <c r="F79" s="28"/>
      <c r="G79" s="28"/>
      <c r="H79" s="28"/>
    </row>
    <row r="80" spans="1:8">
      <c r="A80" s="28"/>
      <c r="B80" s="28" t="s">
        <v>99</v>
      </c>
      <c r="C80" s="67">
        <v>1</v>
      </c>
      <c r="D80" s="71">
        <v>150</v>
      </c>
      <c r="E80" s="69">
        <f t="shared" si="1"/>
        <v>76.693782179432773</v>
      </c>
      <c r="F80" s="28"/>
      <c r="G80" s="28"/>
      <c r="H80" s="28"/>
    </row>
    <row r="81" spans="1:8">
      <c r="A81" s="28"/>
      <c r="B81" s="28" t="s">
        <v>133</v>
      </c>
      <c r="C81" s="67">
        <v>1</v>
      </c>
      <c r="D81" s="71">
        <v>1200</v>
      </c>
      <c r="E81" s="69">
        <f t="shared" si="1"/>
        <v>613.55025743546219</v>
      </c>
      <c r="F81" s="28"/>
      <c r="G81" s="28"/>
      <c r="H81" s="28"/>
    </row>
    <row r="82" spans="1:8">
      <c r="A82" s="28"/>
      <c r="B82" s="28" t="s">
        <v>134</v>
      </c>
      <c r="C82" s="67">
        <v>1</v>
      </c>
      <c r="D82" s="71">
        <v>900</v>
      </c>
      <c r="E82" s="69">
        <f t="shared" si="1"/>
        <v>460.16269307659667</v>
      </c>
      <c r="F82" s="28"/>
      <c r="G82" s="28"/>
      <c r="H82" s="28"/>
    </row>
    <row r="83" spans="1:8">
      <c r="A83" s="28"/>
      <c r="B83" s="28" t="s">
        <v>100</v>
      </c>
      <c r="C83" s="67">
        <v>1</v>
      </c>
      <c r="D83" s="71">
        <v>400</v>
      </c>
      <c r="E83" s="69">
        <f t="shared" si="1"/>
        <v>204.5167524784874</v>
      </c>
      <c r="F83" s="28"/>
      <c r="G83" s="28"/>
      <c r="H83" s="28"/>
    </row>
    <row r="84" spans="1:8">
      <c r="A84" s="28"/>
      <c r="B84" s="28" t="s">
        <v>101</v>
      </c>
      <c r="C84" s="67">
        <v>1</v>
      </c>
      <c r="D84" s="71">
        <v>500</v>
      </c>
      <c r="E84" s="69">
        <f t="shared" si="1"/>
        <v>255.64594059810923</v>
      </c>
      <c r="F84" s="28"/>
      <c r="G84" s="28"/>
      <c r="H84" s="28"/>
    </row>
    <row r="85" spans="1:8">
      <c r="A85" s="28"/>
      <c r="B85" s="28" t="s">
        <v>102</v>
      </c>
      <c r="C85" s="67">
        <v>1</v>
      </c>
      <c r="D85" s="71">
        <v>250</v>
      </c>
      <c r="E85" s="69">
        <f t="shared" si="1"/>
        <v>127.82297029905462</v>
      </c>
      <c r="F85" s="28"/>
      <c r="G85" s="28"/>
      <c r="H85" s="28"/>
    </row>
    <row r="86" spans="1:8">
      <c r="A86" s="28"/>
      <c r="B86" s="28" t="s">
        <v>103</v>
      </c>
      <c r="C86" s="67">
        <v>1</v>
      </c>
      <c r="D86" s="71">
        <v>300</v>
      </c>
      <c r="E86" s="69">
        <f t="shared" si="1"/>
        <v>153.38756435886555</v>
      </c>
      <c r="F86" s="28"/>
      <c r="G86" s="28"/>
      <c r="H86" s="28"/>
    </row>
    <row r="87" spans="1:8">
      <c r="A87" s="28"/>
      <c r="B87" s="28" t="s">
        <v>104</v>
      </c>
      <c r="C87" s="67">
        <v>1</v>
      </c>
      <c r="D87" s="71">
        <v>50</v>
      </c>
      <c r="E87" s="72">
        <f t="shared" si="1"/>
        <v>25.564594059810926</v>
      </c>
      <c r="F87" s="28"/>
      <c r="G87" s="28"/>
      <c r="H87" s="28"/>
    </row>
    <row r="88" spans="1:8">
      <c r="A88" s="28"/>
      <c r="B88" s="28" t="s">
        <v>105</v>
      </c>
      <c r="C88" s="67">
        <v>1</v>
      </c>
      <c r="D88" s="71">
        <v>300</v>
      </c>
      <c r="E88" s="72">
        <f t="shared" si="1"/>
        <v>153.38756435886555</v>
      </c>
      <c r="F88" s="28"/>
      <c r="G88" s="28"/>
      <c r="H88" s="28"/>
    </row>
    <row r="89" spans="1:8">
      <c r="A89" s="28"/>
      <c r="B89" s="28" t="s">
        <v>106</v>
      </c>
      <c r="C89" s="67">
        <v>1</v>
      </c>
      <c r="D89" s="71">
        <v>500</v>
      </c>
      <c r="E89" s="72">
        <f t="shared" si="1"/>
        <v>255.64594059810923</v>
      </c>
      <c r="F89" s="28"/>
      <c r="G89" s="28"/>
      <c r="H89" s="28"/>
    </row>
    <row r="90" spans="1:8">
      <c r="A90" s="28"/>
      <c r="B90" s="28" t="s">
        <v>114</v>
      </c>
      <c r="C90" s="67">
        <v>1</v>
      </c>
      <c r="D90" s="71">
        <v>50</v>
      </c>
      <c r="E90" s="72">
        <f t="shared" si="1"/>
        <v>25.564594059810926</v>
      </c>
      <c r="F90" s="28"/>
      <c r="G90" s="28"/>
      <c r="H90" s="28"/>
    </row>
    <row r="91" spans="1:8">
      <c r="A91" s="28"/>
      <c r="B91" s="28" t="s">
        <v>107</v>
      </c>
      <c r="C91" s="67">
        <v>1</v>
      </c>
      <c r="D91" s="71">
        <v>800</v>
      </c>
      <c r="E91" s="72">
        <f t="shared" si="1"/>
        <v>409.03350495697481</v>
      </c>
      <c r="F91" s="28"/>
      <c r="G91" s="28"/>
      <c r="H91" s="28"/>
    </row>
    <row r="92" spans="1:8">
      <c r="A92" s="28"/>
      <c r="B92" s="28" t="s">
        <v>108</v>
      </c>
      <c r="C92" s="67">
        <v>1</v>
      </c>
      <c r="D92" s="71">
        <v>25</v>
      </c>
      <c r="E92" s="72">
        <f t="shared" si="1"/>
        <v>12.782297029905463</v>
      </c>
      <c r="F92" s="28"/>
      <c r="G92" s="28"/>
      <c r="H92" s="28"/>
    </row>
    <row r="93" spans="1:8">
      <c r="A93" s="28"/>
      <c r="B93" s="28" t="s">
        <v>135</v>
      </c>
      <c r="C93" s="67">
        <v>1</v>
      </c>
      <c r="D93" s="71">
        <v>2500</v>
      </c>
      <c r="E93" s="69">
        <f t="shared" si="1"/>
        <v>1278.2297029905462</v>
      </c>
      <c r="F93" s="28"/>
      <c r="G93" s="28"/>
      <c r="H93" s="28"/>
    </row>
    <row r="94" spans="1:8">
      <c r="A94" s="28"/>
      <c r="B94" s="28" t="s">
        <v>136</v>
      </c>
      <c r="C94" s="67">
        <v>1</v>
      </c>
      <c r="D94" s="71">
        <v>3000</v>
      </c>
      <c r="E94" s="69">
        <f t="shared" si="1"/>
        <v>1533.8756435886555</v>
      </c>
      <c r="F94" s="28"/>
      <c r="G94" s="28"/>
      <c r="H94" s="28"/>
    </row>
    <row r="95" spans="1:8">
      <c r="A95" s="28"/>
      <c r="B95" s="28" t="s">
        <v>137</v>
      </c>
      <c r="C95" s="67">
        <v>1</v>
      </c>
      <c r="D95" s="71">
        <v>3500</v>
      </c>
      <c r="E95" s="72">
        <f t="shared" si="1"/>
        <v>1789.5215841867648</v>
      </c>
      <c r="F95" s="28"/>
      <c r="G95" s="28"/>
      <c r="H95" s="28"/>
    </row>
    <row r="96" spans="1:8">
      <c r="A96" s="28"/>
      <c r="B96" s="28" t="s">
        <v>138</v>
      </c>
      <c r="C96" s="67">
        <v>1</v>
      </c>
      <c r="D96" s="71">
        <v>4500</v>
      </c>
      <c r="E96" s="72">
        <f t="shared" si="1"/>
        <v>2300.8134653829834</v>
      </c>
      <c r="F96" s="28"/>
      <c r="G96" s="28"/>
      <c r="H96" s="28"/>
    </row>
    <row r="97" spans="1:8">
      <c r="A97" s="28"/>
      <c r="B97" s="28" t="s">
        <v>139</v>
      </c>
      <c r="C97" s="67">
        <v>1</v>
      </c>
      <c r="D97" s="71">
        <v>5500</v>
      </c>
      <c r="E97" s="72">
        <f t="shared" si="1"/>
        <v>2812.1053465792015</v>
      </c>
      <c r="F97" s="28"/>
      <c r="G97" s="28"/>
      <c r="H97" s="28"/>
    </row>
    <row r="98" spans="1:8">
      <c r="A98" s="28"/>
      <c r="B98" s="28" t="s">
        <v>140</v>
      </c>
      <c r="C98" s="67">
        <v>1</v>
      </c>
      <c r="D98" s="71">
        <v>6500</v>
      </c>
      <c r="E98" s="72">
        <f t="shared" si="1"/>
        <v>3323.3972277754201</v>
      </c>
      <c r="F98" s="28"/>
      <c r="G98" s="28"/>
      <c r="H98" s="28"/>
    </row>
    <row r="99" spans="1:8">
      <c r="A99" s="28"/>
      <c r="B99" s="28" t="s">
        <v>109</v>
      </c>
      <c r="C99" s="67">
        <v>1</v>
      </c>
      <c r="D99" s="71">
        <v>50</v>
      </c>
      <c r="E99" s="72">
        <f t="shared" si="1"/>
        <v>25.564594059810926</v>
      </c>
      <c r="F99" s="28"/>
      <c r="G99" s="28"/>
      <c r="H99" s="28"/>
    </row>
    <row r="100" spans="1:8">
      <c r="A100" s="28"/>
      <c r="B100" s="28" t="s">
        <v>110</v>
      </c>
      <c r="C100" s="67">
        <v>1</v>
      </c>
      <c r="D100" s="71">
        <v>1500</v>
      </c>
      <c r="E100" s="69">
        <f t="shared" si="1"/>
        <v>766.93782179432776</v>
      </c>
      <c r="F100" s="28"/>
      <c r="G100" s="28"/>
      <c r="H100" s="28"/>
    </row>
    <row r="101" spans="1:8">
      <c r="A101" s="28"/>
      <c r="B101" s="28" t="s">
        <v>111</v>
      </c>
      <c r="C101" s="67">
        <v>1</v>
      </c>
      <c r="D101" s="71">
        <v>150</v>
      </c>
      <c r="E101" s="69">
        <f t="shared" si="1"/>
        <v>76.693782179432773</v>
      </c>
      <c r="F101" s="28"/>
      <c r="G101" s="28"/>
      <c r="H101" s="28"/>
    </row>
    <row r="102" spans="1:8">
      <c r="A102" s="28"/>
      <c r="B102" s="28" t="s">
        <v>112</v>
      </c>
      <c r="C102" s="67">
        <v>1</v>
      </c>
      <c r="D102" s="71">
        <v>600</v>
      </c>
      <c r="E102" s="72">
        <f t="shared" si="1"/>
        <v>306.77512871773109</v>
      </c>
      <c r="F102" s="28"/>
      <c r="G102" s="28"/>
      <c r="H102" s="28"/>
    </row>
    <row r="103" spans="1:8">
      <c r="A103" s="28"/>
      <c r="B103" s="28" t="s">
        <v>141</v>
      </c>
      <c r="C103" s="67">
        <v>1</v>
      </c>
      <c r="D103" s="71">
        <v>300</v>
      </c>
      <c r="E103" s="72">
        <f t="shared" si="1"/>
        <v>153.38756435886555</v>
      </c>
      <c r="F103" s="28"/>
      <c r="G103" s="28"/>
      <c r="H103" s="28"/>
    </row>
    <row r="104" spans="1:8">
      <c r="A104" s="28"/>
      <c r="B104" s="28" t="s">
        <v>142</v>
      </c>
      <c r="C104" s="67">
        <v>1</v>
      </c>
      <c r="D104" s="71">
        <v>700</v>
      </c>
      <c r="E104" s="72">
        <f t="shared" si="1"/>
        <v>357.90431683735295</v>
      </c>
      <c r="F104" s="28"/>
      <c r="G104" s="28"/>
      <c r="H104" s="28"/>
    </row>
    <row r="105" spans="1:8">
      <c r="A105" s="28"/>
      <c r="B105" s="28" t="s">
        <v>143</v>
      </c>
      <c r="C105" s="67">
        <v>1</v>
      </c>
      <c r="D105" s="71">
        <v>400</v>
      </c>
      <c r="E105" s="72">
        <f t="shared" si="1"/>
        <v>204.5167524784874</v>
      </c>
      <c r="F105" s="28"/>
      <c r="G105" s="28"/>
      <c r="H105" s="28"/>
    </row>
    <row r="106" spans="1:8">
      <c r="A106" s="28"/>
      <c r="B106" s="28" t="s">
        <v>113</v>
      </c>
      <c r="C106" s="67">
        <v>1</v>
      </c>
      <c r="D106" s="71">
        <v>300</v>
      </c>
      <c r="E106" s="72">
        <f t="shared" si="1"/>
        <v>153.38756435886555</v>
      </c>
      <c r="F106" s="28"/>
      <c r="G106" s="28"/>
      <c r="H106" s="28"/>
    </row>
    <row r="107" spans="1:8">
      <c r="A107" s="28"/>
      <c r="B107" s="28" t="s">
        <v>144</v>
      </c>
      <c r="C107" s="67">
        <v>1</v>
      </c>
      <c r="D107" s="71">
        <v>300</v>
      </c>
      <c r="E107" s="69">
        <f t="shared" si="1"/>
        <v>153.38756435886555</v>
      </c>
      <c r="F107" s="28"/>
      <c r="G107" s="28"/>
      <c r="H107" s="28"/>
    </row>
    <row r="108" spans="1:8">
      <c r="A108" s="28"/>
      <c r="B108" s="28" t="s">
        <v>145</v>
      </c>
      <c r="C108" s="67">
        <v>1</v>
      </c>
      <c r="D108" s="71">
        <v>3600</v>
      </c>
      <c r="E108" s="69">
        <f t="shared" si="1"/>
        <v>1840.6507723063867</v>
      </c>
      <c r="F108" s="28"/>
      <c r="G108" s="28"/>
      <c r="H108" s="28"/>
    </row>
    <row r="109" spans="1:8">
      <c r="A109" s="28"/>
      <c r="B109" s="28" t="s">
        <v>146</v>
      </c>
      <c r="C109" s="67">
        <v>1</v>
      </c>
      <c r="D109" s="71">
        <v>5260</v>
      </c>
      <c r="E109" s="72">
        <f t="shared" si="1"/>
        <v>2689.3952950921093</v>
      </c>
      <c r="F109" s="28"/>
      <c r="G109" s="28"/>
      <c r="H109" s="28"/>
    </row>
    <row r="110" spans="1:8">
      <c r="A110" s="28"/>
      <c r="B110" s="28" t="s">
        <v>147</v>
      </c>
      <c r="C110" s="67">
        <v>1</v>
      </c>
      <c r="D110" s="71">
        <v>6336</v>
      </c>
      <c r="E110" s="72">
        <f t="shared" si="1"/>
        <v>3239.5453592592403</v>
      </c>
      <c r="F110" s="28"/>
      <c r="G110" s="28"/>
      <c r="H110" s="28"/>
    </row>
    <row r="111" spans="1:8">
      <c r="A111" s="28"/>
      <c r="B111" s="28" t="s">
        <v>148</v>
      </c>
      <c r="C111" s="67">
        <v>1</v>
      </c>
      <c r="D111" s="71">
        <v>8880</v>
      </c>
      <c r="E111" s="72">
        <f t="shared" si="1"/>
        <v>4540.2719050224205</v>
      </c>
      <c r="F111" s="28"/>
      <c r="G111" s="28"/>
      <c r="H111" s="28"/>
    </row>
    <row r="112" spans="1:8">
      <c r="A112" s="28"/>
      <c r="B112" s="28" t="s">
        <v>149</v>
      </c>
      <c r="C112" s="67">
        <v>1</v>
      </c>
      <c r="D112" s="71">
        <v>300</v>
      </c>
      <c r="E112" s="72">
        <f t="shared" si="1"/>
        <v>153.38756435886555</v>
      </c>
      <c r="F112" s="28"/>
      <c r="G112" s="28"/>
      <c r="H112" s="28"/>
    </row>
    <row r="113" spans="1:8">
      <c r="A113" s="28"/>
      <c r="B113" s="28" t="s">
        <v>150</v>
      </c>
      <c r="C113" s="67">
        <v>1</v>
      </c>
      <c r="D113" s="71">
        <v>4320</v>
      </c>
      <c r="E113" s="72">
        <f t="shared" si="1"/>
        <v>2208.7809267676639</v>
      </c>
      <c r="F113" s="28"/>
      <c r="G113" s="28"/>
      <c r="H113" s="28"/>
    </row>
    <row r="114" spans="1:8">
      <c r="A114" s="28"/>
      <c r="B114" s="28" t="s">
        <v>151</v>
      </c>
      <c r="C114" s="67">
        <v>1</v>
      </c>
      <c r="D114" s="71">
        <v>6090</v>
      </c>
      <c r="E114" s="69">
        <f t="shared" si="1"/>
        <v>3113.7675564849706</v>
      </c>
      <c r="F114" s="28"/>
      <c r="G114" s="28"/>
      <c r="H114" s="28"/>
    </row>
    <row r="115" spans="1:8">
      <c r="A115" s="28"/>
      <c r="B115" s="28" t="s">
        <v>152</v>
      </c>
      <c r="C115" s="67">
        <v>1</v>
      </c>
      <c r="D115" s="71">
        <v>7680</v>
      </c>
      <c r="E115" s="69">
        <f t="shared" si="1"/>
        <v>3926.7216475869582</v>
      </c>
      <c r="F115" s="28"/>
      <c r="G115" s="28"/>
      <c r="H115" s="28"/>
    </row>
    <row r="116" spans="1:8">
      <c r="A116" s="28"/>
      <c r="B116" s="28" t="s">
        <v>153</v>
      </c>
      <c r="C116" s="67">
        <v>1</v>
      </c>
      <c r="D116" s="71">
        <v>9400</v>
      </c>
      <c r="E116" s="69">
        <f t="shared" si="1"/>
        <v>4806.1436832444542</v>
      </c>
      <c r="F116" s="28"/>
      <c r="G116" s="28"/>
      <c r="H116" s="28"/>
    </row>
    <row r="117" spans="1:8">
      <c r="A117" s="28"/>
      <c r="B117" s="28" t="s">
        <v>115</v>
      </c>
      <c r="C117" s="67">
        <v>1</v>
      </c>
      <c r="D117" s="71">
        <v>20</v>
      </c>
      <c r="E117" s="72">
        <f t="shared" si="1"/>
        <v>10.22583762392437</v>
      </c>
      <c r="F117" s="28"/>
      <c r="G117" s="28"/>
      <c r="H117" s="28"/>
    </row>
    <row r="118" spans="1:8">
      <c r="A118" s="28"/>
      <c r="B118" s="28" t="s">
        <v>116</v>
      </c>
      <c r="C118" s="67">
        <v>1</v>
      </c>
      <c r="D118" s="71">
        <v>20</v>
      </c>
      <c r="E118" s="72">
        <f t="shared" si="1"/>
        <v>10.22583762392437</v>
      </c>
      <c r="F118" s="28"/>
      <c r="G118" s="28"/>
      <c r="H118" s="28"/>
    </row>
    <row r="119" spans="1:8">
      <c r="A119" s="28"/>
      <c r="B119" s="28" t="s">
        <v>117</v>
      </c>
      <c r="C119" s="67">
        <v>1</v>
      </c>
      <c r="D119" s="71">
        <v>60</v>
      </c>
      <c r="E119" s="72">
        <f t="shared" si="1"/>
        <v>30.677512871773111</v>
      </c>
      <c r="F119" s="28"/>
      <c r="G119" s="28"/>
      <c r="H119" s="28"/>
    </row>
    <row r="120" spans="1:8">
      <c r="A120" s="28"/>
      <c r="B120" s="28" t="s">
        <v>118</v>
      </c>
      <c r="C120" s="67">
        <v>1</v>
      </c>
      <c r="D120" s="71">
        <v>80</v>
      </c>
      <c r="E120" s="72">
        <f t="shared" si="1"/>
        <v>40.903350495697481</v>
      </c>
      <c r="F120" s="28"/>
      <c r="G120" s="28"/>
      <c r="H120" s="28"/>
    </row>
    <row r="121" spans="1:8">
      <c r="A121" s="28"/>
      <c r="B121" s="28" t="s">
        <v>119</v>
      </c>
      <c r="C121" s="67">
        <v>1</v>
      </c>
      <c r="D121" s="71"/>
      <c r="E121" s="72">
        <f t="shared" si="1"/>
        <v>0</v>
      </c>
      <c r="F121" s="28"/>
      <c r="G121" s="28"/>
      <c r="H121" s="28"/>
    </row>
    <row r="122" spans="1:8">
      <c r="A122" s="28"/>
      <c r="B122" s="28" t="s">
        <v>120</v>
      </c>
      <c r="C122" s="67">
        <v>1</v>
      </c>
      <c r="D122" s="71">
        <v>30</v>
      </c>
      <c r="E122" s="72">
        <f t="shared" ref="E122:E124" si="2">D122/1.95583</f>
        <v>15.338756435886555</v>
      </c>
      <c r="F122" s="28"/>
      <c r="G122" s="28"/>
      <c r="H122" s="28"/>
    </row>
    <row r="123" spans="1:8">
      <c r="A123" s="28"/>
      <c r="B123" s="28" t="s">
        <v>121</v>
      </c>
      <c r="C123" s="67">
        <v>1</v>
      </c>
      <c r="D123" s="71">
        <v>40</v>
      </c>
      <c r="E123" s="69">
        <f t="shared" si="2"/>
        <v>20.45167524784874</v>
      </c>
      <c r="F123" s="28"/>
      <c r="G123" s="28"/>
      <c r="H123" s="28"/>
    </row>
    <row r="124" spans="1:8">
      <c r="A124" s="28"/>
      <c r="B124" s="28" t="s">
        <v>122</v>
      </c>
      <c r="C124" s="67">
        <v>1</v>
      </c>
      <c r="D124" s="71">
        <v>50</v>
      </c>
      <c r="E124" s="69">
        <f t="shared" si="2"/>
        <v>25.564594059810926</v>
      </c>
      <c r="F124" s="28"/>
      <c r="G124" s="28"/>
      <c r="H124" s="28"/>
    </row>
    <row r="125" spans="1:8">
      <c r="D125" s="62"/>
      <c r="E125" s="63"/>
    </row>
    <row r="126" spans="1:8">
      <c r="D126" s="62"/>
      <c r="E126" s="63"/>
    </row>
    <row r="127" spans="1:8">
      <c r="D127" s="62"/>
      <c r="E127" s="63"/>
    </row>
    <row r="128" spans="1:8">
      <c r="D128" s="62"/>
      <c r="E128" s="63"/>
    </row>
    <row r="129" spans="4:5">
      <c r="D129" s="62"/>
      <c r="E129" s="63"/>
    </row>
    <row r="130" spans="4:5">
      <c r="D130" s="62"/>
      <c r="E130" s="63"/>
    </row>
    <row r="131" spans="4:5">
      <c r="D131" s="62"/>
      <c r="E131" s="63"/>
    </row>
    <row r="132" spans="4:5">
      <c r="D132" s="62"/>
      <c r="E132" s="63"/>
    </row>
    <row r="133" spans="4:5">
      <c r="D133" s="62"/>
      <c r="E133" s="63"/>
    </row>
    <row r="134" spans="4:5">
      <c r="D134" s="62"/>
      <c r="E134" s="63"/>
    </row>
    <row r="135" spans="4:5">
      <c r="D135" s="62"/>
      <c r="E135" s="63"/>
    </row>
    <row r="136" spans="4:5">
      <c r="D136" s="62"/>
      <c r="E136" s="63"/>
    </row>
    <row r="137" spans="4:5">
      <c r="D137" s="62"/>
      <c r="E137" s="63"/>
    </row>
    <row r="138" spans="4:5">
      <c r="D138" s="62"/>
      <c r="E138" s="63"/>
    </row>
    <row r="139" spans="4:5">
      <c r="D139" s="62"/>
      <c r="E139" s="63"/>
    </row>
    <row r="140" spans="4:5">
      <c r="D140" s="62"/>
      <c r="E140" s="63"/>
    </row>
    <row r="141" spans="4:5">
      <c r="D141" s="62"/>
      <c r="E141" s="63"/>
    </row>
    <row r="142" spans="4:5">
      <c r="D142" s="62"/>
      <c r="E142" s="63"/>
    </row>
    <row r="143" spans="4:5">
      <c r="D143" s="62"/>
      <c r="E143" s="63"/>
    </row>
    <row r="144" spans="4:5">
      <c r="D144" s="62"/>
      <c r="E144" s="63"/>
    </row>
    <row r="145" spans="4:5">
      <c r="D145" s="62"/>
      <c r="E145" s="63"/>
    </row>
    <row r="146" spans="4:5">
      <c r="D146" s="62"/>
      <c r="E146" s="63"/>
    </row>
    <row r="147" spans="4:5">
      <c r="D147" s="62"/>
      <c r="E147" s="63"/>
    </row>
    <row r="148" spans="4:5">
      <c r="D148" s="62"/>
      <c r="E148" s="63"/>
    </row>
    <row r="149" spans="4:5">
      <c r="D149" s="62"/>
      <c r="E149" s="63"/>
    </row>
    <row r="150" spans="4:5">
      <c r="D150" s="62"/>
      <c r="E150" s="63"/>
    </row>
    <row r="151" spans="4:5">
      <c r="D151" s="62"/>
      <c r="E151" s="63"/>
    </row>
    <row r="152" spans="4:5">
      <c r="D152" s="62"/>
      <c r="E152" s="63"/>
    </row>
    <row r="153" spans="4:5">
      <c r="D153" s="62"/>
      <c r="E153" s="63"/>
    </row>
    <row r="154" spans="4:5">
      <c r="D154" s="62"/>
      <c r="E154" s="63"/>
    </row>
    <row r="155" spans="4:5">
      <c r="D155" s="62"/>
      <c r="E155" s="63"/>
    </row>
    <row r="156" spans="4:5">
      <c r="D156" s="62"/>
      <c r="E156" s="63"/>
    </row>
    <row r="157" spans="4:5">
      <c r="D157" s="62"/>
      <c r="E157" s="63"/>
    </row>
    <row r="158" spans="4:5">
      <c r="D158" s="62"/>
      <c r="E158" s="63"/>
    </row>
    <row r="159" spans="4:5">
      <c r="D159" s="62"/>
      <c r="E159" s="63"/>
    </row>
    <row r="160" spans="4:5">
      <c r="D160" s="62"/>
      <c r="E160" s="63"/>
    </row>
    <row r="161" spans="4:5">
      <c r="D161" s="62"/>
      <c r="E161" s="63"/>
    </row>
    <row r="162" spans="4:5">
      <c r="D162" s="62"/>
      <c r="E162" s="63"/>
    </row>
    <row r="163" spans="4:5">
      <c r="D163" s="62"/>
      <c r="E163" s="63"/>
    </row>
    <row r="164" spans="4:5">
      <c r="D164" s="62"/>
      <c r="E164" s="63"/>
    </row>
    <row r="165" spans="4:5">
      <c r="D165" s="62"/>
      <c r="E165" s="63"/>
    </row>
    <row r="166" spans="4:5">
      <c r="D166" s="62"/>
      <c r="E166" s="63"/>
    </row>
    <row r="167" spans="4:5">
      <c r="D167" s="62"/>
      <c r="E167" s="63"/>
    </row>
    <row r="168" spans="4:5">
      <c r="D168" s="62"/>
      <c r="E168" s="63"/>
    </row>
    <row r="169" spans="4:5">
      <c r="D169" s="62"/>
      <c r="E169" s="63"/>
    </row>
    <row r="170" spans="4:5">
      <c r="D170" s="62"/>
      <c r="E170" s="63"/>
    </row>
    <row r="171" spans="4:5">
      <c r="D171" s="62"/>
      <c r="E171" s="63"/>
    </row>
    <row r="172" spans="4:5">
      <c r="D172" s="62"/>
      <c r="E172" s="63"/>
    </row>
    <row r="173" spans="4:5">
      <c r="D173" s="62"/>
      <c r="E173" s="63"/>
    </row>
    <row r="174" spans="4:5">
      <c r="D174" s="62"/>
      <c r="E174" s="63"/>
    </row>
    <row r="175" spans="4:5">
      <c r="D175" s="62"/>
      <c r="E175" s="63"/>
    </row>
    <row r="176" spans="4:5">
      <c r="D176" s="62"/>
      <c r="E176" s="63"/>
    </row>
    <row r="177" spans="4:5">
      <c r="D177" s="62"/>
      <c r="E177" s="63"/>
    </row>
    <row r="178" spans="4:5">
      <c r="D178" s="62"/>
      <c r="E178" s="63"/>
    </row>
    <row r="179" spans="4:5">
      <c r="D179" s="62"/>
      <c r="E179" s="63"/>
    </row>
    <row r="180" spans="4:5">
      <c r="D180" s="62"/>
      <c r="E180" s="63"/>
    </row>
    <row r="181" spans="4:5">
      <c r="D181" s="62"/>
      <c r="E181" s="63"/>
    </row>
    <row r="182" spans="4:5">
      <c r="D182" s="62"/>
      <c r="E182" s="63"/>
    </row>
    <row r="183" spans="4:5">
      <c r="D183" s="62"/>
      <c r="E183" s="63"/>
    </row>
    <row r="184" spans="4:5">
      <c r="D184" s="62"/>
      <c r="E184" s="63"/>
    </row>
    <row r="185" spans="4:5">
      <c r="D185" s="62"/>
      <c r="E185" s="63"/>
    </row>
    <row r="186" spans="4:5">
      <c r="D186" s="62"/>
      <c r="E186" s="63"/>
    </row>
    <row r="187" spans="4:5">
      <c r="D187" s="62"/>
      <c r="E187" s="63"/>
    </row>
    <row r="188" spans="4:5">
      <c r="D188" s="62"/>
      <c r="E188" s="63"/>
    </row>
    <row r="189" spans="4:5">
      <c r="D189" s="62"/>
      <c r="E189" s="63"/>
    </row>
    <row r="190" spans="4:5">
      <c r="D190" s="62"/>
      <c r="E190" s="63"/>
    </row>
    <row r="191" spans="4:5">
      <c r="D191" s="62"/>
      <c r="E191" s="63"/>
    </row>
    <row r="192" spans="4:5">
      <c r="D192" s="62"/>
      <c r="E192" s="63"/>
    </row>
    <row r="193" spans="4:5">
      <c r="D193" s="62"/>
      <c r="E193" s="63"/>
    </row>
    <row r="194" spans="4:5">
      <c r="D194" s="62"/>
      <c r="E194" s="63"/>
    </row>
    <row r="195" spans="4:5">
      <c r="D195" s="62"/>
      <c r="E195" s="63"/>
    </row>
    <row r="196" spans="4:5">
      <c r="D196" s="62"/>
      <c r="E196" s="63"/>
    </row>
    <row r="197" spans="4:5">
      <c r="D197" s="62"/>
      <c r="E197" s="63"/>
    </row>
    <row r="198" spans="4:5">
      <c r="D198" s="62"/>
      <c r="E198" s="63"/>
    </row>
    <row r="199" spans="4:5">
      <c r="D199" s="62"/>
      <c r="E199" s="63"/>
    </row>
    <row r="200" spans="4:5">
      <c r="D200" s="62"/>
      <c r="E200" s="63"/>
    </row>
    <row r="201" spans="4:5">
      <c r="D201" s="62"/>
      <c r="E201" s="63"/>
    </row>
    <row r="202" spans="4:5">
      <c r="D202" s="62"/>
      <c r="E202" s="63"/>
    </row>
    <row r="203" spans="4:5">
      <c r="D203" s="62"/>
      <c r="E203" s="63"/>
    </row>
    <row r="204" spans="4:5">
      <c r="D204" s="62"/>
      <c r="E204" s="63"/>
    </row>
    <row r="205" spans="4:5">
      <c r="D205" s="62"/>
      <c r="E205" s="63"/>
    </row>
    <row r="206" spans="4:5">
      <c r="D206" s="62"/>
      <c r="E206" s="63"/>
    </row>
    <row r="207" spans="4:5">
      <c r="D207" s="62"/>
      <c r="E207" s="63"/>
    </row>
    <row r="208" spans="4:5">
      <c r="D208" s="62"/>
      <c r="E208" s="63"/>
    </row>
    <row r="209" spans="4:5">
      <c r="D209" s="62"/>
      <c r="E209" s="63"/>
    </row>
    <row r="210" spans="4:5">
      <c r="D210" s="62"/>
      <c r="E210" s="63"/>
    </row>
    <row r="211" spans="4:5">
      <c r="D211" s="62"/>
      <c r="E211" s="63"/>
    </row>
    <row r="212" spans="4:5">
      <c r="D212" s="62"/>
      <c r="E212" s="63"/>
    </row>
    <row r="213" spans="4:5">
      <c r="D213" s="62"/>
      <c r="E213" s="63"/>
    </row>
    <row r="214" spans="4:5">
      <c r="D214" s="62"/>
      <c r="E214" s="63"/>
    </row>
    <row r="215" spans="4:5">
      <c r="D215" s="62"/>
      <c r="E215" s="63"/>
    </row>
    <row r="216" spans="4:5">
      <c r="D216" s="62"/>
      <c r="E216" s="63"/>
    </row>
    <row r="217" spans="4:5">
      <c r="D217" s="62"/>
      <c r="E217" s="63"/>
    </row>
    <row r="218" spans="4:5">
      <c r="D218" s="62"/>
      <c r="E218" s="63"/>
    </row>
    <row r="219" spans="4:5">
      <c r="D219" s="62"/>
      <c r="E219" s="63"/>
    </row>
    <row r="220" spans="4:5">
      <c r="D220" s="62"/>
      <c r="E220" s="63"/>
    </row>
    <row r="221" spans="4:5">
      <c r="D221" s="62"/>
      <c r="E221" s="63"/>
    </row>
    <row r="222" spans="4:5">
      <c r="D222" s="62"/>
      <c r="E222" s="63"/>
    </row>
    <row r="223" spans="4:5">
      <c r="D223" s="62"/>
      <c r="E223" s="63"/>
    </row>
    <row r="224" spans="4:5">
      <c r="D224" s="62"/>
      <c r="E224" s="63"/>
    </row>
    <row r="225" spans="4:5">
      <c r="D225" s="62"/>
      <c r="E225" s="63"/>
    </row>
    <row r="226" spans="4:5">
      <c r="D226" s="62"/>
      <c r="E226" s="63"/>
    </row>
    <row r="227" spans="4:5">
      <c r="D227" s="62"/>
      <c r="E227" s="63"/>
    </row>
    <row r="228" spans="4:5">
      <c r="D228" s="62"/>
      <c r="E228" s="63"/>
    </row>
    <row r="229" spans="4:5">
      <c r="D229" s="62"/>
      <c r="E229" s="63"/>
    </row>
    <row r="230" spans="4:5">
      <c r="D230" s="62"/>
      <c r="E230" s="63"/>
    </row>
    <row r="231" spans="4:5">
      <c r="D231" s="62"/>
      <c r="E231" s="63"/>
    </row>
    <row r="232" spans="4:5">
      <c r="D232" s="62"/>
      <c r="E232" s="63"/>
    </row>
    <row r="233" spans="4:5">
      <c r="D233" s="62"/>
      <c r="E233" s="63"/>
    </row>
    <row r="234" spans="4:5">
      <c r="D234" s="62"/>
      <c r="E234" s="63"/>
    </row>
    <row r="235" spans="4:5">
      <c r="D235" s="62"/>
      <c r="E235" s="63"/>
    </row>
    <row r="236" spans="4:5">
      <c r="D236" s="62"/>
      <c r="E236" s="63"/>
    </row>
    <row r="237" spans="4:5">
      <c r="D237" s="62"/>
      <c r="E237" s="63"/>
    </row>
    <row r="238" spans="4:5">
      <c r="D238" s="62"/>
    </row>
    <row r="239" spans="4:5">
      <c r="D239" s="62"/>
    </row>
    <row r="240" spans="4:5">
      <c r="D240" s="62"/>
    </row>
    <row r="241" spans="4:4">
      <c r="D241" s="62"/>
    </row>
    <row r="242" spans="4:4">
      <c r="D242" s="62"/>
    </row>
    <row r="243" spans="4:4">
      <c r="D243" s="62"/>
    </row>
    <row r="244" spans="4:4">
      <c r="D244" s="62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Благой Николов</cp:lastModifiedBy>
  <cp:lastPrinted>2019-06-03T12:05:22Z</cp:lastPrinted>
  <dcterms:created xsi:type="dcterms:W3CDTF">2019-05-29T08:54:45Z</dcterms:created>
  <dcterms:modified xsi:type="dcterms:W3CDTF">2025-08-29T07:20:45Z</dcterms:modified>
</cp:coreProperties>
</file>