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1\Desktop\ЦЕНИ\цени 2025 г\2025 окончателен ценоразпис\"/>
    </mc:Choice>
  </mc:AlternateContent>
  <bookViews>
    <workbookView xWindow="0" yWindow="0" windowWidth="28800" windowHeight="13320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13" i="2" l="1"/>
  <c r="E137" i="2"/>
  <c r="E132" i="2"/>
  <c r="E131" i="2"/>
  <c r="E27" i="2"/>
  <c r="E619" i="2" l="1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8" i="2"/>
  <c r="E597" i="2"/>
  <c r="E596" i="2"/>
  <c r="E594" i="2"/>
  <c r="E593" i="2"/>
  <c r="E592" i="2"/>
  <c r="E591" i="2"/>
  <c r="E590" i="2"/>
  <c r="E589" i="2"/>
  <c r="E586" i="2"/>
  <c r="E585" i="2"/>
  <c r="E584" i="2"/>
  <c r="E583" i="2"/>
  <c r="E582" i="2"/>
  <c r="E581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0" i="2"/>
  <c r="E559" i="2"/>
  <c r="E558" i="2"/>
  <c r="E557" i="2"/>
  <c r="E556" i="2"/>
  <c r="E555" i="2"/>
  <c r="E553" i="2"/>
  <c r="E552" i="2"/>
  <c r="E551" i="2"/>
  <c r="E549" i="2"/>
  <c r="E548" i="2"/>
  <c r="E547" i="2"/>
  <c r="E546" i="2"/>
  <c r="E545" i="2"/>
  <c r="E544" i="2"/>
  <c r="E543" i="2"/>
  <c r="E541" i="2"/>
  <c r="E540" i="2"/>
  <c r="E539" i="2"/>
  <c r="E538" i="2"/>
  <c r="E537" i="2"/>
  <c r="E536" i="2"/>
  <c r="E535" i="2"/>
  <c r="E534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4" i="2"/>
  <c r="E493" i="2"/>
  <c r="E492" i="2"/>
  <c r="E491" i="2"/>
  <c r="E489" i="2"/>
  <c r="E488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8" i="2"/>
  <c r="E427" i="2"/>
  <c r="E426" i="2"/>
  <c r="E425" i="2"/>
  <c r="E424" i="2"/>
  <c r="E423" i="2"/>
  <c r="E422" i="2"/>
  <c r="E421" i="2"/>
  <c r="E420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1" i="2"/>
  <c r="E380" i="2"/>
  <c r="E379" i="2"/>
  <c r="E378" i="2"/>
  <c r="E377" i="2"/>
  <c r="E376" i="2"/>
  <c r="E375" i="2"/>
  <c r="E374" i="2"/>
  <c r="E373" i="2"/>
  <c r="E372" i="2"/>
  <c r="E371" i="2"/>
  <c r="E369" i="2"/>
  <c r="E368" i="2"/>
  <c r="E367" i="2"/>
  <c r="E366" i="2"/>
  <c r="E365" i="2"/>
  <c r="E364" i="2"/>
  <c r="E363" i="2"/>
  <c r="E362" i="2"/>
  <c r="E360" i="2"/>
  <c r="E359" i="2"/>
  <c r="E358" i="2"/>
  <c r="E357" i="2"/>
  <c r="E356" i="2"/>
  <c r="E355" i="2"/>
  <c r="E354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7" i="2"/>
  <c r="E296" i="2"/>
  <c r="E295" i="2"/>
  <c r="E294" i="2"/>
  <c r="E293" i="2"/>
  <c r="E292" i="2"/>
  <c r="E291" i="2"/>
  <c r="E289" i="2"/>
  <c r="E288" i="2"/>
  <c r="E287" i="2"/>
  <c r="E286" i="2"/>
  <c r="E285" i="2"/>
  <c r="E284" i="2"/>
  <c r="E283" i="2"/>
  <c r="E282" i="2"/>
  <c r="E281" i="2"/>
  <c r="E280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3" i="2"/>
  <c r="E142" i="2"/>
  <c r="E141" i="2"/>
  <c r="E140" i="2"/>
  <c r="E139" i="2"/>
  <c r="E138" i="2"/>
  <c r="E136" i="2"/>
  <c r="E135" i="2"/>
  <c r="E134" i="2"/>
  <c r="E133" i="2"/>
  <c r="E130" i="2"/>
  <c r="E129" i="2"/>
  <c r="E128" i="2"/>
  <c r="E126" i="2"/>
  <c r="E125" i="2"/>
  <c r="E124" i="2"/>
  <c r="E123" i="2"/>
  <c r="E122" i="2"/>
  <c r="E121" i="2"/>
  <c r="E120" i="2"/>
  <c r="E119" i="2"/>
  <c r="E118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8" i="2"/>
  <c r="E67" i="2"/>
  <c r="E65" i="2"/>
  <c r="E64" i="2"/>
  <c r="E63" i="2"/>
  <c r="E62" i="2"/>
  <c r="E61" i="2"/>
  <c r="E60" i="2"/>
  <c r="E59" i="2"/>
  <c r="E58" i="2"/>
  <c r="E57" i="2"/>
  <c r="E56" i="2"/>
  <c r="E54" i="2"/>
  <c r="E53" i="2"/>
  <c r="E52" i="2"/>
  <c r="E51" i="2"/>
  <c r="E50" i="2"/>
  <c r="E49" i="2"/>
  <c r="E47" i="2"/>
  <c r="E46" i="2"/>
  <c r="E45" i="2"/>
  <c r="E44" i="2"/>
  <c r="E41" i="2"/>
  <c r="E40" i="2"/>
  <c r="E39" i="2"/>
  <c r="E38" i="2"/>
  <c r="E37" i="2"/>
  <c r="E36" i="2"/>
  <c r="E35" i="2"/>
  <c r="E34" i="2"/>
  <c r="E33" i="2"/>
  <c r="E31" i="2"/>
  <c r="E30" i="2"/>
  <c r="E29" i="2"/>
  <c r="E28" i="2"/>
  <c r="E26" i="2"/>
  <c r="E25" i="2"/>
  <c r="E24" i="2"/>
  <c r="E10" i="2"/>
  <c r="E11" i="2"/>
  <c r="E12" i="2"/>
  <c r="E13" i="2"/>
  <c r="E14" i="2"/>
  <c r="E15" i="2"/>
  <c r="E16" i="2"/>
  <c r="E17" i="2"/>
  <c r="E18" i="2"/>
  <c r="E19" i="2"/>
  <c r="E9" i="2"/>
  <c r="A2" i="2" l="1"/>
  <c r="B4" i="2"/>
</calcChain>
</file>

<file path=xl/sharedStrings.xml><?xml version="1.0" encoding="utf-8"?>
<sst xmlns="http://schemas.openxmlformats.org/spreadsheetml/2006/main" count="1771" uniqueCount="1200">
  <si>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</si>
  <si>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</si>
  <si>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</si>
  <si>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</si>
  <si>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</si>
  <si>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</si>
  <si>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</si>
  <si>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</si>
  <si>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</si>
  <si>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</si>
  <si>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</si>
  <si>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</si>
  <si>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</si>
  <si>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</si>
  <si>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</si>
  <si>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</si>
  <si>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</si>
  <si>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</si>
  <si>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</si>
  <si>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</si>
  <si>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</si>
  <si>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</si>
  <si>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</si>
  <si>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</si>
  <si>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</si>
  <si>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 xml:space="preserve">I ОСНОВНИ ,ОБЩИ И ДРУГИ </t>
  </si>
  <si>
    <t>ZZZ2214</t>
  </si>
  <si>
    <t>1. Първичен преглед - професор</t>
  </si>
  <si>
    <t>ZZZ2214A</t>
  </si>
  <si>
    <t>2. Вторичен преглед - професор</t>
  </si>
  <si>
    <t>ZZZ2215</t>
  </si>
  <si>
    <t>1. Първичен преглед - доцент </t>
  </si>
  <si>
    <t>ZZZ2215A</t>
  </si>
  <si>
    <t>2. Вторичен преглед - доцент </t>
  </si>
  <si>
    <t>ZZZ2216</t>
  </si>
  <si>
    <t>1. Първичен преглед - нехабилитиран </t>
  </si>
  <si>
    <t>ZZZ2216A</t>
  </si>
  <si>
    <t>2. Вторичен преглед - нехабилитиран </t>
  </si>
  <si>
    <t>1.4. Преглед от лекар алерголог нехабилитиран</t>
  </si>
  <si>
    <t>1.4.1. Вторичен преглед от лекар алерголог нехабилитиран</t>
  </si>
  <si>
    <t>ZZZ2239</t>
  </si>
  <si>
    <t>5. Платен преглед от специалист - домашно посещение</t>
  </si>
  <si>
    <t>ZZZ1674</t>
  </si>
  <si>
    <t>3. Преглед на чужд език - плюс </t>
  </si>
  <si>
    <t>II СПЕЦИАЛНИ ДЕЙНОСТИ</t>
  </si>
  <si>
    <t>I ИНЖЕКЦИИ</t>
  </si>
  <si>
    <t>ZZZ1676</t>
  </si>
  <si>
    <t>6. Подкожна инжекция </t>
  </si>
  <si>
    <t>ZZZ1677</t>
  </si>
  <si>
    <t>7. Мускулна инжекция </t>
  </si>
  <si>
    <t>ZZZ1678</t>
  </si>
  <si>
    <t>8. Венозна инжекция </t>
  </si>
  <si>
    <t>ZZZ1679</t>
  </si>
  <si>
    <t xml:space="preserve">9. Поставяне на абокат и венозна инфузия </t>
  </si>
  <si>
    <t>ZZZ1680</t>
  </si>
  <si>
    <t>10. Вземане на намазки за микробиологично изследване</t>
  </si>
  <si>
    <t>ZZZ1681</t>
  </si>
  <si>
    <t>11. Венепункция</t>
  </si>
  <si>
    <t>ZZZ1682</t>
  </si>
  <si>
    <t>17. Капилярна кръв</t>
  </si>
  <si>
    <t>II ПРЕВРЪЗКИ</t>
  </si>
  <si>
    <t>ZZZ1686</t>
  </si>
  <si>
    <t>18. Асептична малка-първична</t>
  </si>
  <si>
    <t>ZZZ1687</t>
  </si>
  <si>
    <t>19. Асептична средна-първична </t>
  </si>
  <si>
    <t>ZZZ1688</t>
  </si>
  <si>
    <t>20. Асептична голяма-първична </t>
  </si>
  <si>
    <t>ZZZ1689</t>
  </si>
  <si>
    <t>21. Вторична асептична-малка </t>
  </si>
  <si>
    <t>ZZZ1690</t>
  </si>
  <si>
    <t>22. Вторична асептична-средна </t>
  </si>
  <si>
    <t>ZZZ1691</t>
  </si>
  <si>
    <t>23. Вторична асептична-голяма </t>
  </si>
  <si>
    <t>ZZZ1692</t>
  </si>
  <si>
    <t>24. Септична – малка </t>
  </si>
  <si>
    <t>ZZZ1693</t>
  </si>
  <si>
    <t>25. Септична – средна </t>
  </si>
  <si>
    <t>ZZZ1694</t>
  </si>
  <si>
    <t>26. Септична – голяма </t>
  </si>
  <si>
    <t>III  ВЪТРЕШНА МЕДИЦИНА</t>
  </si>
  <si>
    <t>I. КАРДИОЛОГИЯ</t>
  </si>
  <si>
    <t>ZZZ1695</t>
  </si>
  <si>
    <t>27. ЕКГ </t>
  </si>
  <si>
    <t>ZZZ1696</t>
  </si>
  <si>
    <t>28. Ехокардиография /ЕхоКГ/ </t>
  </si>
  <si>
    <t>ZZZ1697</t>
  </si>
  <si>
    <t>29. Холтер-ЕКГ </t>
  </si>
  <si>
    <t>ZZZ1698</t>
  </si>
  <si>
    <t>30.Холтер RR /Амбулат.мониториране на артериално налягане/</t>
  </si>
  <si>
    <t>II .ПУЛМОЛОГИЯ</t>
  </si>
  <si>
    <t>ZZZ1700</t>
  </si>
  <si>
    <t>34. Спирометрия Пулмология</t>
  </si>
  <si>
    <t>ZZZ1701</t>
  </si>
  <si>
    <t>35. Нарушение на дишането по време на сън /комбинирано изследване и титриране за една нощ/ </t>
  </si>
  <si>
    <t>ZZZ2999</t>
  </si>
  <si>
    <t>36. Пулмологочен скрининг за бариатрична хирургия</t>
  </si>
  <si>
    <t>III . ЕНДОКРИНОЛОГИЯ</t>
  </si>
  <si>
    <t>ZZZ1702</t>
  </si>
  <si>
    <t>38. Остеометрия на прешлен, бедрена шийка или предмишница /за едно измервано място/</t>
  </si>
  <si>
    <t>ZZZ1703</t>
  </si>
  <si>
    <t>39. Измерване на костна плътност на прешлени и бедрена шийка </t>
  </si>
  <si>
    <t>IV. ХИРУРГИЯ</t>
  </si>
  <si>
    <t>ZZZ1707</t>
  </si>
  <si>
    <t>44. Малка хирургична интервенция </t>
  </si>
  <si>
    <t>ZZZ1708</t>
  </si>
  <si>
    <t>45. Вторичен шев + обработка  </t>
  </si>
  <si>
    <t>ZZZ1709</t>
  </si>
  <si>
    <t>46. Сваляне на конци </t>
  </si>
  <si>
    <t>ZZZ1710</t>
  </si>
  <si>
    <t>47. Вземане на материал за мамологична аспирационна   биопсия – ТАБ </t>
  </si>
  <si>
    <t>ZZZ1711</t>
  </si>
  <si>
    <t>48. Вземане на материал за биопсия – хирургична манипулация </t>
  </si>
  <si>
    <t>ZZZ1713</t>
  </si>
  <si>
    <t>50. Поставяне на дрен </t>
  </si>
  <si>
    <t>ZZZ1714</t>
  </si>
  <si>
    <t>51. Сваляне на дрен </t>
  </si>
  <si>
    <t>ZZZ1715</t>
  </si>
  <si>
    <t xml:space="preserve">52. Премахване на кърлеж – оперативно </t>
  </si>
  <si>
    <t>ZZZ1716</t>
  </si>
  <si>
    <t>53. Премахване на кърлеж – неоперативно </t>
  </si>
  <si>
    <t>ZZZ1717</t>
  </si>
  <si>
    <t>54. Локална анестезия </t>
  </si>
  <si>
    <t>V УРОЛОГИЯ</t>
  </si>
  <si>
    <t>ZZZ1718</t>
  </si>
  <si>
    <t>56. Катетеризации /без осигуряване на катетър/ </t>
  </si>
  <si>
    <t>ZZZ1720</t>
  </si>
  <si>
    <t>58. Ректално туширане </t>
  </si>
  <si>
    <t>VI ОФТАЛМОЛОГИЯ</t>
  </si>
  <si>
    <t>ZZZ1721</t>
  </si>
  <si>
    <t>59. Определяне на зрителната острота при възрастни </t>
  </si>
  <si>
    <t>ZZZ1722</t>
  </si>
  <si>
    <t>60. Определяне на рефракция със сферични лещи – субективно</t>
  </si>
  <si>
    <t>ZZZ1723</t>
  </si>
  <si>
    <t>61. Определяне на рефракция при астигматизъм –субективно</t>
  </si>
  <si>
    <t>ZZZ1724</t>
  </si>
  <si>
    <t>62. Обективно определяне на рефракцията, с киаскопия, авторефрактометрия </t>
  </si>
  <si>
    <t>ZZZ1725</t>
  </si>
  <si>
    <t>63. Офталмометрия</t>
  </si>
  <si>
    <t>ZZZ1726</t>
  </si>
  <si>
    <t>64. Бинокулярно зрение</t>
  </si>
  <si>
    <t>ZZZ1727</t>
  </si>
  <si>
    <t>65. Компютърна периметрия </t>
  </si>
  <si>
    <t>ZZZ1728</t>
  </si>
  <si>
    <t>66. Изследване на цветно зрение /цветни таблици/</t>
  </si>
  <si>
    <t>ZZZ1729</t>
  </si>
  <si>
    <t>67. Гониоскопия </t>
  </si>
  <si>
    <t>ZZZ1730</t>
  </si>
  <si>
    <t>68. Биомикроскопия </t>
  </si>
  <si>
    <t>ZZZ1731</t>
  </si>
  <si>
    <t>69. Очни дъна/бинокулярно изследване/</t>
  </si>
  <si>
    <t xml:space="preserve">69.1  Дигитално измерване на очните дъна </t>
  </si>
  <si>
    <t>ZZZ1732</t>
  </si>
  <si>
    <t>70. Очни дъна ретинена периферия/Голдман/</t>
  </si>
  <si>
    <t>ZZZ1733</t>
  </si>
  <si>
    <t>71. Екзоофталмометрия </t>
  </si>
  <si>
    <t>ZZZ1734</t>
  </si>
  <si>
    <t>72. Импресионна тонометрия</t>
  </si>
  <si>
    <t>ZZZ1735</t>
  </si>
  <si>
    <t>73. Апланационна тонометрия</t>
  </si>
  <si>
    <t>ZZZ1736</t>
  </si>
  <si>
    <t>74. Дигитално измерване на вътрешно очно налягане /ВОН/ </t>
  </si>
  <si>
    <t>ZZZ1737</t>
  </si>
  <si>
    <t>75. Субконюнктивна инжекция </t>
  </si>
  <si>
    <t>ZZZ1738</t>
  </si>
  <si>
    <t xml:space="preserve">76. Изследване на зрителна острота на деца </t>
  </si>
  <si>
    <t>ZZZ1739</t>
  </si>
  <si>
    <t xml:space="preserve">77. Субективно и обективно изследване на рефракцията </t>
  </si>
  <si>
    <t>ZZZ1740</t>
  </si>
  <si>
    <t xml:space="preserve">78. Изследване на бинокулярно зрение </t>
  </si>
  <si>
    <t>ZZZ1741</t>
  </si>
  <si>
    <t>79. Компютърно изследване на зрението с PLUS OPTIX.</t>
  </si>
  <si>
    <t>ZZZ1742</t>
  </si>
  <si>
    <t>80. Автокератометрия </t>
  </si>
  <si>
    <t>ZZZ1743</t>
  </si>
  <si>
    <t>81. Вземане на биопсичен материал от око и очни лезии </t>
  </si>
  <si>
    <t>ZZZ1744</t>
  </si>
  <si>
    <t>82. Вземане на намазка за микробиологично изследване</t>
  </si>
  <si>
    <t>ZZZ1745</t>
  </si>
  <si>
    <t>83. Намазка за цитологично изследване</t>
  </si>
  <si>
    <t>ZZZ1746</t>
  </si>
  <si>
    <t>84. Отстраняване на хирургични шевове </t>
  </si>
  <si>
    <t>ZZZ1747</t>
  </si>
  <si>
    <t>85. Лазерна коагулация /за 1 процедура/</t>
  </si>
  <si>
    <t>ZZZ1748</t>
  </si>
  <si>
    <t>86. Панретинна фотокоагулация – пакетна цена</t>
  </si>
  <si>
    <t>ZZZ1749</t>
  </si>
  <si>
    <t>87. Пахиметрия</t>
  </si>
  <si>
    <t>ZZZ1750</t>
  </si>
  <si>
    <t>88. Ехобиометрия</t>
  </si>
  <si>
    <t>ZZZ1751</t>
  </si>
  <si>
    <t>89. В-ехография </t>
  </si>
  <si>
    <t>ZZZ1752</t>
  </si>
  <si>
    <t>90. Флуоресцинова ангиография /платена/ </t>
  </si>
  <si>
    <t>ZZZ1753</t>
  </si>
  <si>
    <t>91. Консултация за флуорсцинова ангиография /със СЗОК/</t>
  </si>
  <si>
    <t>ZZZ1754</t>
  </si>
  <si>
    <t>92. Невроофталмологична консултация - първичен преглед </t>
  </si>
  <si>
    <t>ZZZ1755</t>
  </si>
  <si>
    <t>92.1 Невроофталмологична консултация - вторичен преглед </t>
  </si>
  <si>
    <t>ZZZ1756</t>
  </si>
  <si>
    <t>93. Индиректно офталмоскопия на недоносени деца </t>
  </si>
  <si>
    <t>ZZZ1757</t>
  </si>
  <si>
    <t>94. Отстраняване на чуждо тяло от окото /за всяко/ </t>
  </si>
  <si>
    <t>ZZZ3024</t>
  </si>
  <si>
    <t>95. Упражнение на мързеливо око - на визита</t>
  </si>
  <si>
    <t>ZZZ3025</t>
  </si>
  <si>
    <t>96. Упражнение на бинокулярно зрение - на визита</t>
  </si>
  <si>
    <t>ZZZ2247</t>
  </si>
  <si>
    <t>97. ОСТ (Оптична кохеарна томография)</t>
  </si>
  <si>
    <t>ZZZ2276</t>
  </si>
  <si>
    <t>98. Дигитално измерване на вътреочно налягане на деца с Icar ic 200</t>
  </si>
  <si>
    <t>ZZZ2277</t>
  </si>
  <si>
    <t>99. Корнеална топография</t>
  </si>
  <si>
    <t>ZZZ2278</t>
  </si>
  <si>
    <t>100. Изследване на слъзна секреция</t>
  </si>
  <si>
    <t>ZZZ2279</t>
  </si>
  <si>
    <t>100.1 Промивка на слъзен канал (за всяко око по)</t>
  </si>
  <si>
    <t>ZZZ3300</t>
  </si>
  <si>
    <t>100.2 YAG  лазерна капсулотомия или иридотомия</t>
  </si>
  <si>
    <t>100.3 Очни манипулации</t>
  </si>
  <si>
    <t>VII ОТОРИНОЛАРИНГОЛОГИЯ/УНГ/</t>
  </si>
  <si>
    <t>ZZZ1758</t>
  </si>
  <si>
    <t>101. Паранцентеза </t>
  </si>
  <si>
    <t>ZZZ1759</t>
  </si>
  <si>
    <t>102. Промивка на ушна кал </t>
  </si>
  <si>
    <t>ZZZ1760</t>
  </si>
  <si>
    <t>103. Инцизия на перитонзиларен абсцес</t>
  </si>
  <si>
    <t>ZZZ1761</t>
  </si>
  <si>
    <t>104. Пункция на мaксиларен синус </t>
  </si>
  <si>
    <t>ZZZ1762</t>
  </si>
  <si>
    <t>105. Аспирация на средно ухо </t>
  </si>
  <si>
    <t>ZZZ3301</t>
  </si>
  <si>
    <t>106.1 Предна тампонада</t>
  </si>
  <si>
    <t>ZZZ1764</t>
  </si>
  <si>
    <t>107. Коагулация на кръвоносни съдове в носа </t>
  </si>
  <si>
    <t>ZZZ1765</t>
  </si>
  <si>
    <t>108. Продухване по Полицер</t>
  </si>
  <si>
    <t>ZZZ1766</t>
  </si>
  <si>
    <t>109. Вземане на секрет за микробиология</t>
  </si>
  <si>
    <t>VIII ЕХОГРАФИИ</t>
  </si>
  <si>
    <t>ZZZ1767</t>
  </si>
  <si>
    <t>110. Ехография на слюнчени жлези</t>
  </si>
  <si>
    <t>ZZZ1768</t>
  </si>
  <si>
    <t>111. Ехография на щитовидна жлеза</t>
  </si>
  <si>
    <t>ZZZ1770</t>
  </si>
  <si>
    <t>113. Ехография на малък таз при жени</t>
  </si>
  <si>
    <t>ZZZ1775</t>
  </si>
  <si>
    <t>118. Ехография на скротум</t>
  </si>
  <si>
    <t>ZZZ1776</t>
  </si>
  <si>
    <t>119. Ехография на млечни жлези</t>
  </si>
  <si>
    <t>ZZZ1778</t>
  </si>
  <si>
    <t>121. Ехография на бъбреци</t>
  </si>
  <si>
    <t>ZZZ1780</t>
  </si>
  <si>
    <t>123. Абдоминална ехография </t>
  </si>
  <si>
    <t>ZZZ1781</t>
  </si>
  <si>
    <t>124. Ехография на бъбреци и малък таз</t>
  </si>
  <si>
    <t>ZZZ1782</t>
  </si>
  <si>
    <t>125. Ехография на простатна жлеза и пикочен мехур с остатъчна урина</t>
  </si>
  <si>
    <t>ZZZ1783</t>
  </si>
  <si>
    <t>126. Томосинтеза на млечна жлеза</t>
  </si>
  <si>
    <t>ZZZ1784</t>
  </si>
  <si>
    <t>127. Мамография + томосинтеза на млечна жлеза</t>
  </si>
  <si>
    <t>ZZZ1785</t>
  </si>
  <si>
    <t>128. Абдоминална ехография с апарат, най-висок клас възможност за:Доплер и измерване на фиброза на черен дроб, всички паренхимни органи, диагностика на вена кава, вена порте, аорта </t>
  </si>
  <si>
    <t>DKC0004</t>
  </si>
  <si>
    <t>129. Ехография на шия</t>
  </si>
  <si>
    <t xml:space="preserve">IХ .НЕВРОЛОГИЯ </t>
  </si>
  <si>
    <t>ZZZ1786</t>
  </si>
  <si>
    <t xml:space="preserve">131. Доплерова сонография на каротидни и вертебрални съдове </t>
  </si>
  <si>
    <t>ZZZ1787</t>
  </si>
  <si>
    <t>132. Доплер сонографско мониториране на вертебрални съдове </t>
  </si>
  <si>
    <t>ZZZ1790</t>
  </si>
  <si>
    <t>135. Доплерова сонография на екстра и интракраниалните съдове</t>
  </si>
  <si>
    <t>ZZZ1791</t>
  </si>
  <si>
    <t>136. Мониториране – функционални проби</t>
  </si>
  <si>
    <t>ZZZ1792</t>
  </si>
  <si>
    <t>137. Доплерова сонография – мониториране на емболи </t>
  </si>
  <si>
    <t>ZZZ1798</t>
  </si>
  <si>
    <t>143. Изследване на периферната вегетативна нервна система</t>
  </si>
  <si>
    <t>ZZZ1799</t>
  </si>
  <si>
    <t>144. Изследване на централната вегетативна нервна система </t>
  </si>
  <si>
    <t>ZZZ1800</t>
  </si>
  <si>
    <t>145-А. ЕМГ /Електромиография/ (изследване на карпален синдром).</t>
  </si>
  <si>
    <t>ZZZ1801</t>
  </si>
  <si>
    <t>145-Б. ЕМГ /Електромиография/ -(изследване на кубитален синдром).</t>
  </si>
  <si>
    <t>ZZZ1802</t>
  </si>
  <si>
    <t>145-Б+. ЕМГ /Електромиография (иглен електрод електрод за изследване на кубитален синдром)</t>
  </si>
  <si>
    <t>ZZZ1803</t>
  </si>
  <si>
    <t>145-В. ЕМГ /Електромиография/ (изследване на лицев нерв) Включва изследване за проводимост на лицевия нерв, блик рефлекс.</t>
  </si>
  <si>
    <t>ZZZ1804</t>
  </si>
  <si>
    <t>145-Г. ЕМГ /Електромиография/. Изследване на радикулерен синдром </t>
  </si>
  <si>
    <t>ZZZ1805</t>
  </si>
  <si>
    <t>145-Г+. ЕМГ /Електромиография/. Електрод за изследване на радикулерен синдром. </t>
  </si>
  <si>
    <t>ZZZ1806</t>
  </si>
  <si>
    <t>145-Д. ЕМГ /Електромиография/(изследване на миастенен синдром) </t>
  </si>
  <si>
    <t>ZZZ1807</t>
  </si>
  <si>
    <t>145-Д+. ЕМГ /Електромиография/(Електрод за изследване на миастенен синдром)</t>
  </si>
  <si>
    <t>ZZZ1808</t>
  </si>
  <si>
    <t>145-Е. ЕМГ /Електромиография/(изследване на полиневритен синдром) </t>
  </si>
  <si>
    <t>ZZZ1809</t>
  </si>
  <si>
    <t>145-Е+. ЕМГ /Електромиография/(електрод за изследване на полиневритен синдром) </t>
  </si>
  <si>
    <t>ZZZ2218</t>
  </si>
  <si>
    <t>145-Ж+. ЕМГ /Електромиография/. Изследване за болест на двигателния неврон/включва неврография на четирите крайника и изследване с иглев електрод на крайниците и езика/</t>
  </si>
  <si>
    <t>ZZZ1810</t>
  </si>
  <si>
    <t xml:space="preserve">145-З+. ЕМГ /Електромиография/. Изследване на миогенна увреда. С иглен електрод. </t>
  </si>
  <si>
    <t>ZZZ1812</t>
  </si>
  <si>
    <t>147. ЕЕГ/включва 30 минутен чист запис по международната система 10-20, описание за записа и клинично заключение/</t>
  </si>
  <si>
    <t>ZZZ1813</t>
  </si>
  <si>
    <t>147-А. ЕЕГ + консултация </t>
  </si>
  <si>
    <t>ZZZ1814</t>
  </si>
  <si>
    <t>147-Б. ЕЕГ-изследване на съня – запис 2 часа </t>
  </si>
  <si>
    <t>DKCP002</t>
  </si>
  <si>
    <t xml:space="preserve">147-В ЕЕГ в сън след  сънна депривация </t>
  </si>
  <si>
    <t>ZZZ4213</t>
  </si>
  <si>
    <t xml:space="preserve">147.1 Треморогография </t>
  </si>
  <si>
    <t>I ОТОНЕВРОЛОГИЯ</t>
  </si>
  <si>
    <t>ZZZ1815</t>
  </si>
  <si>
    <t>148. Видеонистагмография</t>
  </si>
  <si>
    <t>ZZZ1816</t>
  </si>
  <si>
    <t>149. Постурография</t>
  </si>
  <si>
    <t>ZZZ1817</t>
  </si>
  <si>
    <t>150. Аудиометрия </t>
  </si>
  <si>
    <t>ZZZ1818</t>
  </si>
  <si>
    <t>151. Ротационен тест </t>
  </si>
  <si>
    <t>ZZZ1819</t>
  </si>
  <si>
    <t>152. Хармоничен синсусоидален акцелерационен тест</t>
  </si>
  <si>
    <t>ZZZ1820</t>
  </si>
  <si>
    <t>153. Velocity step test</t>
  </si>
  <si>
    <t>ZZZ1821</t>
  </si>
  <si>
    <t>154. Video head impulse test  </t>
  </si>
  <si>
    <t>ZZZ4315</t>
  </si>
  <si>
    <t>154.1 3D-VHIT (3D Video Head Impoulse Test )</t>
  </si>
  <si>
    <t>II ОФТАЛМОНЕВРОЛОГИЯ</t>
  </si>
  <si>
    <t>ZZZ1822</t>
  </si>
  <si>
    <t>155. Определяне на зрителна острота</t>
  </si>
  <si>
    <t>ZZZ1823</t>
  </si>
  <si>
    <t>156. Екзофталмометрия по Хертел</t>
  </si>
  <si>
    <t>ZZZ1824</t>
  </si>
  <si>
    <t>157. Кинетична периметрия с кугелпериметър </t>
  </si>
  <si>
    <t>ZZZ1825</t>
  </si>
  <si>
    <t>158. Биомикроскопия на преден очен сегмент </t>
  </si>
  <si>
    <t>ZZZ1826</t>
  </si>
  <si>
    <t>159. Офталмоскопия</t>
  </si>
  <si>
    <t>ZZZ1827</t>
  </si>
  <si>
    <t>160. Изследване на двойни образи и анализ </t>
  </si>
  <si>
    <t>ZZZ1829</t>
  </si>
  <si>
    <t>161. Компютърна периметрия с Д и КОМ-периметър</t>
  </si>
  <si>
    <t>III МАНУАЛНИ ТЕРАПИЯ</t>
  </si>
  <si>
    <t>ZZZ1831</t>
  </si>
  <si>
    <t>162. Първичен преглед – мануална диагностика и терапия</t>
  </si>
  <si>
    <t>ZZZ1832</t>
  </si>
  <si>
    <t>163. Вторичен преглед – мануална диагностика и терапия</t>
  </si>
  <si>
    <t>X. ПСИХИАТРИЯ</t>
  </si>
  <si>
    <t>ZZZ1833</t>
  </si>
  <si>
    <t>164. Издаване на медицинско удостоверение за носене на оръжие,  работа с класифицирана информация, работа в чужбина /с преглед от психиатър/ </t>
  </si>
  <si>
    <t>ZZZ1834</t>
  </si>
  <si>
    <t>165. Издаване на медицинско удостоверение за носене на оръжие, работа с класифицирана информация, работа в чужбина /с преглед от психиатър/,бърза услуга – в деня на заявката </t>
  </si>
  <si>
    <t>ZZZ1835</t>
  </si>
  <si>
    <t>166. Издаване на медицинско удостоверение заосиновяване  </t>
  </si>
  <si>
    <t>ZZZ1836</t>
  </si>
  <si>
    <t>167. Издаване на медицинско удостоверение за осиновяване, бърза услуга - в деня на заявката </t>
  </si>
  <si>
    <t>ZZZ1837</t>
  </si>
  <si>
    <t>168. Издаване на медицинско удостоварение за извършване на завещания и имотни сделки от един или двама експерти, за всеки по </t>
  </si>
  <si>
    <t>ZZZ1838</t>
  </si>
  <si>
    <t>169. Издаване на медицинско удостоверение за извършване на завещания и имотни сделки, бърза услуга – в деня на заявката от един или двама експерти, за всеки по </t>
  </si>
  <si>
    <t>ZZZ1839</t>
  </si>
  <si>
    <t>170. Първичен психиатричен преглед с домашно посещение </t>
  </si>
  <si>
    <t>ZZZ1840</t>
  </si>
  <si>
    <t>171. Невропсихологично изследване </t>
  </si>
  <si>
    <t>ZZZ1841</t>
  </si>
  <si>
    <t>172. Оценка на случай с препоръки за лечение </t>
  </si>
  <si>
    <t>ZZZ1842</t>
  </si>
  <si>
    <t>173. Преглед за проследяване </t>
  </si>
  <si>
    <t>ZZZ1843</t>
  </si>
  <si>
    <t>174. Психотерапевтична сесия</t>
  </si>
  <si>
    <t>ZZZ1844</t>
  </si>
  <si>
    <t>175. Психообучителна сесия </t>
  </si>
  <si>
    <t>ZZZ1845</t>
  </si>
  <si>
    <t>176. Фамилна сесия </t>
  </si>
  <si>
    <t xml:space="preserve">XI. ИМУНОЛОГИЯ </t>
  </si>
  <si>
    <t>ZZZ1878</t>
  </si>
  <si>
    <t>179. Определяне на общи имуноглобулини ИгМ,ИгГ, ИгА и С3 ,С4 компоненти на комплимента в серум и други биологични течности с турбидиметрия, всеки по</t>
  </si>
  <si>
    <t>ZZZ3216</t>
  </si>
  <si>
    <t>ZZZ1879</t>
  </si>
  <si>
    <t>ZZZ3217</t>
  </si>
  <si>
    <t xml:space="preserve">180.1 Определяне на активност на комплемент СН-50      </t>
  </si>
  <si>
    <t>ZZZ3218</t>
  </si>
  <si>
    <t xml:space="preserve">180.2 Определяне на С1 естерезен инхибитор – функционално изследване
</t>
  </si>
  <si>
    <t>ZZZ1849</t>
  </si>
  <si>
    <t>183. Определяне на съотношение капа/ламбада в серум и други биологични течности с турбидиметрия </t>
  </si>
  <si>
    <t>ZZZ2245</t>
  </si>
  <si>
    <t>184. Определяне на С1 естерезен инхибитор в серум, чрез нефелометрия</t>
  </si>
  <si>
    <t>ZZZ1880</t>
  </si>
  <si>
    <t>185. Определяне на общи имуноглобулини Е </t>
  </si>
  <si>
    <t>ZZZ3219</t>
  </si>
  <si>
    <t>ZZZ3220</t>
  </si>
  <si>
    <t xml:space="preserve">185.2 Панел: Скрининг за колагеноза: АНА+РФ+ИГ+С3,С4,AST+CRP+APL 
        </t>
  </si>
  <si>
    <t>ZZZ1851</t>
  </si>
  <si>
    <t xml:space="preserve">189. Определяне на антистрептолизинов титър /АСТ/с аглутинация  </t>
  </si>
  <si>
    <t>ZZZ1852</t>
  </si>
  <si>
    <t xml:space="preserve">190. Определяне на С реактивен протеин </t>
  </si>
  <si>
    <t>ZZZ1883</t>
  </si>
  <si>
    <t>191. Определяне на криоглобулини-качествено изследване</t>
  </si>
  <si>
    <t>ZZZ1884</t>
  </si>
  <si>
    <t>193. Определяне на антинуклеарни антитела в серум</t>
  </si>
  <si>
    <t>ZZZ1885</t>
  </si>
  <si>
    <t>194. Определяне на антинуклеарни антитела срещу различни нуклеарни антигени: DNA, Sm,RNP,Scl - 70,ss – A(Ro), ss – B(La),  други всеки по: </t>
  </si>
  <si>
    <t>ZZZ1854</t>
  </si>
  <si>
    <t>195. Определяне на АНА профил ( DNA,Sm,RNP,Scl-70,ss-A(Ro), ss-B(La),Jo-1,Cent B,Histones )</t>
  </si>
  <si>
    <t>ZZZ3221</t>
  </si>
  <si>
    <t xml:space="preserve">195.1 Определяне на антитела срещу дифтериен и тетаничен   анатоксин, всяко по: </t>
  </si>
  <si>
    <t>ZZZ1886</t>
  </si>
  <si>
    <t>196. Определяне на антинеутрофилни цитоплазмени антитела в серум /АНЦА/ в серум - скрининг </t>
  </si>
  <si>
    <t>ZZZ1855</t>
  </si>
  <si>
    <t>197. Определяне на АНЦА профил /МРО/Pr3</t>
  </si>
  <si>
    <t>ZZZ1856</t>
  </si>
  <si>
    <t>198. Определяне на антифосфолипидни /АФА/ антитела в серум, за всяко по: </t>
  </si>
  <si>
    <t>ZZZ1887</t>
  </si>
  <si>
    <t>199. Определяне на антитела срещу фосфатидилсерин ИгМ и ИгМ, за всеки по </t>
  </si>
  <si>
    <t>ZZZ1888</t>
  </si>
  <si>
    <t>200. Определяне на антитела срещу протромбин и ИгГ и ИгМ, за всеки по</t>
  </si>
  <si>
    <t>ZZZ3222</t>
  </si>
  <si>
    <t>200.1 Определяне на цикличен цитролиниран пептид (CCP) и и мутирал  цитролиниран виментин (MCV), всяко по:</t>
  </si>
  <si>
    <t>ZZZ3224</t>
  </si>
  <si>
    <t xml:space="preserve">200.3 Панел:  Антифосфолипиден синдром: Anti-ACL, anti-b2 GР I,anti-PS, anti-PT,  aneti-V </t>
  </si>
  <si>
    <t>ZZZ1889</t>
  </si>
  <si>
    <t xml:space="preserve">201. Определяне на антигломерулобазално мембранни/АГБМ/ антитела в серум </t>
  </si>
  <si>
    <t>ZZZ3226</t>
  </si>
  <si>
    <t xml:space="preserve">201.1 Панел  Васкулит : АНА+МРО+PRЗ+GBM </t>
  </si>
  <si>
    <t>ZZZ3227</t>
  </si>
  <si>
    <t>201.2 Определяне на анти тъканна трансглутаминаза (TTG)  и anti DGP-IgA и IgG  антитела, всеки по:</t>
  </si>
  <si>
    <t>ZZZ3229</t>
  </si>
  <si>
    <t xml:space="preserve">201.4 Определяне на анти-ендомизиумни антитела (EМА) в серум       </t>
  </si>
  <si>
    <t>ZZZ3230</t>
  </si>
  <si>
    <t>201.5 Определяне на Th 17 клетки</t>
  </si>
  <si>
    <t>ZZZ1857</t>
  </si>
  <si>
    <t>202. Флоуцитометрично определяне на НК клетки </t>
  </si>
  <si>
    <t>ZZZ1891</t>
  </si>
  <si>
    <t>205. Определяне на окислителен взрив с флоуцитометрия </t>
  </si>
  <si>
    <t>ZZZ1892</t>
  </si>
  <si>
    <t>206. Флоуцитометрично имунофенотипизиране на левкоцити – стандартен панел</t>
  </si>
  <si>
    <t>ZZZ1893</t>
  </si>
  <si>
    <t>207. Флоуцитометрично имунофенотипизиране на левкоцити – разширен панел</t>
  </si>
  <si>
    <t>ZZZ3232</t>
  </si>
  <si>
    <t>207.1 Флоуцитометрично имунофенотипизиране на левкоцити –  трансплатационен панел</t>
  </si>
  <si>
    <t>ZZZ1894</t>
  </si>
  <si>
    <t>208. Флоуцитометрично имунофенотипизиране на левкоцити, за всеки допълнителен лимфен маркер, всеки по</t>
  </si>
  <si>
    <t>ZZZ3233</t>
  </si>
  <si>
    <t xml:space="preserve">208.1 Флоуцитометрично определяне на CD34 положителни клетки  абс. брой, процент и виталност </t>
  </si>
  <si>
    <t>ZZZ3235</t>
  </si>
  <si>
    <t xml:space="preserve">208.3   Определяне на T регулаторни клетки (CD4+CD25+CD127low)      </t>
  </si>
  <si>
    <t>ZZZ3236</t>
  </si>
  <si>
    <t xml:space="preserve">208.4 Флоуцитометрично определяне на Т клетъчна функционална активност  </t>
  </si>
  <si>
    <t>ZZZ3237</t>
  </si>
  <si>
    <t xml:space="preserve">209.1Количествено мултиплексно определяне на панел от 10 цитокини (GM-CSF,TNF-алфа, IL-4,IL-6,IL-8,IFN-гама, IL-10, IL-5,IL-2,  IL-1бета) с флуориметрични методи </t>
  </si>
  <si>
    <t>ZZZ1859</t>
  </si>
  <si>
    <t>210. HLA типизиране /А + В серология+DR ДНК метод/</t>
  </si>
  <si>
    <t>ZZZ1860</t>
  </si>
  <si>
    <t>211. HLA типизиране /А + В серология+DR+DQ ДНК метод/</t>
  </si>
  <si>
    <t>ZZZ1896</t>
  </si>
  <si>
    <t>214. Изследване на HLA – В локус /ДНК метод/ </t>
  </si>
  <si>
    <t>ZZZ1897</t>
  </si>
  <si>
    <t>215. Изследване на HLA – А локус /ДНК метод/ </t>
  </si>
  <si>
    <t>ZZZ1898</t>
  </si>
  <si>
    <t>216. Изследване на HLA – DRВ локус /ДНК метод/ </t>
  </si>
  <si>
    <t>ZZZ1899</t>
  </si>
  <si>
    <t>217. Изследване на HLA – DQВ локус /ДНК метод/ </t>
  </si>
  <si>
    <t>ZZZ1863</t>
  </si>
  <si>
    <t xml:space="preserve">218. Изследване на HLA –/ДНК метод- Highresolution/на локус по: </t>
  </si>
  <si>
    <t>ZZZ1864</t>
  </si>
  <si>
    <t>219. Определяне на HLA-В27 с флоуцитометрия </t>
  </si>
  <si>
    <t>ZZZ1866</t>
  </si>
  <si>
    <t>221. Определяне на циркулиращи алоантитела /HLA клас  І и клас ІІ/-скрининг,флоуцитометричен метод </t>
  </si>
  <si>
    <t>ZZZ1867</t>
  </si>
  <si>
    <t>222. Спецификация на циркулиращи алоантитела /HLA клас І или клас ІІ/- флоуцитометричен метод,всеки по</t>
  </si>
  <si>
    <t>ZZZ1900</t>
  </si>
  <si>
    <t>224. Кросмач реакция-флоуцитометричен метод </t>
  </si>
  <si>
    <t>ZZZ1901</t>
  </si>
  <si>
    <t xml:space="preserve">227. Флоуцитометрично имунофенотипизиране на левкоцити -разширен панел за изследване на хематологично болни </t>
  </si>
  <si>
    <t>ZZZ1871</t>
  </si>
  <si>
    <t>228. Количествено определяне на анти В2гликопротеин 1 – за всяко по</t>
  </si>
  <si>
    <t>ZZZ1872</t>
  </si>
  <si>
    <t>229. Количествено определяне на антикардиолипинови  антитела IgA,IgG,IgM, за всяко по</t>
  </si>
  <si>
    <t>ZZZ3238</t>
  </si>
  <si>
    <t>229.1 Определяне на С1q фракция на комплемента</t>
  </si>
  <si>
    <t>ZZZ1903</t>
  </si>
  <si>
    <t>233. Определяне на АМА / антимитохондриални антитела / или АГМА/  антигладкомускулни антитела /, за всяко по</t>
  </si>
  <si>
    <t>ZZZ3239</t>
  </si>
  <si>
    <t xml:space="preserve">233.1 Определяне на други автоантитела при автоимунни чернодробни  болести – АМА-М2, gp 210, LKM-1, SLA, на всеки по: </t>
  </si>
  <si>
    <t>ZZZ1904</t>
  </si>
  <si>
    <t>235. Определяне на М.tuberculosis специфични Т клетки </t>
  </si>
  <si>
    <t>ZZZ3241</t>
  </si>
  <si>
    <t>238.1Качествено определяне на СМV-DNA, EBV-DNA, BK-DNA,HBV-DNA, HCV-RNA, HHV-6, HSV1/2, аденовирус чрез RT-PCR,
       всяко по:</t>
  </si>
  <si>
    <t>ZZZ3242</t>
  </si>
  <si>
    <t xml:space="preserve">238.2 Изследване на всички известни патогенни мутации в митохондриалнаДНК геном с NGS (новогенерационно секвениране) технология </t>
  </si>
  <si>
    <t>DN10000</t>
  </si>
  <si>
    <t>238.3 Количествено определяне на VZV-DNA</t>
  </si>
  <si>
    <t>DN10001</t>
  </si>
  <si>
    <t>238.4 Качествено определяне  на VZV-DNA</t>
  </si>
  <si>
    <t>ZZZ1906</t>
  </si>
  <si>
    <t>239. Изследване на химеризъм – ДНК метод, на проба по</t>
  </si>
  <si>
    <t>ZZZ3243</t>
  </si>
  <si>
    <t xml:space="preserve">239.1 Изолиране на ДНК </t>
  </si>
  <si>
    <t>ZZZ3244</t>
  </si>
  <si>
    <t>239.2  Изследване на KIR генен полиморфизъм (ДНК PCR-SSP метод</t>
  </si>
  <si>
    <t>ZZZ3245</t>
  </si>
  <si>
    <t>239.3 Активиране на търсене в регистър</t>
  </si>
  <si>
    <t>ZZZ3246</t>
  </si>
  <si>
    <t>239.4 HBV-DNA количество определяне</t>
  </si>
  <si>
    <t>ZZZ3247</t>
  </si>
  <si>
    <t>ZZZ3248</t>
  </si>
  <si>
    <t xml:space="preserve">239.6 Количествено определяне на вирусен товар CMV-DNA чрез   RT-PCR </t>
  </si>
  <si>
    <t>ZZZ3249</t>
  </si>
  <si>
    <t>239.7  Количествено определяне на вирусен товар EBV-DNA чрез  RT-PCR</t>
  </si>
  <si>
    <t>ZZZ3251</t>
  </si>
  <si>
    <t xml:space="preserve">239.9  Определяне на НСВ генотип (определяне на 6-те генотипа на  вируса – 1a,1b.2a  (b,2b,2c,3a,3b,3c,3kd4a/c/d,4e,4f,4h,5a,6a/b)     </t>
  </si>
  <si>
    <t>ZZZ3252</t>
  </si>
  <si>
    <t xml:space="preserve">239.10  Количество определяне на вирусен товар на човешки полиомен  ВК вирус (ВКV)  чрез RT-PCR  </t>
  </si>
  <si>
    <t>ZZZ3253</t>
  </si>
  <si>
    <t xml:space="preserve">239.11 .Количествено определяне на херпес симплекс вируси тип 1 и 2 (HSV-1/2 чрез RT-PCR 
</t>
  </si>
  <si>
    <t>ZZZ3254</t>
  </si>
  <si>
    <t xml:space="preserve">239.12 Количествено определяне на човешки херпес вирус 6 ННV-6 чрез RT-PCR
</t>
  </si>
  <si>
    <t>ZZZ3255</t>
  </si>
  <si>
    <t xml:space="preserve">239.13  Изследване на гени (307 гена), свързани с първични имунни дефицити с NGS технологии </t>
  </si>
  <si>
    <t>ZZZ3256</t>
  </si>
  <si>
    <t>239.14 Определяне на постваксинален отговор към полизахаридни антигени (антипневмококов антиген и хемофилус инфлуенце) 
        всеки по:</t>
  </si>
  <si>
    <t>DMB9002</t>
  </si>
  <si>
    <t>244. Секрет /хирургична рана, фурункул, карбункул/</t>
  </si>
  <si>
    <t>DMB9003</t>
  </si>
  <si>
    <t>245. Секрет /очен, ушен, носен, гърлен/</t>
  </si>
  <si>
    <t>DMB9004</t>
  </si>
  <si>
    <t>246. Храчка /БАЛ/</t>
  </si>
  <si>
    <t>DMB9005</t>
  </si>
  <si>
    <t>247. Урини за урокултура</t>
  </si>
  <si>
    <t>DMB9006</t>
  </si>
  <si>
    <t>248. Генитална система: влагалище,цервик., уретра, аякулат</t>
  </si>
  <si>
    <t>DMB9007</t>
  </si>
  <si>
    <t>249. Фецес /анален секрет/ </t>
  </si>
  <si>
    <t>DMB9008</t>
  </si>
  <si>
    <t>250. Само за анаероби </t>
  </si>
  <si>
    <t>DMB9009</t>
  </si>
  <si>
    <t>251. Само за трихомонас вагиналис </t>
  </si>
  <si>
    <t>DMB9010</t>
  </si>
  <si>
    <t>252. Само за микоплазма </t>
  </si>
  <si>
    <t>DMB9011</t>
  </si>
  <si>
    <t>253. Екарисаж  /унищожаване на биологичен материал/</t>
  </si>
  <si>
    <t>СЕРОЛОГИЧНИ ИЗСЛЕДВАНИЯ</t>
  </si>
  <si>
    <t>DMB9013</t>
  </si>
  <si>
    <t>255. ELISA за доказване на хламидия трахоматис –ИгГ и ИгМ, ИгА  всеки по:</t>
  </si>
  <si>
    <t>DMB9015</t>
  </si>
  <si>
    <t>257. ELISA за доказване на микоплазма пнеумоние-ИгГ,ИгМ</t>
  </si>
  <si>
    <t>DN10002</t>
  </si>
  <si>
    <t>257.1 ELISA за доказване на микоплазма пнеумоние-ИгА,ИгГ,ИгМ  всеки по :</t>
  </si>
  <si>
    <t>DN10005</t>
  </si>
  <si>
    <t>257.2 Серологична диагностика на лаймска болест--ИгГ,ИгМ всяко по :</t>
  </si>
  <si>
    <t>DN10006</t>
  </si>
  <si>
    <t xml:space="preserve">257.3  Серологична диагностика на лаймска болест--ИгГ,ИгМ пакет </t>
  </si>
  <si>
    <t>DM4I103</t>
  </si>
  <si>
    <t xml:space="preserve">257.4 ELFA антитела срущу EBV от клас ИгМ или ИгГ за всяко по </t>
  </si>
  <si>
    <t>DM4I104</t>
  </si>
  <si>
    <t xml:space="preserve">258.5   ELFA антитела срущу хеликобактер  пилори от клас  ИгГ </t>
  </si>
  <si>
    <t>XIII.АЛЕРГОЛОГИЧНИ И КЛИНИКО -ИМУНОЛОГИЧНИ  ИЗСЛЕДВАНИЯ</t>
  </si>
  <si>
    <t>ZZZ1961</t>
  </si>
  <si>
    <t>320. Кожно-алергично тестуване с един диагностичен алерген </t>
  </si>
  <si>
    <t>ZZZ1962</t>
  </si>
  <si>
    <t>321. Автоложен тест /тест с автоложен серум/ </t>
  </si>
  <si>
    <t>ZZZ1963</t>
  </si>
  <si>
    <t>322. Спирометрия Алергология</t>
  </si>
  <si>
    <t>ZZZ1964</t>
  </si>
  <si>
    <t>323. Бронходилататорен тест с Вентолин </t>
  </si>
  <si>
    <t>ZZZ1965</t>
  </si>
  <si>
    <t>324. Бронхопровокационен тест с Метахолин </t>
  </si>
  <si>
    <t>ZZZ1967</t>
  </si>
  <si>
    <t>326. Назален провокационен тест с алергени </t>
  </si>
  <si>
    <t>ZU89700</t>
  </si>
  <si>
    <t xml:space="preserve">328.1  Назална цитонамазка </t>
  </si>
  <si>
    <t>ZZZ1971</t>
  </si>
  <si>
    <t>330. Риноманометрия </t>
  </si>
  <si>
    <t>DKCP001</t>
  </si>
  <si>
    <t>331. Интерпретация на резултати от молекулярна алергология</t>
  </si>
  <si>
    <t>ZZZ3302</t>
  </si>
  <si>
    <t>331.1. Проба Манту</t>
  </si>
  <si>
    <t>ZZZ2203</t>
  </si>
  <si>
    <t>550. Епикутанно  тестуване със ЕСС </t>
  </si>
  <si>
    <t>ZZZ2204</t>
  </si>
  <si>
    <t>551. Допълнителни алергени за епикутанно тестуване на 1 алерген</t>
  </si>
  <si>
    <t>ZZZ2205</t>
  </si>
  <si>
    <t>552. Прик-тест /на 1 алерген </t>
  </si>
  <si>
    <t>ZU89701</t>
  </si>
  <si>
    <t>XIV ЦЕНТЪР ПО ОБРАЗНА ДИАГНОСТИКА</t>
  </si>
  <si>
    <t>ZZZ1972</t>
  </si>
  <si>
    <t xml:space="preserve">332. Ядрено-магнитен резонанс – за всяка област по </t>
  </si>
  <si>
    <t xml:space="preserve">332.1. ЯМР (стерноклавикуларни стави, или раменна става, или раменна кост, или предмишница, или лакетна става, или китка, или длан и пръсти, или тазобедрена става, или тазови кости, или сакроилиачни стави, или бедрена кост, или коляно, или подбедрица, или глезен, или стъпало)- за всяка област по: </t>
  </si>
  <si>
    <t>332.2. ЯМР (абдомен, или органи и структури в шията, или гръден кош ) - за всяка област по:</t>
  </si>
  <si>
    <t xml:space="preserve">332.3. ЯМР на главен мозък плюс артериография или венография или шиен гръбнак- за всеки по: </t>
  </si>
  <si>
    <t xml:space="preserve">332.4. ЯМР на два сегмента на гръбначен стълб </t>
  </si>
  <si>
    <t xml:space="preserve">332.5. ЯМР (абдомен и таз, или 2те бедра, или 2те подбедрици, или 2те млечни жлези) </t>
  </si>
  <si>
    <t xml:space="preserve">332.6. ЯМР на цял гръбначен стълб </t>
  </si>
  <si>
    <t>332.7. ЯМР на главен мозък плюс артериография и веногрофия</t>
  </si>
  <si>
    <t>ZZZ1973</t>
  </si>
  <si>
    <t>333. КАТ-главeн мозък /или черепно-мозъчна основа или селарна област или параназални синуси или темторална кост или лицеви кости/ </t>
  </si>
  <si>
    <t xml:space="preserve">333.1. КТ на стерноклавикуларни стави, или раменна става, или предмишница, или лакътна става, или китка, или пръсти, или тазобедрени стави, или бедрена кост, или коляно, или подбедрица, или глезен, или сакроилиачни стави </t>
  </si>
  <si>
    <t>ZZZ1974</t>
  </si>
  <si>
    <t>334. КАТ на една област /гръден кош или корем или малък таз или друга област</t>
  </si>
  <si>
    <t xml:space="preserve">334.1. КТ на две области /гръден коши корем, или корем и малък таз, или шия и гръден кош/ </t>
  </si>
  <si>
    <t>ZZZ1975</t>
  </si>
  <si>
    <t>335. КТ на гръбначен стълб – един сегмент</t>
  </si>
  <si>
    <t>ZZZ1976</t>
  </si>
  <si>
    <t>336. КТ на гръбначен стълб – два сегмента </t>
  </si>
  <si>
    <t>ZZZ1977</t>
  </si>
  <si>
    <t>337. КТ на гръбначен стълб – три сегмента </t>
  </si>
  <si>
    <t>ZZZ1978</t>
  </si>
  <si>
    <t>338. Мамография </t>
  </si>
  <si>
    <t>ZZZ3026</t>
  </si>
  <si>
    <t>338.1 - Mамография на 1 гърда</t>
  </si>
  <si>
    <t>ZZZ1988</t>
  </si>
  <si>
    <t>339. Венозна урография </t>
  </si>
  <si>
    <t>ZZZ1994</t>
  </si>
  <si>
    <t>344. Иригография </t>
  </si>
  <si>
    <t>ZZZ1995</t>
  </si>
  <si>
    <t>345. Хранопровод,стомах,други отдели на храносмилателната система</t>
  </si>
  <si>
    <t>ZZZ1996</t>
  </si>
  <si>
    <t>346. Стомах,иригогр. с фармакоповлияване и.в. </t>
  </si>
  <si>
    <t>ZZZ1997</t>
  </si>
  <si>
    <t>347. Бял дроб и сърце /1 изсл. + 2 проекции/ </t>
  </si>
  <si>
    <t>ZZZ1998</t>
  </si>
  <si>
    <t>348. Синуси </t>
  </si>
  <si>
    <t>ZZZ1999</t>
  </si>
  <si>
    <t>349. Шийни прешлени /1 проекция + 2/ </t>
  </si>
  <si>
    <t>ZZZ2000</t>
  </si>
  <si>
    <t>350. Трокални прешлени /1 проекция + 2/ </t>
  </si>
  <si>
    <t>ZZZ2001</t>
  </si>
  <si>
    <t>351. Лумбални прешлени /1 проекция + 2/ </t>
  </si>
  <si>
    <t>ZZZ2002</t>
  </si>
  <si>
    <t>352. Лакътна става /1 проекция + у/ </t>
  </si>
  <si>
    <t>ZZZ2003</t>
  </si>
  <si>
    <t>353. Раменна става</t>
  </si>
  <si>
    <t>ZZZ2004</t>
  </si>
  <si>
    <t>354. Коленни стави 1;2;+ профил</t>
  </si>
  <si>
    <t>ZZZ2005</t>
  </si>
  <si>
    <t>355. Глезенни стави 1;2;+ профил </t>
  </si>
  <si>
    <t>ZZZ2006</t>
  </si>
  <si>
    <t>356. Ходило </t>
  </si>
  <si>
    <t>ZZZ2007</t>
  </si>
  <si>
    <t>357. Китки 1;2;+ профил</t>
  </si>
  <si>
    <t>ZZZ2008</t>
  </si>
  <si>
    <t>358. Череп,черепни центражи </t>
  </si>
  <si>
    <t>ZZZ2009</t>
  </si>
  <si>
    <t>359. Таз,тазобедрени стави</t>
  </si>
  <si>
    <t>ZZZ2010</t>
  </si>
  <si>
    <t>360. БУМ</t>
  </si>
  <si>
    <t>ZZZ2012</t>
  </si>
  <si>
    <t>362. Илеоцекална област и апендикс с дозирана външна компресия</t>
  </si>
  <si>
    <t>ZZZ2013</t>
  </si>
  <si>
    <t xml:space="preserve">363 Изследване на тънки черва д.пасаж </t>
  </si>
  <si>
    <t>XV. ХЕМАТОЛОГИЧНИ ИЗСЕДВАНИЯ</t>
  </si>
  <si>
    <t>ZZZ2016</t>
  </si>
  <si>
    <t>364. Ретикулоцити-микроскопски </t>
  </si>
  <si>
    <t>ZZZ2017</t>
  </si>
  <si>
    <t>365. Диференциално броене на левкоцити-микроскопски </t>
  </si>
  <si>
    <t>ZZZ2021</t>
  </si>
  <si>
    <t>366. Цитологично изследване на костен мозък,лимфен възел </t>
  </si>
  <si>
    <t>ZZZ2022</t>
  </si>
  <si>
    <t>367. Цитохимични изследвания на кръвни клетки,за всеки показател по</t>
  </si>
  <si>
    <t>ZZZ2177</t>
  </si>
  <si>
    <t>368. Оцветяване на костен мозък за миелограма </t>
  </si>
  <si>
    <t>ZZZ2178</t>
  </si>
  <si>
    <t>369. Разчитане на миелограма </t>
  </si>
  <si>
    <t>ZZZ2179</t>
  </si>
  <si>
    <t>370. Оцветяване на ретикулоцити</t>
  </si>
  <si>
    <t xml:space="preserve">XVI. КЛИНИКО-ЛАБОРАТОРНИ </t>
  </si>
  <si>
    <t>ZZZ2014</t>
  </si>
  <si>
    <t>371. Кръвна картина,автоматично,без диференциално броене </t>
  </si>
  <si>
    <t>ZZZ2015</t>
  </si>
  <si>
    <t>372. Кръвна картина,автоматично, с диференциално броене </t>
  </si>
  <si>
    <t>ZZZ2264</t>
  </si>
  <si>
    <t>373. Автомотично  определяне на ретикулоцити</t>
  </si>
  <si>
    <t>ZZZ2265</t>
  </si>
  <si>
    <t>374. Диференциално броене на левкоцити</t>
  </si>
  <si>
    <t>ZZZ2018</t>
  </si>
  <si>
    <t>375.Морфология на еритроцити</t>
  </si>
  <si>
    <t>ZZZ2020</t>
  </si>
  <si>
    <t>377. СУЕ </t>
  </si>
  <si>
    <t>ZZZ2023</t>
  </si>
  <si>
    <t>378. Гликиран хемоглобин – Hb А1 С </t>
  </si>
  <si>
    <t xml:space="preserve">378.1 Деференциално броене на еозинофили в назален лаваж </t>
  </si>
  <si>
    <t>Кръвосъсирване и фибринолиза</t>
  </si>
  <si>
    <t>ZZZ2024</t>
  </si>
  <si>
    <t>379. Време на кървене </t>
  </si>
  <si>
    <t>ZZZ2025</t>
  </si>
  <si>
    <t>380. Протромбиново време </t>
  </si>
  <si>
    <t>ZZZ2026</t>
  </si>
  <si>
    <t>381. аРТТ </t>
  </si>
  <si>
    <t>ZZZ2027</t>
  </si>
  <si>
    <t>382. Фибриноген </t>
  </si>
  <si>
    <t>ZZZ2029</t>
  </si>
  <si>
    <t>384. D-димер </t>
  </si>
  <si>
    <t>ZZZ2030</t>
  </si>
  <si>
    <t>385. Антитромбин </t>
  </si>
  <si>
    <t>ZZZ2031</t>
  </si>
  <si>
    <t>387. Протеин С/PrC/ </t>
  </si>
  <si>
    <t>ZZZ3257</t>
  </si>
  <si>
    <t xml:space="preserve">389.1 Тромбоцитна агрегация с индуктор Арахидонова киселина </t>
  </si>
  <si>
    <t>ZZZ3258</t>
  </si>
  <si>
    <t xml:space="preserve">389.2 Тромбоцитна агрегация с индуктор АДФ </t>
  </si>
  <si>
    <t>ZZZ3259</t>
  </si>
  <si>
    <t xml:space="preserve">389.3 Тромбоцитна агрегация с индуктор Адреналин </t>
  </si>
  <si>
    <t>ZZZ3260</t>
  </si>
  <si>
    <t>389.4 Тромбоцитна агрегация с индуктор Колаген</t>
  </si>
  <si>
    <t xml:space="preserve">Клинико-химични изследвания.Електролити и микроелементи </t>
  </si>
  <si>
    <t>ZZZ2034</t>
  </si>
  <si>
    <t>390. Калий</t>
  </si>
  <si>
    <t>ZZZ2035</t>
  </si>
  <si>
    <t>391. Натрий </t>
  </si>
  <si>
    <t>ZZZ2036</t>
  </si>
  <si>
    <t>392. Хлорид </t>
  </si>
  <si>
    <t>ZZZ2037</t>
  </si>
  <si>
    <t>393. Калций-фотометрично </t>
  </si>
  <si>
    <t>ZZZ2038</t>
  </si>
  <si>
    <t>394. Са-ААS </t>
  </si>
  <si>
    <t>ZZZ2039</t>
  </si>
  <si>
    <t>395. iСa++ /йонизиран калции/ </t>
  </si>
  <si>
    <t>ZZZ2041</t>
  </si>
  <si>
    <t>396. Фосфор - фотометрично </t>
  </si>
  <si>
    <t>ZZZ2042</t>
  </si>
  <si>
    <t>397. Fe</t>
  </si>
  <si>
    <t>ZZZ2043</t>
  </si>
  <si>
    <t>398. ЖСК </t>
  </si>
  <si>
    <t>ZZZ2044</t>
  </si>
  <si>
    <t>399. Сu </t>
  </si>
  <si>
    <t>ZZZ2045</t>
  </si>
  <si>
    <t>400. Zn </t>
  </si>
  <si>
    <t>ZZZ2046</t>
  </si>
  <si>
    <t>401. Mg </t>
  </si>
  <si>
    <t>ZZZ2047</t>
  </si>
  <si>
    <t>402. Pb </t>
  </si>
  <si>
    <t>ZZZ2048</t>
  </si>
  <si>
    <t>403. Se </t>
  </si>
  <si>
    <t>ZZZ2050</t>
  </si>
  <si>
    <t>405. АІ </t>
  </si>
  <si>
    <t>ZZZ2056</t>
  </si>
  <si>
    <t>407. КАО </t>
  </si>
  <si>
    <t>Субстрати и метаболити</t>
  </si>
  <si>
    <t>ZZZ2057</t>
  </si>
  <si>
    <t>408. Билирубин-общ </t>
  </si>
  <si>
    <t>ZZZ2058</t>
  </si>
  <si>
    <t>409. Билирубин-директен </t>
  </si>
  <si>
    <t>ZZZ2059</t>
  </si>
  <si>
    <t>410. Глюкоза</t>
  </si>
  <si>
    <t>DKC0011</t>
  </si>
  <si>
    <t xml:space="preserve">410.1.1. КЗП-Трикратен </t>
  </si>
  <si>
    <t>DKC0012</t>
  </si>
  <si>
    <t xml:space="preserve">410.1.2. КЗП-Четирикратен </t>
  </si>
  <si>
    <t>DKC0013</t>
  </si>
  <si>
    <t xml:space="preserve">410.1.3. КЗП-Петкратен </t>
  </si>
  <si>
    <t>ZZZ2060</t>
  </si>
  <si>
    <t>411. Креатинин </t>
  </si>
  <si>
    <t>ZZZ2061</t>
  </si>
  <si>
    <t>412. Пикочна киселина </t>
  </si>
  <si>
    <t>ZZZ2062</t>
  </si>
  <si>
    <t>413. Креатинин ензимен метод /СРК/ </t>
  </si>
  <si>
    <t>ZZZ2063</t>
  </si>
  <si>
    <t>414. Урея </t>
  </si>
  <si>
    <t>ZZZ2064</t>
  </si>
  <si>
    <t>415. Амоняк </t>
  </si>
  <si>
    <t>ZZZ2065</t>
  </si>
  <si>
    <t>416. Липиден профил </t>
  </si>
  <si>
    <t>ZZZ2066</t>
  </si>
  <si>
    <t>417. Холестерол </t>
  </si>
  <si>
    <t>ZZZ2067</t>
  </si>
  <si>
    <t>418. HDL</t>
  </si>
  <si>
    <t>ZZZ2068</t>
  </si>
  <si>
    <t>419. LDL </t>
  </si>
  <si>
    <t>ZZZ2069</t>
  </si>
  <si>
    <t>420. VLDL </t>
  </si>
  <si>
    <t>ZZZ2070</t>
  </si>
  <si>
    <t>421. Триглицериди </t>
  </si>
  <si>
    <t>ZZZ2071</t>
  </si>
  <si>
    <t>422. Лактат </t>
  </si>
  <si>
    <t>ZZZ2072</t>
  </si>
  <si>
    <t>423. Хомоцистеин </t>
  </si>
  <si>
    <t>Ензими</t>
  </si>
  <si>
    <t>ZZZ2073</t>
  </si>
  <si>
    <t>424. АСАТ </t>
  </si>
  <si>
    <t>ZZZ2074</t>
  </si>
  <si>
    <t>425. АЛАТ </t>
  </si>
  <si>
    <t>ZZZ2075</t>
  </si>
  <si>
    <t>426. КК /Креатинин-киназа/</t>
  </si>
  <si>
    <t>ZZZ2076</t>
  </si>
  <si>
    <t>427. КК-МВ </t>
  </si>
  <si>
    <t>ZZZ2077</t>
  </si>
  <si>
    <t>428. ГГТ </t>
  </si>
  <si>
    <t>ZZZ2078</t>
  </si>
  <si>
    <t>429. Алкална фосфататза   </t>
  </si>
  <si>
    <t>ZZZ2079</t>
  </si>
  <si>
    <t>430. ЛДХ </t>
  </si>
  <si>
    <t>ZZZ2080</t>
  </si>
  <si>
    <t>431. а-Амилаза </t>
  </si>
  <si>
    <t>ZZZ2081</t>
  </si>
  <si>
    <t>432. Липаза </t>
  </si>
  <si>
    <t>Белтъци</t>
  </si>
  <si>
    <t>ZZZ2083</t>
  </si>
  <si>
    <t>434. Общ белтък </t>
  </si>
  <si>
    <t>DKC0015</t>
  </si>
  <si>
    <t xml:space="preserve">434.1. Антистрептополизин О (ASL) </t>
  </si>
  <si>
    <t>ZZZ2084</t>
  </si>
  <si>
    <t>435. Албумин </t>
  </si>
  <si>
    <t>ZZZ2085</t>
  </si>
  <si>
    <t>436. Протеинограма </t>
  </si>
  <si>
    <t>ZZZ2086</t>
  </si>
  <si>
    <t>437. а1-антитрипсин </t>
  </si>
  <si>
    <t>ZZZ2089</t>
  </si>
  <si>
    <t>438. С3 </t>
  </si>
  <si>
    <t>ZZZ2090</t>
  </si>
  <si>
    <t>439. С4 </t>
  </si>
  <si>
    <t>ZZZ2091</t>
  </si>
  <si>
    <t>440. S-церулоплазмин </t>
  </si>
  <si>
    <t>ZZZ2096</t>
  </si>
  <si>
    <t>442. Феритин </t>
  </si>
  <si>
    <t>ZZZ2098</t>
  </si>
  <si>
    <t>444. в2-микроглобулин </t>
  </si>
  <si>
    <t>ZZZ3261</t>
  </si>
  <si>
    <t>444.1 Електрофореза на урина</t>
  </si>
  <si>
    <t>DKC0016</t>
  </si>
  <si>
    <t xml:space="preserve">444.2. Албумин в урината </t>
  </si>
  <si>
    <t>ZZZ2099</t>
  </si>
  <si>
    <t>445. CRP-високочувствителен тест -имунотурбидиметричен</t>
  </si>
  <si>
    <t>ZZZ2100</t>
  </si>
  <si>
    <t>446. IgA имунонефелометрично </t>
  </si>
  <si>
    <t>ZZZ2101</t>
  </si>
  <si>
    <t>447. IgG имунонефелометрично</t>
  </si>
  <si>
    <t>ZZZ2102</t>
  </si>
  <si>
    <t>448. IgM имунонефелометрично</t>
  </si>
  <si>
    <t>ZZZ3262</t>
  </si>
  <si>
    <t>448.1 IgE</t>
  </si>
  <si>
    <t>ZZZ2104</t>
  </si>
  <si>
    <t>450. ИМФ-имунофиксация </t>
  </si>
  <si>
    <t>DKC0017</t>
  </si>
  <si>
    <t xml:space="preserve">450.1. Прокалцитонин </t>
  </si>
  <si>
    <t>ZZZ2106</t>
  </si>
  <si>
    <t>452. Определяне на ревматоиден фактор</t>
  </si>
  <si>
    <t>ZZZ2107</t>
  </si>
  <si>
    <t>453. Доказване на антистрептолизинови антитела /AST/ </t>
  </si>
  <si>
    <t>Хормони и витамини</t>
  </si>
  <si>
    <t>ZZZ2108</t>
  </si>
  <si>
    <t>454. FT3 </t>
  </si>
  <si>
    <t>ZZZ2109</t>
  </si>
  <si>
    <t>455. FT4 </t>
  </si>
  <si>
    <t>ZZZ2110</t>
  </si>
  <si>
    <t>456. TSH </t>
  </si>
  <si>
    <t>ZZZ2111</t>
  </si>
  <si>
    <t>457. Atg/ТАТ/ </t>
  </si>
  <si>
    <t>ZZZ2112</t>
  </si>
  <si>
    <t>458. АТРО /МАТ/ </t>
  </si>
  <si>
    <t>ZZZ2113</t>
  </si>
  <si>
    <t>459. АКТХ – аденокортикотропен хормон</t>
  </si>
  <si>
    <t>ZZZ2114</t>
  </si>
  <si>
    <t>460. СТХ – Соматотропен растежен хормон </t>
  </si>
  <si>
    <t>ZZZ2115</t>
  </si>
  <si>
    <t>461. TRAb- антитела срещу ТСН-рецептор </t>
  </si>
  <si>
    <t>ZZZ2116</t>
  </si>
  <si>
    <t>462. Тиреоглробулин </t>
  </si>
  <si>
    <t>ZZZ2117</t>
  </si>
  <si>
    <t>463. Кортизол </t>
  </si>
  <si>
    <t>ZZZ2118</t>
  </si>
  <si>
    <t>464. Пролактин </t>
  </si>
  <si>
    <t>ZZZ2119</t>
  </si>
  <si>
    <t xml:space="preserve">465. LH </t>
  </si>
  <si>
    <t>ZZZ2120</t>
  </si>
  <si>
    <t>466. FSH </t>
  </si>
  <si>
    <t>ZZZ2121</t>
  </si>
  <si>
    <t>467. Естрадиол </t>
  </si>
  <si>
    <t>ZZZ2122</t>
  </si>
  <si>
    <t>468. Прогестерон </t>
  </si>
  <si>
    <t>ZZZ2123</t>
  </si>
  <si>
    <t>469. Тестостерон </t>
  </si>
  <si>
    <t>ZZZ3263</t>
  </si>
  <si>
    <t>470.1 Активен плазмен ренин</t>
  </si>
  <si>
    <t>ZZZ3264</t>
  </si>
  <si>
    <t>470.2 Алдостерон</t>
  </si>
  <si>
    <t>ZZZ2126</t>
  </si>
  <si>
    <t>472. Свободен кортизол в урина </t>
  </si>
  <si>
    <t>ZZZ2127</t>
  </si>
  <si>
    <t>473. 17-ОН прогестерон </t>
  </si>
  <si>
    <t>ZZZ2128</t>
  </si>
  <si>
    <t>474. Андростендион</t>
  </si>
  <si>
    <t>ZZZ2129</t>
  </si>
  <si>
    <t>475. Дехидроепиандростерон (DHEAS) </t>
  </si>
  <si>
    <t>ZZZ2130</t>
  </si>
  <si>
    <t>476. РТН /парат хормон/ </t>
  </si>
  <si>
    <t>ZZZ2131</t>
  </si>
  <si>
    <t>477. Имунореактивен инсулин /IRI/ </t>
  </si>
  <si>
    <t>DKC0027</t>
  </si>
  <si>
    <t xml:space="preserve">477.1. Протеин S свободен </t>
  </si>
  <si>
    <t>DKC0028</t>
  </si>
  <si>
    <t xml:space="preserve">477.2. C-пептид </t>
  </si>
  <si>
    <t>ZZZ2132</t>
  </si>
  <si>
    <t>478. HbsAg – австралийски антиген</t>
  </si>
  <si>
    <t>ZZZ2266</t>
  </si>
  <si>
    <t>479. Anti-HBsAg /антитела срещу австр. антиген /</t>
  </si>
  <si>
    <t>ZZZ2267</t>
  </si>
  <si>
    <t>480. Anti НBc /антитела с/у хепатит В/</t>
  </si>
  <si>
    <t>ZZZ2268</t>
  </si>
  <si>
    <t>481. HBsAg/ антиген срещу хепатит Е /</t>
  </si>
  <si>
    <t>ZZZ2269</t>
  </si>
  <si>
    <t>482. Anti-HCV /антитела срещу хепатит С/</t>
  </si>
  <si>
    <t>ZZZ2270</t>
  </si>
  <si>
    <t>483. Anti HAV IgM /антитела за хепатит А/</t>
  </si>
  <si>
    <t>ZZZ2271</t>
  </si>
  <si>
    <t>484. Сифилис</t>
  </si>
  <si>
    <t>ZZZ2272</t>
  </si>
  <si>
    <t>485. HIV</t>
  </si>
  <si>
    <t>485.1 Стероиден профил 14 хормона с LS-MS/MS</t>
  </si>
  <si>
    <t xml:space="preserve">Маркери за остеопороза </t>
  </si>
  <si>
    <t>ZZZ2273</t>
  </si>
  <si>
    <t>486. N-MID OSTEOKALCIN</t>
  </si>
  <si>
    <t>ZZZ2274</t>
  </si>
  <si>
    <t>487. B-CROSS-LAPS</t>
  </si>
  <si>
    <t>Витамини</t>
  </si>
  <si>
    <t>ZZZ2138</t>
  </si>
  <si>
    <t>488. Витамин В12 </t>
  </si>
  <si>
    <t>ZZZ2139</t>
  </si>
  <si>
    <t>489. Фолат </t>
  </si>
  <si>
    <t>ZZZ2140</t>
  </si>
  <si>
    <t>490. 25OН-витамин D, тотал</t>
  </si>
  <si>
    <t>ZZZ3265</t>
  </si>
  <si>
    <t>490.1 25OН-витамин D, тотал с консултация</t>
  </si>
  <si>
    <t>Лекарства</t>
  </si>
  <si>
    <t>ZZZ2142</t>
  </si>
  <si>
    <t>492. Валпроева киселина </t>
  </si>
  <si>
    <t xml:space="preserve">492.1. Бриварацетам-Метод LC-MS/MS </t>
  </si>
  <si>
    <t>ZZZ2146</t>
  </si>
  <si>
    <t>496. Дифенилхидантоин </t>
  </si>
  <si>
    <t>ZZZ2147</t>
  </si>
  <si>
    <t>497. Етосукцимид </t>
  </si>
  <si>
    <t>ZZZ2148</t>
  </si>
  <si>
    <t>498. Карбамазепин </t>
  </si>
  <si>
    <t xml:space="preserve">498.1. Карбамазепин епоксид- Метод LC-MS/MS </t>
  </si>
  <si>
    <t>ZZZ2150</t>
  </si>
  <si>
    <t>500. Ламотригин </t>
  </si>
  <si>
    <t>ZZZ2151</t>
  </si>
  <si>
    <t>501. Микофенолова киселина </t>
  </si>
  <si>
    <t>ZZZ2152</t>
  </si>
  <si>
    <t>502. Монохидрокси-карбамазепин </t>
  </si>
  <si>
    <t>ZZZ2153</t>
  </si>
  <si>
    <t>503. Сиролимус </t>
  </si>
  <si>
    <t>ZZZ2154</t>
  </si>
  <si>
    <t>504. Такролимус </t>
  </si>
  <si>
    <t>ZZZ2155</t>
  </si>
  <si>
    <t>505. Фенобарбитал</t>
  </si>
  <si>
    <t>ZZZ2157</t>
  </si>
  <si>
    <t>507. Циклоспорин </t>
  </si>
  <si>
    <t>ZZZ2158</t>
  </si>
  <si>
    <t>508. Литий </t>
  </si>
  <si>
    <t>ZZZ2159</t>
  </si>
  <si>
    <t>509. Фармакотерапевтична консултация с фармакокинетичен анализ и   изчисляване на индивидуалния дозов режим</t>
  </si>
  <si>
    <t>ZZZ3266</t>
  </si>
  <si>
    <t>509.1 Левитирацетам</t>
  </si>
  <si>
    <t>ZZZ3267</t>
  </si>
  <si>
    <t>509.2  Еверолимус</t>
  </si>
  <si>
    <t>DKC0031</t>
  </si>
  <si>
    <t xml:space="preserve">509.3. Зонизамид- Метод LC-MS/MS </t>
  </si>
  <si>
    <t>DKC0032</t>
  </si>
  <si>
    <t xml:space="preserve">509.4. Лакозамид- Метод LC-MS/MS </t>
  </si>
  <si>
    <t>DKC0034</t>
  </si>
  <si>
    <t xml:space="preserve">509.6. Топирамат- Метод LC-MS/MS </t>
  </si>
  <si>
    <t>DKC0035</t>
  </si>
  <si>
    <t>509.7. Фенотипиране на ДПД чрез определяне на урацил 9</t>
  </si>
  <si>
    <t>Тумори и маркери</t>
  </si>
  <si>
    <t>ZZZ2160</t>
  </si>
  <si>
    <t>510. PSA </t>
  </si>
  <si>
    <t>ZZZ3268</t>
  </si>
  <si>
    <t>510.1 PSA - free</t>
  </si>
  <si>
    <t>ZZZ2161</t>
  </si>
  <si>
    <t>511. СА 15-3 </t>
  </si>
  <si>
    <t>ZZZ2162</t>
  </si>
  <si>
    <t>512. СА 125 </t>
  </si>
  <si>
    <t>ZZZ2163</t>
  </si>
  <si>
    <t>513. СА 19-9 </t>
  </si>
  <si>
    <t>ZZZ2164</t>
  </si>
  <si>
    <t>514. СЕА </t>
  </si>
  <si>
    <t>ZZZ2165</t>
  </si>
  <si>
    <t>515. Алфа-фетопротеин </t>
  </si>
  <si>
    <t>ZZZ2166</t>
  </si>
  <si>
    <t>516. Човешки hCG  </t>
  </si>
  <si>
    <t>ZZZ3271</t>
  </si>
  <si>
    <t>516.1 СА 72-4</t>
  </si>
  <si>
    <t>DKC0042</t>
  </si>
  <si>
    <t xml:space="preserve">516.2. Хромогранин А </t>
  </si>
  <si>
    <t>DKC0043</t>
  </si>
  <si>
    <t xml:space="preserve">516.3. Тропонин Т/I/ (високочувствителен) </t>
  </si>
  <si>
    <t>DKC0044</t>
  </si>
  <si>
    <t xml:space="preserve">517.4. Определяне на натрийуретични пептиди-NT-pro-BNP </t>
  </si>
  <si>
    <t xml:space="preserve">518.5 Фецес -окултни кръвоизливи </t>
  </si>
  <si>
    <t>519.6 Фецес -калпротктин количествен</t>
  </si>
  <si>
    <t>Урини</t>
  </si>
  <si>
    <t>ZZZ2168</t>
  </si>
  <si>
    <t>518. Химично изследване със сухи тестове, комплексно </t>
  </si>
  <si>
    <t>ZZZ2170</t>
  </si>
  <si>
    <t>520. Седимент-ориентировъчно изследване </t>
  </si>
  <si>
    <t>ZZZ2171</t>
  </si>
  <si>
    <t>521. Количествено изследване ,(24 ч урина )на показател по:</t>
  </si>
  <si>
    <t>ZZZ2172</t>
  </si>
  <si>
    <t>522. Дизморфни еритроцити </t>
  </si>
  <si>
    <t>ZZZ2259</t>
  </si>
  <si>
    <t>ZZZ3269</t>
  </si>
  <si>
    <t>523.1 PCR с метод Яффе</t>
  </si>
  <si>
    <t>ZZZ3270</t>
  </si>
  <si>
    <t>Функционални  изследвания</t>
  </si>
  <si>
    <t>ZZZ2175</t>
  </si>
  <si>
    <t>526. ОГТТ - трикратен</t>
  </si>
  <si>
    <t>526.1. ОГТТ-четирикратен</t>
  </si>
  <si>
    <t>526.2. ОГТТ-петкратен</t>
  </si>
  <si>
    <t>ZZZ2176</t>
  </si>
  <si>
    <t>527. Креатининов клирънс </t>
  </si>
  <si>
    <t>ZZZ2261</t>
  </si>
  <si>
    <t>528. Оцветяване на костен мозък за миелограма</t>
  </si>
  <si>
    <t>ZZZ2262</t>
  </si>
  <si>
    <t>529. Разчитане на миелограма</t>
  </si>
  <si>
    <t>ZZZ2263</t>
  </si>
  <si>
    <t>530. Оцветяване на ретикулоцити</t>
  </si>
  <si>
    <t>Цитохимични изследвания</t>
  </si>
  <si>
    <t>ZZZ2180</t>
  </si>
  <si>
    <t>531. Липиди </t>
  </si>
  <si>
    <t>ZZZ2181</t>
  </si>
  <si>
    <t>532. Пероксидаза </t>
  </si>
  <si>
    <t>ZZZ2182</t>
  </si>
  <si>
    <t>533. PAS </t>
  </si>
  <si>
    <t>XVI. РЕВМАТОЛОГИЯ</t>
  </si>
  <si>
    <t>ZZZ2184</t>
  </si>
  <si>
    <t>535. Инжектиране на лечебно вещество в става или лигамент – кортикостероид, хиалуронова киселина, колаген и други </t>
  </si>
  <si>
    <t>ZZZ2185</t>
  </si>
  <si>
    <t>536. Инжектиране на лечебно вещгество в бурса </t>
  </si>
  <si>
    <t>ZZZ2186</t>
  </si>
  <si>
    <t>537. Инжектиране на лечебно вещество в сухожилие </t>
  </si>
  <si>
    <t>ZZZ2189</t>
  </si>
  <si>
    <t>540. Паравертебрални апликации при дискова патология </t>
  </si>
  <si>
    <t>ZZZ2249</t>
  </si>
  <si>
    <t>544. Инфузия на биологичен продукт за за 1 час</t>
  </si>
  <si>
    <t>ZZZ2250</t>
  </si>
  <si>
    <t>545. Пулс терапия</t>
  </si>
  <si>
    <t>XVIII.  ДЕРМАТОЛОГИЯ И ВЕНЕРОЛОГИЯ</t>
  </si>
  <si>
    <t>ZZZ2193</t>
  </si>
  <si>
    <t>546. Криотерапия за 1 лезия </t>
  </si>
  <si>
    <t>ZZZ2194</t>
  </si>
  <si>
    <t>547. Електрокоагулация - 1 малко /1-2 мм/</t>
  </si>
  <si>
    <t>ZZZ2195</t>
  </si>
  <si>
    <t>547. Електрокоагулация - до 3 малки образувания </t>
  </si>
  <si>
    <t>ZZZ2251</t>
  </si>
  <si>
    <t>547. Електрокоагулация - до  10 малки образувания</t>
  </si>
  <si>
    <t>ZZZ2256</t>
  </si>
  <si>
    <t>547. Електрокоагулация - до  5 големи образувания</t>
  </si>
  <si>
    <t>ZZZ2257</t>
  </si>
  <si>
    <t>547. Електрокоагулация - до 10 големи образувания</t>
  </si>
  <si>
    <t>ZZZ2258</t>
  </si>
  <si>
    <t>547. Електрокоагулация - Шейв ексцизия за 1 брой</t>
  </si>
  <si>
    <t>ZZZ2197</t>
  </si>
  <si>
    <t>548. Кюретаж на молуски - до 5 броя</t>
  </si>
  <si>
    <t>ZZZ3303</t>
  </si>
  <si>
    <t>548. Кюретаж на молуски 5-10 броя</t>
  </si>
  <si>
    <t>ZZZ3304</t>
  </si>
  <si>
    <t>548. Кюретаж на молуски 10-20 броя</t>
  </si>
  <si>
    <t>ZZZ2252</t>
  </si>
  <si>
    <t>548. Кюретаж на молуски - Скарификационна проба</t>
  </si>
  <si>
    <t>ZZZ2253</t>
  </si>
  <si>
    <t>548. Кюретаж на молуски - Инфилтрационна анестезия</t>
  </si>
  <si>
    <t>ZZZ2254</t>
  </si>
  <si>
    <t>548. Кюретаж на молуски - Интралезионално инжектиране</t>
  </si>
  <si>
    <t>ZZZ2255</t>
  </si>
  <si>
    <t>548. Кюретаж на молуски - Поставяне на мускулна инжекция</t>
  </si>
  <si>
    <t>ZZZ2202</t>
  </si>
  <si>
    <t>549. Микроскопско изследване на секрет за полово предавани болести </t>
  </si>
  <si>
    <t>ZZZ2206</t>
  </si>
  <si>
    <t>553. Преглед с дераматоскоп </t>
  </si>
  <si>
    <t>ZZZ2207</t>
  </si>
  <si>
    <t>554. Нативен препарат с калиева основа /КОН/</t>
  </si>
  <si>
    <t>ZZZ2208</t>
  </si>
  <si>
    <t>555. Посявка на Сабуро за микоза</t>
  </si>
  <si>
    <t>XIX. ПСИХОЛОГИЯ/НЕВРОПСИХОЛОГИЯ</t>
  </si>
  <si>
    <t>ZZZ2209</t>
  </si>
  <si>
    <t>556. Психологична консултация </t>
  </si>
  <si>
    <t>ZZZ2210</t>
  </si>
  <si>
    <t>557. Невропсихологично изследване – обща оценка </t>
  </si>
  <si>
    <t>ZZZ2211</t>
  </si>
  <si>
    <t>558. Невропсихологично изследване – когнитивен профил </t>
  </si>
  <si>
    <t>ZZZ2212</t>
  </si>
  <si>
    <t>559. Невропихологично изследване при афазия </t>
  </si>
  <si>
    <t>ZZZ2213</t>
  </si>
  <si>
    <t>560. Невропсихологична терапевтична сесия </t>
  </si>
  <si>
    <t>560.1 Невропсихологично изследване при деменция</t>
  </si>
  <si>
    <t>ДКЦ АЛЕКСАНДРОВСКА ЕООД</t>
  </si>
  <si>
    <t>200531215</t>
  </si>
  <si>
    <t>София</t>
  </si>
  <si>
    <t>Столична</t>
  </si>
  <si>
    <t xml:space="preserve">Св.Георги Софийски </t>
  </si>
  <si>
    <t>Анелия Каменова Ангелова</t>
  </si>
  <si>
    <t>dkc_alexandrovska@sbv.bg</t>
  </si>
  <si>
    <t>02/9230519</t>
  </si>
  <si>
    <t xml:space="preserve"> Електронен адрес, на който е оповестена информацията за вида и цената на всички предоставяни медицински и други услуги е https://dkc-alexandrovska.com/
</t>
  </si>
  <si>
    <t xml:space="preserve"> Информацията за цените на услугите за отделните клиники е достъпна на място в самите Клиники. Поради спецификата на
 разположението на лечебното заведение (разположено на павилионен принцип в 26 сгради) поставянето на пълния ценоразпис на едно общодостъпно място е на практика невъзможно. По тази причина е избран подход за поставянето им в самите структури.</t>
  </si>
  <si>
    <t>За всяка заплатена услуга от пациента се издава данъчен документ с реквизити съгласно изискванията на чл.6,(1) 
от Закона за счетоводството и чл.114 от ЗДДС.</t>
  </si>
  <si>
    <t>ХX.ФИЗИОТЕРАПИЯ И РЕХАБИЛИТАЦИЯ</t>
  </si>
  <si>
    <t>АПАРАТНА ФИЗИОТЕРАПИЯ</t>
  </si>
  <si>
    <t>700. Магнитотерапия /НИМП/ 1 поле</t>
  </si>
  <si>
    <t>701. Магнитотерапия /НИМП/ повече полета</t>
  </si>
  <si>
    <t>702. Ултразвукова терапия /УЗ/ за процедура</t>
  </si>
  <si>
    <t>703. Лазертерапия за процедура</t>
  </si>
  <si>
    <t>704. Терапия със средночестотни токове на 1 поле</t>
  </si>
  <si>
    <t>705. Терапия със средночестотни токове на повече полета</t>
  </si>
  <si>
    <t>ФУНКЦИОНАЛНА ДИАГНОСТИКА</t>
  </si>
  <si>
    <t>706. Ъглометрия</t>
  </si>
  <si>
    <t>707. Сантиметрия</t>
  </si>
  <si>
    <t>708. Мануално мускулно тестуване</t>
  </si>
  <si>
    <t>КИНЕЗИТЕРАПИЯ</t>
  </si>
  <si>
    <t>709. Мануална терапия</t>
  </si>
  <si>
    <t>710. Лечение с положение</t>
  </si>
  <si>
    <t xml:space="preserve">711. Проприоцептивно нервно мускулно улесняване                             </t>
  </si>
  <si>
    <t>712. Постизометрична релаксация</t>
  </si>
  <si>
    <t>713. Обучение в дейности от ежедневния живот</t>
  </si>
  <si>
    <t>714. Дихателна гимнастика</t>
  </si>
  <si>
    <t>715. Аналитична гимнастика</t>
  </si>
  <si>
    <t>716. Упражнения за координация и равновесие</t>
  </si>
  <si>
    <t>717. Упражнения за стабилизиране на походката</t>
  </si>
  <si>
    <t xml:space="preserve">718. Обучение в седеж, стоеж и ходене </t>
  </si>
  <si>
    <t>719. Специализирани комплекси</t>
  </si>
  <si>
    <t xml:space="preserve">720. При нервно мускулни, дегенеративни, костно ставни заболявания </t>
  </si>
  <si>
    <t>721. Рефлексотерапия</t>
  </si>
  <si>
    <t>722. Лечебен масаж- частичен</t>
  </si>
  <si>
    <t>723. Лечебен масаж- на цяло тяло</t>
  </si>
  <si>
    <t>724. ПАКЕТНИ ПРОЦЕДУРИ /5 ДНИ/</t>
  </si>
  <si>
    <t>725. ПАКЕТНИ ПРОЦЕДУРИ /10 ДНИ/</t>
  </si>
  <si>
    <t>бр.</t>
  </si>
  <si>
    <t xml:space="preserve"> ХII. МИКРОБИОЛОГИЧНИ ИЗСЛЕДВАНИЯ</t>
  </si>
  <si>
    <t>ZZ299Z1</t>
  </si>
  <si>
    <t>ZZ299Z2</t>
  </si>
  <si>
    <t>ZU95111</t>
  </si>
  <si>
    <t>ZU88973</t>
  </si>
  <si>
    <t>DKC0049</t>
  </si>
  <si>
    <t>DKC0050</t>
  </si>
  <si>
    <t>DKC0051</t>
  </si>
  <si>
    <t>DKC0005</t>
  </si>
  <si>
    <t>DKC0006</t>
  </si>
  <si>
    <t>DKC0007</t>
  </si>
  <si>
    <t>DKC0008</t>
  </si>
  <si>
    <t>DKC0009</t>
  </si>
  <si>
    <t>DCS7010</t>
  </si>
  <si>
    <t>DC20002</t>
  </si>
  <si>
    <t>DC20003</t>
  </si>
  <si>
    <t>DKC0046</t>
  </si>
  <si>
    <t>DKC0047</t>
  </si>
  <si>
    <t>ZZZ4214</t>
  </si>
  <si>
    <t>IR00200</t>
  </si>
  <si>
    <t>IR00201</t>
  </si>
  <si>
    <t>IR00202</t>
  </si>
  <si>
    <t>IR00203</t>
  </si>
  <si>
    <t>IR00204</t>
  </si>
  <si>
    <t>IR00205</t>
  </si>
  <si>
    <t>IR00206</t>
  </si>
  <si>
    <t>IR00207</t>
  </si>
  <si>
    <t>IR00208</t>
  </si>
  <si>
    <t>IR00209</t>
  </si>
  <si>
    <t>IR00210</t>
  </si>
  <si>
    <t>IR00211</t>
  </si>
  <si>
    <t>IR00212</t>
  </si>
  <si>
    <t>IR00213</t>
  </si>
  <si>
    <t>IR00214</t>
  </si>
  <si>
    <t>IR00215</t>
  </si>
  <si>
    <t>IR00216</t>
  </si>
  <si>
    <t>IR00217</t>
  </si>
  <si>
    <t>IR00218</t>
  </si>
  <si>
    <t>IR00219</t>
  </si>
  <si>
    <t>IR00220</t>
  </si>
  <si>
    <t>IR00221</t>
  </si>
  <si>
    <t>IR00222</t>
  </si>
  <si>
    <t>IR00223</t>
  </si>
  <si>
    <t>IR00224</t>
  </si>
  <si>
    <t>IR00225</t>
  </si>
  <si>
    <t xml:space="preserve">179.2 Определяне на ИгД в серум с турбидиметрия                                  </t>
  </si>
  <si>
    <t>180. Определяне на субкласове на ИгГ-Г1, Г2, Г3, Г4 в серум, с турбидиметрия, всеки по </t>
  </si>
  <si>
    <t xml:space="preserve">185.1 Определяне на ревматоиден фактор скрининг  /IgG+IgM+IgA/ за всеки по :   </t>
  </si>
  <si>
    <t>239.5 HCV-DNA количество определяне</t>
  </si>
  <si>
    <t>523. ACR (албумин/креатининово отношение албумин в прясна урина метод Яффе)</t>
  </si>
  <si>
    <t>523.3 ACR с ензимен метод</t>
  </si>
  <si>
    <t>523.2 PCR с ензимен метод</t>
  </si>
  <si>
    <t>552.1 Измерване на азотен окис</t>
  </si>
  <si>
    <t>DKC0048</t>
  </si>
  <si>
    <t>Пациент в лева</t>
  </si>
  <si>
    <t>Пациент в евро</t>
  </si>
  <si>
    <t>ZZZ7702</t>
  </si>
  <si>
    <t>1.9 Детска консултация</t>
  </si>
  <si>
    <t>ZZZ7701</t>
  </si>
  <si>
    <t>8.1 Поставяне на ваксина</t>
  </si>
  <si>
    <t>ZZZ1772</t>
  </si>
  <si>
    <t>115. Доплер ехография на периферни съдове на една зона (артерии и вени на шия или долни крайници)</t>
  </si>
  <si>
    <t>ZZZ1773</t>
  </si>
  <si>
    <t>116. Доплер ехография на периферни съдове на две зони (артерии и вени на шия и долни крайници) </t>
  </si>
  <si>
    <t>ZZZ7703</t>
  </si>
  <si>
    <t>123.1 Абдоминална ехография в детска възраст</t>
  </si>
  <si>
    <t>ZZZ7704</t>
  </si>
  <si>
    <t>552.2 Медикаментозна и хранителна провокация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</si>
</sst>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лв&quot;&quot;.&quot;;\-#,##0.00\ &quot;лв&quot;&quot;.&quot;"/>
    <numFmt numFmtId="165" formatCode="#,##0.00\ [$€-1]"/>
  </numFmts>
  <fonts count="2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0"/>
      <name val="Arial"/>
      <family val="2"/>
    </font>
    <font>
      <u/>
      <sz val="10"/>
      <color theme="10"/>
      <name val="Arial"/>
      <family val="2"/>
      <charset val="204"/>
    </font>
    <font>
      <b/>
      <sz val="14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BFBF3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rgb="FFFFFFFF"/>
        <bgColor indexed="8"/>
      </patternFill>
    </fill>
  </fills>
  <borders count="22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4" fillId="0" borderId="0"/>
    <xf numFmtId="0" fontId="25" fillId="0" borderId="0" applyNumberFormat="0" applyFill="0" applyBorder="0" applyAlignment="0" applyProtection="0"/>
  </cellStyleXfs>
  <cellXfs count="110">
    <xf numFmtId="0" fontId="0" fillId="0" borderId="0" xfId="0"/>
    <xf numFmtId="0" fontId="2" fillId="0" borderId="0" xfId="0" applyFont="1" applyAlignment="1">
      <alignment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4" fontId="11" fillId="0" borderId="13" xfId="0" applyNumberFormat="1" applyFont="1" applyBorder="1" applyAlignment="1">
      <alignment vertical="center"/>
    </xf>
    <xf numFmtId="0" fontId="24" fillId="0" borderId="0" xfId="1"/>
    <xf numFmtId="0" fontId="2" fillId="0" borderId="5" xfId="1" applyFont="1" applyBorder="1" applyAlignment="1">
      <alignment horizontal="right" vertical="center"/>
    </xf>
    <xf numFmtId="49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49" fontId="5" fillId="0" borderId="6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2" fillId="0" borderId="7" xfId="1" applyFont="1" applyBorder="1" applyAlignment="1">
      <alignment horizontal="right" vertical="center"/>
    </xf>
    <xf numFmtId="0" fontId="5" fillId="0" borderId="8" xfId="1" applyFont="1" applyBorder="1" applyAlignment="1">
      <alignment horizontal="center" vertical="center"/>
    </xf>
    <xf numFmtId="0" fontId="2" fillId="0" borderId="8" xfId="1" applyFont="1" applyBorder="1" applyAlignment="1">
      <alignment horizontal="right" vertical="center"/>
    </xf>
    <xf numFmtId="0" fontId="5" fillId="0" borderId="8" xfId="1" applyFont="1" applyBorder="1" applyAlignment="1">
      <alignment horizontal="right" vertical="center"/>
    </xf>
    <xf numFmtId="0" fontId="5" fillId="0" borderId="9" xfId="1" applyFont="1" applyBorder="1" applyAlignment="1">
      <alignment horizontal="right" vertical="top"/>
    </xf>
    <xf numFmtId="0" fontId="1" fillId="0" borderId="0" xfId="1" applyFont="1" applyAlignment="1">
      <alignment vertical="top" wrapText="1"/>
    </xf>
    <xf numFmtId="0" fontId="25" fillId="0" borderId="8" xfId="2" applyBorder="1" applyAlignment="1">
      <alignment horizontal="center" vertical="center"/>
    </xf>
    <xf numFmtId="0" fontId="15" fillId="0" borderId="14" xfId="0" applyNumberFormat="1" applyFont="1" applyFill="1" applyBorder="1" applyAlignment="1" applyProtection="1">
      <alignment horizontal="left" vertical="top" wrapText="1"/>
    </xf>
    <xf numFmtId="0" fontId="15" fillId="0" borderId="14" xfId="0" applyFont="1" applyFill="1" applyBorder="1" applyAlignment="1">
      <alignment horizontal="left" vertical="top" wrapText="1"/>
    </xf>
    <xf numFmtId="4" fontId="11" fillId="0" borderId="13" xfId="0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64" fontId="15" fillId="0" borderId="14" xfId="0" applyNumberFormat="1" applyFont="1" applyFill="1" applyBorder="1" applyAlignment="1">
      <alignment horizontal="right" vertical="top" wrapText="1"/>
    </xf>
    <xf numFmtId="0" fontId="15" fillId="0" borderId="15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vertical="center"/>
    </xf>
    <xf numFmtId="4" fontId="11" fillId="0" borderId="16" xfId="0" applyNumberFormat="1" applyFont="1" applyFill="1" applyBorder="1" applyAlignment="1">
      <alignment vertical="center"/>
    </xf>
    <xf numFmtId="4" fontId="11" fillId="0" borderId="14" xfId="0" applyNumberFormat="1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15" fillId="2" borderId="14" xfId="0" applyNumberFormat="1" applyFont="1" applyFill="1" applyBorder="1" applyAlignment="1" applyProtection="1">
      <alignment horizontal="left" vertical="top" wrapText="1"/>
    </xf>
    <xf numFmtId="0" fontId="16" fillId="3" borderId="14" xfId="0" applyNumberFormat="1" applyFont="1" applyFill="1" applyBorder="1" applyAlignment="1" applyProtection="1">
      <alignment horizontal="center" vertical="center" wrapText="1"/>
    </xf>
    <xf numFmtId="164" fontId="15" fillId="3" borderId="14" xfId="0" applyNumberFormat="1" applyFont="1" applyFill="1" applyBorder="1" applyAlignment="1" applyProtection="1">
      <alignment horizontal="right" vertical="top" wrapText="1"/>
    </xf>
    <xf numFmtId="0" fontId="15" fillId="3" borderId="14" xfId="0" applyNumberFormat="1" applyFont="1" applyFill="1" applyBorder="1" applyAlignment="1" applyProtection="1">
      <alignment horizontal="left" vertical="top" wrapText="1"/>
    </xf>
    <xf numFmtId="164" fontId="15" fillId="0" borderId="14" xfId="0" applyNumberFormat="1" applyFont="1" applyFill="1" applyBorder="1" applyAlignment="1" applyProtection="1">
      <alignment horizontal="right" vertical="top" wrapText="1"/>
    </xf>
    <xf numFmtId="0" fontId="17" fillId="0" borderId="14" xfId="0" applyNumberFormat="1" applyFont="1" applyFill="1" applyBorder="1" applyAlignment="1" applyProtection="1">
      <alignment horizontal="center" vertical="center" wrapText="1"/>
    </xf>
    <xf numFmtId="0" fontId="18" fillId="0" borderId="14" xfId="0" applyNumberFormat="1" applyFont="1" applyFill="1" applyBorder="1" applyAlignment="1" applyProtection="1">
      <alignment horizontal="left" vertical="center" wrapText="1"/>
    </xf>
    <xf numFmtId="0" fontId="14" fillId="0" borderId="14" xfId="0" applyNumberFormat="1" applyFont="1" applyFill="1" applyBorder="1" applyAlignment="1" applyProtection="1">
      <alignment horizontal="left" vertical="center" wrapText="1"/>
    </xf>
    <xf numFmtId="0" fontId="16" fillId="0" borderId="14" xfId="0" applyNumberFormat="1" applyFont="1" applyFill="1" applyBorder="1" applyAlignment="1" applyProtection="1">
      <alignment horizontal="center" vertical="center" wrapText="1"/>
    </xf>
    <xf numFmtId="0" fontId="19" fillId="0" borderId="14" xfId="0" applyNumberFormat="1" applyFont="1" applyFill="1" applyBorder="1" applyAlignment="1" applyProtection="1">
      <alignment horizontal="center" vertical="center" wrapText="1"/>
    </xf>
    <xf numFmtId="0" fontId="20" fillId="0" borderId="14" xfId="0" applyNumberFormat="1" applyFont="1" applyFill="1" applyBorder="1" applyAlignment="1" applyProtection="1">
      <alignment horizontal="left" vertical="top" wrapText="1"/>
    </xf>
    <xf numFmtId="164" fontId="20" fillId="0" borderId="14" xfId="0" applyNumberFormat="1" applyFont="1" applyFill="1" applyBorder="1" applyAlignment="1" applyProtection="1">
      <alignment horizontal="right" vertical="top" wrapText="1"/>
    </xf>
    <xf numFmtId="0" fontId="19" fillId="0" borderId="14" xfId="0" applyNumberFormat="1" applyFont="1" applyFill="1" applyBorder="1" applyAlignment="1" applyProtection="1">
      <alignment horizontal="left" vertical="center" wrapText="1"/>
    </xf>
    <xf numFmtId="0" fontId="15" fillId="0" borderId="17" xfId="0" applyNumberFormat="1" applyFont="1" applyFill="1" applyBorder="1" applyAlignment="1" applyProtection="1">
      <alignment horizontal="left" vertical="top" wrapText="1"/>
    </xf>
    <xf numFmtId="0" fontId="17" fillId="0" borderId="14" xfId="0" applyNumberFormat="1" applyFont="1" applyFill="1" applyBorder="1" applyAlignment="1" applyProtection="1">
      <alignment horizontal="center" vertical="top" wrapText="1"/>
    </xf>
    <xf numFmtId="0" fontId="15" fillId="0" borderId="14" xfId="0" applyNumberFormat="1" applyFont="1" applyFill="1" applyBorder="1" applyAlignment="1" applyProtection="1">
      <alignment vertical="top" wrapText="1"/>
    </xf>
    <xf numFmtId="0" fontId="21" fillId="0" borderId="14" xfId="0" applyNumberFormat="1" applyFont="1" applyFill="1" applyBorder="1" applyAlignment="1" applyProtection="1">
      <alignment horizontal="left" vertical="center" wrapText="1"/>
    </xf>
    <xf numFmtId="0" fontId="15" fillId="0" borderId="14" xfId="0" applyNumberFormat="1" applyFont="1" applyFill="1" applyBorder="1" applyAlignment="1">
      <alignment vertical="center" wrapText="1"/>
    </xf>
    <xf numFmtId="0" fontId="15" fillId="0" borderId="14" xfId="0" applyFont="1" applyFill="1" applyBorder="1" applyAlignment="1"/>
    <xf numFmtId="0" fontId="15" fillId="0" borderId="14" xfId="0" applyFont="1" applyFill="1" applyBorder="1" applyAlignment="1">
      <alignment vertical="center" wrapText="1"/>
    </xf>
    <xf numFmtId="0" fontId="21" fillId="0" borderId="14" xfId="0" applyNumberFormat="1" applyFont="1" applyFill="1" applyBorder="1" applyAlignment="1" applyProtection="1">
      <alignment horizontal="left" vertical="top" wrapText="1"/>
    </xf>
    <xf numFmtId="0" fontId="15" fillId="0" borderId="14" xfId="0" applyFont="1" applyFill="1" applyBorder="1" applyAlignment="1">
      <alignment horizontal="left"/>
    </xf>
    <xf numFmtId="0" fontId="22" fillId="0" borderId="14" xfId="0" applyNumberFormat="1" applyFont="1" applyFill="1" applyBorder="1" applyAlignment="1" applyProtection="1">
      <alignment horizontal="left" vertical="top" wrapText="1"/>
    </xf>
    <xf numFmtId="164" fontId="22" fillId="0" borderId="14" xfId="0" applyNumberFormat="1" applyFont="1" applyFill="1" applyBorder="1" applyAlignment="1" applyProtection="1">
      <alignment horizontal="right" vertical="top" wrapText="1"/>
    </xf>
    <xf numFmtId="0" fontId="19" fillId="0" borderId="14" xfId="0" applyNumberFormat="1" applyFont="1" applyFill="1" applyBorder="1" applyAlignment="1" applyProtection="1">
      <alignment horizontal="left" vertical="top" wrapText="1"/>
    </xf>
    <xf numFmtId="164" fontId="23" fillId="0" borderId="14" xfId="0" applyNumberFormat="1" applyFont="1" applyFill="1" applyBorder="1" applyAlignment="1" applyProtection="1">
      <alignment horizontal="right" vertical="top" wrapText="1"/>
    </xf>
    <xf numFmtId="0" fontId="26" fillId="0" borderId="14" xfId="0" applyNumberFormat="1" applyFont="1" applyFill="1" applyBorder="1" applyAlignment="1" applyProtection="1">
      <alignment horizontal="center" vertical="top" wrapText="1"/>
    </xf>
    <xf numFmtId="0" fontId="15" fillId="0" borderId="14" xfId="0" applyNumberFormat="1" applyFont="1" applyFill="1" applyBorder="1" applyAlignment="1" applyProtection="1">
      <alignment horizontal="center" vertical="top" wrapText="1"/>
    </xf>
    <xf numFmtId="0" fontId="8" fillId="0" borderId="18" xfId="0" applyFont="1" applyBorder="1" applyAlignment="1">
      <alignment horizontal="center" vertical="center" wrapText="1"/>
    </xf>
    <xf numFmtId="164" fontId="15" fillId="3" borderId="15" xfId="0" applyNumberFormat="1" applyFont="1" applyFill="1" applyBorder="1" applyAlignment="1" applyProtection="1">
      <alignment horizontal="right" vertical="top" wrapText="1"/>
    </xf>
    <xf numFmtId="164" fontId="15" fillId="0" borderId="15" xfId="0" applyNumberFormat="1" applyFont="1" applyFill="1" applyBorder="1" applyAlignment="1" applyProtection="1">
      <alignment horizontal="right" vertical="top" wrapText="1"/>
    </xf>
    <xf numFmtId="0" fontId="8" fillId="0" borderId="19" xfId="0" applyFont="1" applyBorder="1" applyAlignment="1">
      <alignment horizontal="center" vertical="center" wrapText="1"/>
    </xf>
    <xf numFmtId="4" fontId="11" fillId="0" borderId="19" xfId="0" applyNumberFormat="1" applyFont="1" applyBorder="1" applyAlignment="1">
      <alignment vertical="center"/>
    </xf>
    <xf numFmtId="4" fontId="11" fillId="0" borderId="19" xfId="0" applyNumberFormat="1" applyFont="1" applyFill="1" applyBorder="1" applyAlignment="1">
      <alignment vertical="center"/>
    </xf>
    <xf numFmtId="4" fontId="11" fillId="0" borderId="20" xfId="0" applyNumberFormat="1" applyFont="1" applyFill="1" applyBorder="1" applyAlignment="1">
      <alignment vertical="center"/>
    </xf>
    <xf numFmtId="4" fontId="11" fillId="0" borderId="21" xfId="0" applyNumberFormat="1" applyFont="1" applyFill="1" applyBorder="1" applyAlignment="1">
      <alignment vertical="center"/>
    </xf>
    <xf numFmtId="0" fontId="4" fillId="0" borderId="21" xfId="0" applyFont="1" applyFill="1" applyBorder="1" applyAlignment="1">
      <alignment vertical="center"/>
    </xf>
    <xf numFmtId="0" fontId="8" fillId="0" borderId="14" xfId="0" applyFont="1" applyBorder="1" applyAlignment="1">
      <alignment horizontal="center" vertical="center" wrapText="1"/>
    </xf>
    <xf numFmtId="165" fontId="15" fillId="4" borderId="14" xfId="0" applyNumberFormat="1" applyFont="1" applyFill="1" applyBorder="1" applyAlignment="1" applyProtection="1">
      <alignment horizontal="right" vertical="top" wrapText="1"/>
    </xf>
    <xf numFmtId="0" fontId="3" fillId="0" borderId="5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top"/>
    </xf>
    <xf numFmtId="0" fontId="3" fillId="0" borderId="1" xfId="1" applyFont="1" applyBorder="1" applyAlignment="1">
      <alignment horizontal="center" vertical="top"/>
    </xf>
    <xf numFmtId="0" fontId="3" fillId="0" borderId="6" xfId="1" applyFont="1" applyBorder="1" applyAlignment="1">
      <alignment horizontal="center" vertical="top"/>
    </xf>
    <xf numFmtId="0" fontId="5" fillId="0" borderId="2" xfId="1" applyFont="1" applyBorder="1" applyAlignment="1">
      <alignment horizontal="center" vertical="top"/>
    </xf>
    <xf numFmtId="0" fontId="5" fillId="0" borderId="3" xfId="1" applyFont="1" applyBorder="1" applyAlignment="1">
      <alignment horizontal="center" vertical="top"/>
    </xf>
    <xf numFmtId="0" fontId="5" fillId="0" borderId="4" xfId="1" applyFont="1" applyBorder="1" applyAlignment="1">
      <alignment horizontal="center" vertical="top"/>
    </xf>
    <xf numFmtId="0" fontId="5" fillId="0" borderId="10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3" fillId="0" borderId="10" xfId="1" applyFont="1" applyBorder="1" applyAlignment="1">
      <alignment horizontal="center" vertical="top" wrapText="1"/>
    </xf>
    <xf numFmtId="0" fontId="3" fillId="0" borderId="11" xfId="1" applyFont="1" applyBorder="1" applyAlignment="1">
      <alignment horizontal="center" vertical="top" wrapText="1"/>
    </xf>
    <xf numFmtId="0" fontId="3" fillId="0" borderId="12" xfId="1" applyFont="1" applyBorder="1" applyAlignment="1">
      <alignment horizontal="center" vertical="top" wrapText="1"/>
    </xf>
    <xf numFmtId="0" fontId="25" fillId="0" borderId="2" xfId="2" applyBorder="1" applyAlignment="1">
      <alignment horizontal="center" vertical="top" wrapText="1"/>
    </xf>
    <xf numFmtId="0" fontId="25" fillId="0" borderId="3" xfId="2" applyBorder="1" applyAlignment="1">
      <alignment horizontal="center" vertical="top"/>
    </xf>
    <xf numFmtId="0" fontId="25" fillId="0" borderId="4" xfId="2" applyBorder="1" applyAlignment="1">
      <alignment horizontal="center" vertical="top"/>
    </xf>
    <xf numFmtId="0" fontId="3" fillId="0" borderId="10" xfId="1" applyFont="1" applyBorder="1" applyAlignment="1">
      <alignment horizontal="left" vertical="top"/>
    </xf>
    <xf numFmtId="0" fontId="3" fillId="0" borderId="11" xfId="1" applyFont="1" applyBorder="1" applyAlignment="1">
      <alignment horizontal="left" vertical="top"/>
    </xf>
    <xf numFmtId="0" fontId="3" fillId="0" borderId="12" xfId="1" applyFont="1" applyBorder="1" applyAlignment="1">
      <alignment horizontal="left" vertical="top"/>
    </xf>
    <xf numFmtId="0" fontId="7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65" fontId="15" fillId="0" borderId="14" xfId="0" applyNumberFormat="1" applyFont="1" applyFill="1" applyBorder="1" applyAlignment="1" applyProtection="1">
      <alignment horizontal="right" vertical="top" wrapText="1"/>
    </xf>
    <xf numFmtId="0" fontId="20" fillId="0" borderId="14" xfId="0" applyFont="1" applyFill="1" applyBorder="1" applyAlignment="1">
      <alignment horizontal="left" vertical="center" wrapText="1"/>
    </xf>
  </cellXfs>
  <cellStyles count="3">
    <cellStyle name="Hyperlink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kc-alexandrovska.com/" TargetMode="External"/><Relationship Id="rId2" Type="http://schemas.openxmlformats.org/officeDocument/2006/relationships/hyperlink" Target="https://www.alexandrovska.com/" TargetMode="External"/><Relationship Id="rId1" Type="http://schemas.openxmlformats.org/officeDocument/2006/relationships/hyperlink" Target="mailto:dkc_alexandrovska@sbv.bg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A14" sqref="A14:F14"/>
    </sheetView>
  </sheetViews>
  <sheetFormatPr defaultColWidth="9.140625" defaultRowHeight="19.5" customHeight="1" x14ac:dyDescent="0.25"/>
  <cols>
    <col min="1" max="1" width="7.85546875" style="1" customWidth="1"/>
    <col min="2" max="2" width="25.5703125" style="1" customWidth="1"/>
    <col min="3" max="3" width="22.7109375" style="1" customWidth="1"/>
    <col min="4" max="4" width="24.85546875" style="1" customWidth="1"/>
    <col min="5" max="5" width="23.7109375" style="1" customWidth="1"/>
    <col min="6" max="6" width="28.85546875" style="1" customWidth="1"/>
    <col min="7" max="16384" width="9.140625" style="1"/>
  </cols>
  <sheetData>
    <row r="1" spans="1:6" ht="15.75" x14ac:dyDescent="0.25">
      <c r="A1" s="88" t="s">
        <v>1090</v>
      </c>
      <c r="B1" s="89"/>
      <c r="C1" s="89"/>
      <c r="D1" s="89"/>
      <c r="E1" s="89"/>
      <c r="F1" s="90"/>
    </row>
    <row r="2" spans="1:6" ht="15.75" x14ac:dyDescent="0.25">
      <c r="A2" s="85" t="s">
        <v>1</v>
      </c>
      <c r="B2" s="86"/>
      <c r="C2" s="86"/>
      <c r="D2" s="86"/>
      <c r="E2" s="86"/>
      <c r="F2" s="87"/>
    </row>
    <row r="3" spans="1:6" ht="15.75" x14ac:dyDescent="0.25">
      <c r="A3" s="15" t="s">
        <v>4</v>
      </c>
      <c r="B3" s="16" t="s">
        <v>1091</v>
      </c>
      <c r="C3" s="17" t="s">
        <v>5</v>
      </c>
      <c r="D3" s="16"/>
      <c r="E3" s="17" t="s">
        <v>6</v>
      </c>
      <c r="F3" s="18"/>
    </row>
    <row r="4" spans="1:6" ht="15.75" x14ac:dyDescent="0.25">
      <c r="A4" s="82"/>
      <c r="B4" s="83"/>
      <c r="C4" s="83"/>
      <c r="D4" s="83"/>
      <c r="E4" s="83"/>
      <c r="F4" s="84"/>
    </row>
    <row r="5" spans="1:6" ht="15.75" x14ac:dyDescent="0.25">
      <c r="A5" s="85" t="s">
        <v>0</v>
      </c>
      <c r="B5" s="86"/>
      <c r="C5" s="86"/>
      <c r="D5" s="86"/>
      <c r="E5" s="86"/>
      <c r="F5" s="87"/>
    </row>
    <row r="6" spans="1:6" ht="15.75" x14ac:dyDescent="0.25">
      <c r="A6" s="15" t="s">
        <v>7</v>
      </c>
      <c r="B6" s="19" t="s">
        <v>1092</v>
      </c>
      <c r="C6" s="17" t="s">
        <v>8</v>
      </c>
      <c r="D6" s="19" t="s">
        <v>1093</v>
      </c>
      <c r="E6" s="17" t="s">
        <v>9</v>
      </c>
      <c r="F6" s="20" t="s">
        <v>1092</v>
      </c>
    </row>
    <row r="7" spans="1:6" ht="15.75" x14ac:dyDescent="0.25">
      <c r="A7" s="85" t="s">
        <v>11</v>
      </c>
      <c r="B7" s="86"/>
      <c r="C7" s="86"/>
      <c r="D7" s="86"/>
      <c r="E7" s="86"/>
      <c r="F7" s="87"/>
    </row>
    <row r="8" spans="1:6" ht="15.75" x14ac:dyDescent="0.25">
      <c r="A8" s="15" t="s">
        <v>10</v>
      </c>
      <c r="B8" s="21" t="s">
        <v>1094</v>
      </c>
      <c r="C8" s="17" t="s">
        <v>14</v>
      </c>
      <c r="D8" s="21">
        <v>1</v>
      </c>
      <c r="E8" s="17" t="s">
        <v>13</v>
      </c>
      <c r="F8" s="20"/>
    </row>
    <row r="9" spans="1:6" ht="15.75" x14ac:dyDescent="0.25">
      <c r="A9" s="79" t="s">
        <v>11</v>
      </c>
      <c r="B9" s="80"/>
      <c r="C9" s="80"/>
      <c r="D9" s="80"/>
      <c r="E9" s="80"/>
      <c r="F9" s="81"/>
    </row>
    <row r="10" spans="1:6" ht="15.75" x14ac:dyDescent="0.25">
      <c r="A10" s="82" t="s">
        <v>1095</v>
      </c>
      <c r="B10" s="83"/>
      <c r="C10" s="83"/>
      <c r="D10" s="83"/>
      <c r="E10" s="83"/>
      <c r="F10" s="84"/>
    </row>
    <row r="11" spans="1:6" ht="15.75" x14ac:dyDescent="0.25">
      <c r="A11" s="85" t="s">
        <v>12</v>
      </c>
      <c r="B11" s="86"/>
      <c r="C11" s="86"/>
      <c r="D11" s="86"/>
      <c r="E11" s="86"/>
      <c r="F11" s="87"/>
    </row>
    <row r="12" spans="1:6" ht="16.5" thickBot="1" x14ac:dyDescent="0.3">
      <c r="A12" s="22" t="s">
        <v>2</v>
      </c>
      <c r="B12" s="28" t="s">
        <v>1096</v>
      </c>
      <c r="C12" s="24" t="s">
        <v>3</v>
      </c>
      <c r="D12" s="23" t="s">
        <v>1097</v>
      </c>
      <c r="E12" s="25"/>
      <c r="F12" s="26"/>
    </row>
    <row r="13" spans="1:6" ht="19.5" customHeight="1" thickBot="1" x14ac:dyDescent="0.25">
      <c r="A13" s="27"/>
      <c r="B13" s="14"/>
      <c r="C13" s="14"/>
      <c r="D13" s="14"/>
      <c r="E13" s="14"/>
      <c r="F13" s="14"/>
    </row>
    <row r="14" spans="1:6" ht="19.5" customHeight="1" x14ac:dyDescent="0.25">
      <c r="A14" s="97" t="s">
        <v>1098</v>
      </c>
      <c r="B14" s="98"/>
      <c r="C14" s="98"/>
      <c r="D14" s="98"/>
      <c r="E14" s="98"/>
      <c r="F14" s="99"/>
    </row>
    <row r="15" spans="1:6" ht="23.25" customHeight="1" x14ac:dyDescent="0.25">
      <c r="A15" s="100" t="s">
        <v>16</v>
      </c>
      <c r="B15" s="101"/>
      <c r="C15" s="101"/>
      <c r="D15" s="101"/>
      <c r="E15" s="101"/>
      <c r="F15" s="102"/>
    </row>
    <row r="16" spans="1:6" ht="15.75" x14ac:dyDescent="0.25">
      <c r="A16" s="91" t="s">
        <v>1099</v>
      </c>
      <c r="B16" s="92"/>
      <c r="C16" s="92"/>
      <c r="D16" s="92"/>
      <c r="E16" s="92"/>
      <c r="F16" s="93"/>
    </row>
    <row r="17" spans="1:6" ht="42.75" customHeight="1" x14ac:dyDescent="0.25">
      <c r="A17" s="94" t="s">
        <v>17</v>
      </c>
      <c r="B17" s="95"/>
      <c r="C17" s="95"/>
      <c r="D17" s="95"/>
      <c r="E17" s="95"/>
      <c r="F17" s="96"/>
    </row>
    <row r="18" spans="1:6" ht="59.25" customHeight="1" x14ac:dyDescent="0.25">
      <c r="A18" s="91" t="s">
        <v>1100</v>
      </c>
      <c r="B18" s="92"/>
      <c r="C18" s="92"/>
      <c r="D18" s="92"/>
      <c r="E18" s="92"/>
      <c r="F18" s="93"/>
    </row>
    <row r="19" spans="1:6" ht="42.75" customHeight="1" x14ac:dyDescent="0.25">
      <c r="A19" s="94" t="s">
        <v>18</v>
      </c>
      <c r="B19" s="95"/>
      <c r="C19" s="95"/>
      <c r="D19" s="95"/>
      <c r="E19" s="95"/>
      <c r="F19" s="96"/>
    </row>
  </sheetData>
  <mergeCells count="14">
    <mergeCell ref="A18:F18"/>
    <mergeCell ref="A19:F19"/>
    <mergeCell ref="A14:F14"/>
    <mergeCell ref="A15:F15"/>
    <mergeCell ref="A16:F16"/>
    <mergeCell ref="A17:F17"/>
    <mergeCell ref="A9:F9"/>
    <mergeCell ref="A10:F10"/>
    <mergeCell ref="A11:F11"/>
    <mergeCell ref="A1:F1"/>
    <mergeCell ref="A2:F2"/>
    <mergeCell ref="A4:F4"/>
    <mergeCell ref="A5:F5"/>
    <mergeCell ref="A7:F7"/>
  </mergeCells>
  <hyperlinks>
    <hyperlink ref="B12" r:id="rId1"/>
    <hyperlink ref="A14" r:id="rId2" display="https://www.alexandrovska.com/"/>
    <hyperlink ref="A14:F14" r:id="rId3" display="https://dkc-alexandrovska.com/"/>
  </hyperlinks>
  <pageMargins left="0.70866141732283472" right="0.70866141732283472" top="0.74803149606299213" bottom="0.74803149606299213" header="0.31496062992125984" footer="0.31496062992125984"/>
  <pageSetup paperSize="9" scale="98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1"/>
  <sheetViews>
    <sheetView tabSelected="1" zoomScale="87" zoomScaleNormal="87" workbookViewId="0">
      <selection activeCell="B319" sqref="B319"/>
    </sheetView>
  </sheetViews>
  <sheetFormatPr defaultColWidth="9.140625" defaultRowHeight="15" x14ac:dyDescent="0.25"/>
  <cols>
    <col min="1" max="1" width="12.28515625" style="3" customWidth="1"/>
    <col min="2" max="2" width="68.7109375" style="3" customWidth="1"/>
    <col min="3" max="3" width="10.28515625" style="3" customWidth="1"/>
    <col min="4" max="5" width="14.42578125" style="3" customWidth="1"/>
    <col min="6" max="7" width="10.28515625" style="3" customWidth="1"/>
    <col min="8" max="16384" width="9.140625" style="3"/>
  </cols>
  <sheetData>
    <row r="1" spans="1:9" s="2" customFormat="1" ht="50.25" customHeight="1" x14ac:dyDescent="0.25">
      <c r="A1" s="103" t="s">
        <v>19</v>
      </c>
      <c r="B1" s="103"/>
      <c r="C1" s="103"/>
      <c r="D1" s="103"/>
      <c r="E1" s="103"/>
      <c r="F1" s="103"/>
      <c r="G1" s="103"/>
    </row>
    <row r="2" spans="1:9" ht="49.5" customHeight="1" x14ac:dyDescent="0.25">
      <c r="A2" s="104" t="str">
        <f>InfoHospital!A1</f>
        <v>ДКЦ АЛЕКСАНДРОВСКА ЕООД</v>
      </c>
      <c r="B2" s="104"/>
      <c r="C2" s="104"/>
      <c r="D2" s="104"/>
      <c r="E2" s="104"/>
      <c r="F2" s="104"/>
      <c r="G2" s="104"/>
    </row>
    <row r="3" spans="1:9" ht="49.5" customHeight="1" x14ac:dyDescent="0.25">
      <c r="A3" s="107" t="s">
        <v>1</v>
      </c>
      <c r="B3" s="107"/>
      <c r="C3" s="107"/>
      <c r="D3" s="107"/>
      <c r="E3" s="107"/>
      <c r="F3" s="107"/>
      <c r="G3" s="107"/>
    </row>
    <row r="4" spans="1:9" ht="15.75" x14ac:dyDescent="0.25">
      <c r="A4" s="11" t="s">
        <v>4</v>
      </c>
      <c r="B4" s="10" t="str">
        <f>InfoHospital!B3</f>
        <v>200531215</v>
      </c>
      <c r="C4" s="9"/>
      <c r="D4" s="9"/>
      <c r="E4" s="9"/>
      <c r="F4" s="9"/>
      <c r="G4" s="9"/>
    </row>
    <row r="5" spans="1:9" ht="25.5" customHeight="1" x14ac:dyDescent="0.25">
      <c r="A5" s="4"/>
      <c r="B5" s="4"/>
      <c r="C5" s="4"/>
      <c r="D5" s="4"/>
      <c r="E5" s="4"/>
      <c r="F5" s="4"/>
      <c r="G5" s="4"/>
    </row>
    <row r="6" spans="1:9" s="6" customFormat="1" ht="24.75" customHeight="1" x14ac:dyDescent="0.25">
      <c r="A6" s="105" t="s">
        <v>22</v>
      </c>
      <c r="B6" s="105" t="s">
        <v>15</v>
      </c>
      <c r="C6" s="105" t="s">
        <v>24</v>
      </c>
      <c r="D6" s="105" t="s">
        <v>20</v>
      </c>
      <c r="E6" s="106"/>
      <c r="F6" s="105"/>
      <c r="G6" s="105"/>
    </row>
    <row r="7" spans="1:9" s="7" customFormat="1" ht="51.75" customHeight="1" x14ac:dyDescent="0.25">
      <c r="A7" s="105"/>
      <c r="B7" s="105"/>
      <c r="C7" s="105"/>
      <c r="D7" s="68" t="s">
        <v>1186</v>
      </c>
      <c r="E7" s="77" t="s">
        <v>1187</v>
      </c>
      <c r="F7" s="71" t="s">
        <v>21</v>
      </c>
      <c r="G7" s="12" t="s">
        <v>23</v>
      </c>
    </row>
    <row r="8" spans="1:9" s="5" customFormat="1" ht="18.75" x14ac:dyDescent="0.25">
      <c r="A8" s="40"/>
      <c r="B8" s="41" t="s">
        <v>25</v>
      </c>
      <c r="C8" s="41"/>
      <c r="D8" s="69"/>
      <c r="E8" s="42"/>
      <c r="F8" s="72"/>
      <c r="G8" s="13"/>
    </row>
    <row r="9" spans="1:9" s="8" customFormat="1" ht="15.75" x14ac:dyDescent="0.25">
      <c r="A9" s="43" t="s">
        <v>26</v>
      </c>
      <c r="B9" s="43" t="s">
        <v>27</v>
      </c>
      <c r="C9" s="43" t="s">
        <v>1131</v>
      </c>
      <c r="D9" s="69">
        <v>150</v>
      </c>
      <c r="E9" s="78">
        <f>D9/1.95583</f>
        <v>76.693782179432773</v>
      </c>
      <c r="F9" s="73"/>
      <c r="G9" s="31"/>
      <c r="H9" s="32"/>
      <c r="I9" s="32"/>
    </row>
    <row r="10" spans="1:9" s="8" customFormat="1" ht="15.75" x14ac:dyDescent="0.25">
      <c r="A10" s="29" t="s">
        <v>28</v>
      </c>
      <c r="B10" s="29" t="s">
        <v>29</v>
      </c>
      <c r="C10" s="29" t="s">
        <v>1131</v>
      </c>
      <c r="D10" s="70">
        <v>75</v>
      </c>
      <c r="E10" s="78">
        <f>D10/1.95583</f>
        <v>38.346891089716387</v>
      </c>
      <c r="F10" s="73"/>
      <c r="G10" s="31"/>
      <c r="H10" s="32"/>
      <c r="I10" s="32"/>
    </row>
    <row r="11" spans="1:9" s="8" customFormat="1" ht="15.75" x14ac:dyDescent="0.25">
      <c r="A11" s="29" t="s">
        <v>30</v>
      </c>
      <c r="B11" s="29" t="s">
        <v>31</v>
      </c>
      <c r="C11" s="29" t="s">
        <v>1131</v>
      </c>
      <c r="D11" s="70">
        <v>130</v>
      </c>
      <c r="E11" s="78">
        <f t="shared" ref="E11:E19" si="0">D11/1.95583</f>
        <v>66.46794455550841</v>
      </c>
      <c r="F11" s="73"/>
      <c r="G11" s="31"/>
      <c r="H11" s="32"/>
      <c r="I11" s="32"/>
    </row>
    <row r="12" spans="1:9" s="8" customFormat="1" ht="15.75" x14ac:dyDescent="0.25">
      <c r="A12" s="29" t="s">
        <v>32</v>
      </c>
      <c r="B12" s="29" t="s">
        <v>33</v>
      </c>
      <c r="C12" s="29" t="s">
        <v>1131</v>
      </c>
      <c r="D12" s="70">
        <v>65</v>
      </c>
      <c r="E12" s="78">
        <f t="shared" si="0"/>
        <v>33.233972277754205</v>
      </c>
      <c r="F12" s="73"/>
      <c r="G12" s="31"/>
      <c r="H12" s="32"/>
      <c r="I12" s="32"/>
    </row>
    <row r="13" spans="1:9" s="8" customFormat="1" ht="15.75" x14ac:dyDescent="0.25">
      <c r="A13" s="30" t="s">
        <v>34</v>
      </c>
      <c r="B13" s="29" t="s">
        <v>35</v>
      </c>
      <c r="C13" s="29" t="s">
        <v>1131</v>
      </c>
      <c r="D13" s="70">
        <v>80</v>
      </c>
      <c r="E13" s="78">
        <f t="shared" si="0"/>
        <v>40.903350495697481</v>
      </c>
      <c r="F13" s="73"/>
      <c r="G13" s="31"/>
      <c r="H13" s="32"/>
      <c r="I13" s="32"/>
    </row>
    <row r="14" spans="1:9" s="8" customFormat="1" ht="15.75" x14ac:dyDescent="0.25">
      <c r="A14" s="29" t="s">
        <v>36</v>
      </c>
      <c r="B14" s="29" t="s">
        <v>37</v>
      </c>
      <c r="C14" s="29" t="s">
        <v>1131</v>
      </c>
      <c r="D14" s="70">
        <v>40</v>
      </c>
      <c r="E14" s="78">
        <f t="shared" si="0"/>
        <v>20.45167524784874</v>
      </c>
      <c r="F14" s="73"/>
      <c r="G14" s="31"/>
      <c r="H14" s="32"/>
      <c r="I14" s="32"/>
    </row>
    <row r="15" spans="1:9" s="8" customFormat="1" ht="15.75" x14ac:dyDescent="0.25">
      <c r="A15" s="29" t="s">
        <v>1133</v>
      </c>
      <c r="B15" s="29" t="s">
        <v>38</v>
      </c>
      <c r="C15" s="29" t="s">
        <v>1131</v>
      </c>
      <c r="D15" s="70">
        <v>90</v>
      </c>
      <c r="E15" s="78">
        <f t="shared" si="0"/>
        <v>46.016269307659663</v>
      </c>
      <c r="F15" s="73"/>
      <c r="G15" s="31"/>
      <c r="H15" s="32"/>
      <c r="I15" s="32"/>
    </row>
    <row r="16" spans="1:9" s="5" customFormat="1" ht="15.75" x14ac:dyDescent="0.25">
      <c r="A16" s="29" t="s">
        <v>1134</v>
      </c>
      <c r="B16" s="29" t="s">
        <v>39</v>
      </c>
      <c r="C16" s="29" t="s">
        <v>1131</v>
      </c>
      <c r="D16" s="70">
        <v>45</v>
      </c>
      <c r="E16" s="78">
        <f t="shared" si="0"/>
        <v>23.008134653829831</v>
      </c>
      <c r="F16" s="73"/>
      <c r="G16" s="31"/>
      <c r="H16" s="33"/>
      <c r="I16" s="33"/>
    </row>
    <row r="17" spans="1:9" s="33" customFormat="1" ht="15.75" x14ac:dyDescent="0.25">
      <c r="A17" s="29" t="s">
        <v>1188</v>
      </c>
      <c r="B17" s="29" t="s">
        <v>1189</v>
      </c>
      <c r="C17" s="29" t="s">
        <v>1131</v>
      </c>
      <c r="D17" s="44">
        <v>80</v>
      </c>
      <c r="E17" s="78">
        <f t="shared" si="0"/>
        <v>40.903350495697481</v>
      </c>
      <c r="F17" s="73"/>
      <c r="G17" s="31"/>
    </row>
    <row r="18" spans="1:9" s="5" customFormat="1" ht="15.75" x14ac:dyDescent="0.25">
      <c r="A18" s="29" t="s">
        <v>40</v>
      </c>
      <c r="B18" s="29" t="s">
        <v>41</v>
      </c>
      <c r="C18" s="29" t="s">
        <v>1131</v>
      </c>
      <c r="D18" s="70">
        <v>130</v>
      </c>
      <c r="E18" s="78">
        <f t="shared" si="0"/>
        <v>66.46794455550841</v>
      </c>
      <c r="F18" s="73"/>
      <c r="G18" s="31"/>
      <c r="H18" s="33"/>
      <c r="I18" s="33"/>
    </row>
    <row r="19" spans="1:9" s="8" customFormat="1" ht="15.75" x14ac:dyDescent="0.25">
      <c r="A19" s="29" t="s">
        <v>42</v>
      </c>
      <c r="B19" s="29" t="s">
        <v>43</v>
      </c>
      <c r="C19" s="29" t="s">
        <v>1131</v>
      </c>
      <c r="D19" s="70">
        <v>90</v>
      </c>
      <c r="E19" s="78">
        <f t="shared" si="0"/>
        <v>46.016269307659663</v>
      </c>
      <c r="F19" s="73"/>
      <c r="G19" s="31"/>
      <c r="H19" s="32"/>
      <c r="I19" s="32"/>
    </row>
    <row r="20" spans="1:9" s="8" customFormat="1" ht="15.75" x14ac:dyDescent="0.25">
      <c r="A20" s="29"/>
      <c r="B20" s="29"/>
      <c r="C20" s="29"/>
      <c r="D20" s="70"/>
      <c r="E20" s="44"/>
      <c r="F20" s="73"/>
      <c r="G20" s="31"/>
      <c r="H20" s="32"/>
      <c r="I20" s="32"/>
    </row>
    <row r="21" spans="1:9" s="8" customFormat="1" ht="15.75" x14ac:dyDescent="0.25">
      <c r="A21" s="29"/>
      <c r="B21" s="29"/>
      <c r="C21" s="29"/>
      <c r="D21" s="70"/>
      <c r="E21" s="44"/>
      <c r="F21" s="73"/>
      <c r="G21" s="31"/>
      <c r="H21" s="32"/>
      <c r="I21" s="32"/>
    </row>
    <row r="22" spans="1:9" s="5" customFormat="1" ht="18.75" x14ac:dyDescent="0.25">
      <c r="A22" s="29"/>
      <c r="B22" s="45" t="s">
        <v>44</v>
      </c>
      <c r="C22" s="45"/>
      <c r="D22" s="70"/>
      <c r="E22" s="44"/>
      <c r="F22" s="73"/>
      <c r="G22" s="31"/>
      <c r="H22" s="33"/>
      <c r="I22" s="33"/>
    </row>
    <row r="23" spans="1:9" s="5" customFormat="1" ht="15.75" x14ac:dyDescent="0.25">
      <c r="A23" s="29"/>
      <c r="B23" s="46" t="s">
        <v>45</v>
      </c>
      <c r="C23" s="46"/>
      <c r="D23" s="70"/>
      <c r="E23" s="44"/>
      <c r="F23" s="73"/>
      <c r="G23" s="31"/>
      <c r="H23" s="33"/>
      <c r="I23" s="33"/>
    </row>
    <row r="24" spans="1:9" s="5" customFormat="1" ht="15.75" x14ac:dyDescent="0.25">
      <c r="A24" s="29" t="s">
        <v>46</v>
      </c>
      <c r="B24" s="29" t="s">
        <v>47</v>
      </c>
      <c r="C24" s="29" t="s">
        <v>1131</v>
      </c>
      <c r="D24" s="70">
        <v>7</v>
      </c>
      <c r="E24" s="78">
        <f t="shared" ref="E24:E31" si="1">D24/1.95583</f>
        <v>3.5790431683735293</v>
      </c>
      <c r="F24" s="73"/>
      <c r="G24" s="31"/>
      <c r="H24" s="33"/>
      <c r="I24" s="33"/>
    </row>
    <row r="25" spans="1:9" s="5" customFormat="1" ht="15.75" x14ac:dyDescent="0.25">
      <c r="A25" s="29" t="s">
        <v>48</v>
      </c>
      <c r="B25" s="29" t="s">
        <v>49</v>
      </c>
      <c r="C25" s="29" t="s">
        <v>1131</v>
      </c>
      <c r="D25" s="70">
        <v>10</v>
      </c>
      <c r="E25" s="78">
        <f t="shared" si="1"/>
        <v>5.1129188119621851</v>
      </c>
      <c r="F25" s="73"/>
      <c r="G25" s="31"/>
      <c r="H25" s="33"/>
      <c r="I25" s="33"/>
    </row>
    <row r="26" spans="1:9" s="5" customFormat="1" ht="15.75" x14ac:dyDescent="0.25">
      <c r="A26" s="29" t="s">
        <v>50</v>
      </c>
      <c r="B26" s="29" t="s">
        <v>51</v>
      </c>
      <c r="C26" s="29" t="s">
        <v>1131</v>
      </c>
      <c r="D26" s="70">
        <v>10</v>
      </c>
      <c r="E26" s="78">
        <f>D26/1.95583</f>
        <v>5.1129188119621851</v>
      </c>
      <c r="F26" s="73"/>
      <c r="G26" s="31"/>
      <c r="H26" s="33"/>
      <c r="I26" s="33"/>
    </row>
    <row r="27" spans="1:9" s="33" customFormat="1" ht="15.75" x14ac:dyDescent="0.25">
      <c r="A27" s="29" t="s">
        <v>1190</v>
      </c>
      <c r="B27" s="29" t="s">
        <v>1191</v>
      </c>
      <c r="C27" s="29" t="s">
        <v>1131</v>
      </c>
      <c r="D27" s="44">
        <v>30</v>
      </c>
      <c r="E27" s="78">
        <f>D27/1.95583</f>
        <v>15.338756435886555</v>
      </c>
      <c r="F27" s="73"/>
      <c r="G27" s="31"/>
    </row>
    <row r="28" spans="1:9" s="5" customFormat="1" ht="15.75" x14ac:dyDescent="0.25">
      <c r="A28" s="29" t="s">
        <v>52</v>
      </c>
      <c r="B28" s="29" t="s">
        <v>53</v>
      </c>
      <c r="C28" s="29" t="s">
        <v>1131</v>
      </c>
      <c r="D28" s="70">
        <v>50</v>
      </c>
      <c r="E28" s="78">
        <f t="shared" si="1"/>
        <v>25.564594059810926</v>
      </c>
      <c r="F28" s="73"/>
      <c r="G28" s="31"/>
      <c r="H28" s="33"/>
      <c r="I28" s="33"/>
    </row>
    <row r="29" spans="1:9" s="5" customFormat="1" ht="15.75" x14ac:dyDescent="0.25">
      <c r="A29" s="29" t="s">
        <v>54</v>
      </c>
      <c r="B29" s="29" t="s">
        <v>55</v>
      </c>
      <c r="C29" s="29" t="s">
        <v>1131</v>
      </c>
      <c r="D29" s="70">
        <v>5</v>
      </c>
      <c r="E29" s="78">
        <f t="shared" si="1"/>
        <v>2.5564594059810926</v>
      </c>
      <c r="F29" s="73"/>
      <c r="G29" s="31"/>
      <c r="H29" s="33"/>
      <c r="I29" s="33"/>
    </row>
    <row r="30" spans="1:9" s="5" customFormat="1" ht="15.75" x14ac:dyDescent="0.25">
      <c r="A30" s="29" t="s">
        <v>56</v>
      </c>
      <c r="B30" s="29" t="s">
        <v>57</v>
      </c>
      <c r="C30" s="29" t="s">
        <v>1131</v>
      </c>
      <c r="D30" s="70">
        <v>5</v>
      </c>
      <c r="E30" s="78">
        <f t="shared" si="1"/>
        <v>2.5564594059810926</v>
      </c>
      <c r="F30" s="73"/>
      <c r="G30" s="31"/>
      <c r="H30" s="33"/>
      <c r="I30" s="33"/>
    </row>
    <row r="31" spans="1:9" s="5" customFormat="1" ht="15.75" x14ac:dyDescent="0.25">
      <c r="A31" s="29" t="s">
        <v>58</v>
      </c>
      <c r="B31" s="29" t="s">
        <v>59</v>
      </c>
      <c r="C31" s="29" t="s">
        <v>1131</v>
      </c>
      <c r="D31" s="70">
        <v>3</v>
      </c>
      <c r="E31" s="78">
        <f t="shared" si="1"/>
        <v>1.5338756435886556</v>
      </c>
      <c r="F31" s="73"/>
      <c r="G31" s="31"/>
      <c r="H31" s="33"/>
      <c r="I31" s="33"/>
    </row>
    <row r="32" spans="1:9" ht="15.75" x14ac:dyDescent="0.25">
      <c r="A32" s="29"/>
      <c r="B32" s="47" t="s">
        <v>60</v>
      </c>
      <c r="C32" s="47"/>
      <c r="D32" s="70"/>
      <c r="E32" s="44"/>
      <c r="F32" s="73"/>
      <c r="G32" s="31"/>
      <c r="H32" s="36"/>
      <c r="I32" s="36"/>
    </row>
    <row r="33" spans="1:9" ht="15.75" x14ac:dyDescent="0.25">
      <c r="A33" s="29" t="s">
        <v>61</v>
      </c>
      <c r="B33" s="29" t="s">
        <v>62</v>
      </c>
      <c r="C33" s="29" t="s">
        <v>1131</v>
      </c>
      <c r="D33" s="70">
        <v>15</v>
      </c>
      <c r="E33" s="78">
        <f t="shared" ref="E33:E41" si="2">D33/1.95583</f>
        <v>7.6693782179432777</v>
      </c>
      <c r="F33" s="73"/>
      <c r="G33" s="31"/>
      <c r="H33" s="36"/>
      <c r="I33" s="36"/>
    </row>
    <row r="34" spans="1:9" ht="15.75" x14ac:dyDescent="0.25">
      <c r="A34" s="29" t="s">
        <v>63</v>
      </c>
      <c r="B34" s="29" t="s">
        <v>64</v>
      </c>
      <c r="C34" s="29" t="s">
        <v>1131</v>
      </c>
      <c r="D34" s="70">
        <v>18</v>
      </c>
      <c r="E34" s="78">
        <f t="shared" si="2"/>
        <v>9.2032538615319321</v>
      </c>
      <c r="F34" s="73"/>
      <c r="G34" s="31"/>
      <c r="H34" s="36"/>
      <c r="I34" s="36"/>
    </row>
    <row r="35" spans="1:9" ht="15.75" x14ac:dyDescent="0.25">
      <c r="A35" s="29" t="s">
        <v>65</v>
      </c>
      <c r="B35" s="29" t="s">
        <v>66</v>
      </c>
      <c r="C35" s="29" t="s">
        <v>1131</v>
      </c>
      <c r="D35" s="70">
        <v>24</v>
      </c>
      <c r="E35" s="78">
        <f t="shared" si="2"/>
        <v>12.271005148709245</v>
      </c>
      <c r="F35" s="74"/>
      <c r="G35" s="37"/>
      <c r="H35" s="36"/>
      <c r="I35" s="36"/>
    </row>
    <row r="36" spans="1:9" ht="15.75" x14ac:dyDescent="0.25">
      <c r="A36" s="29" t="s">
        <v>67</v>
      </c>
      <c r="B36" s="29" t="s">
        <v>68</v>
      </c>
      <c r="C36" s="29" t="s">
        <v>1131</v>
      </c>
      <c r="D36" s="70">
        <v>6</v>
      </c>
      <c r="E36" s="78">
        <f t="shared" si="2"/>
        <v>3.0677512871773112</v>
      </c>
      <c r="F36" s="75"/>
      <c r="G36" s="38"/>
      <c r="H36" s="36"/>
      <c r="I36" s="36"/>
    </row>
    <row r="37" spans="1:9" ht="15.75" x14ac:dyDescent="0.25">
      <c r="A37" s="29" t="s">
        <v>69</v>
      </c>
      <c r="B37" s="29" t="s">
        <v>70</v>
      </c>
      <c r="C37" s="29" t="s">
        <v>1131</v>
      </c>
      <c r="D37" s="70">
        <v>9</v>
      </c>
      <c r="E37" s="78">
        <f t="shared" si="2"/>
        <v>4.6016269307659661</v>
      </c>
      <c r="F37" s="75"/>
      <c r="G37" s="38"/>
      <c r="H37" s="36"/>
      <c r="I37" s="36"/>
    </row>
    <row r="38" spans="1:9" ht="15.75" x14ac:dyDescent="0.25">
      <c r="A38" s="29" t="s">
        <v>71</v>
      </c>
      <c r="B38" s="29" t="s">
        <v>72</v>
      </c>
      <c r="C38" s="29" t="s">
        <v>1131</v>
      </c>
      <c r="D38" s="70">
        <v>12</v>
      </c>
      <c r="E38" s="78">
        <f t="shared" si="2"/>
        <v>6.1355025743546223</v>
      </c>
      <c r="F38" s="75"/>
      <c r="G38" s="38"/>
      <c r="H38" s="36"/>
      <c r="I38" s="36"/>
    </row>
    <row r="39" spans="1:9" ht="15.75" x14ac:dyDescent="0.25">
      <c r="A39" s="29" t="s">
        <v>73</v>
      </c>
      <c r="B39" s="29" t="s">
        <v>74</v>
      </c>
      <c r="C39" s="29" t="s">
        <v>1131</v>
      </c>
      <c r="D39" s="70">
        <v>45</v>
      </c>
      <c r="E39" s="78">
        <f t="shared" si="2"/>
        <v>23.008134653829831</v>
      </c>
      <c r="F39" s="76"/>
      <c r="G39" s="39"/>
      <c r="H39" s="36"/>
      <c r="I39" s="36"/>
    </row>
    <row r="40" spans="1:9" ht="15.75" x14ac:dyDescent="0.25">
      <c r="A40" s="29" t="s">
        <v>75</v>
      </c>
      <c r="B40" s="29" t="s">
        <v>76</v>
      </c>
      <c r="C40" s="29" t="s">
        <v>1131</v>
      </c>
      <c r="D40" s="70">
        <v>60</v>
      </c>
      <c r="E40" s="78">
        <f t="shared" si="2"/>
        <v>30.677512871773111</v>
      </c>
      <c r="F40" s="76"/>
      <c r="G40" s="39"/>
      <c r="H40" s="36"/>
      <c r="I40" s="36"/>
    </row>
    <row r="41" spans="1:9" ht="15.75" x14ac:dyDescent="0.25">
      <c r="A41" s="29" t="s">
        <v>77</v>
      </c>
      <c r="B41" s="29" t="s">
        <v>78</v>
      </c>
      <c r="C41" s="29" t="s">
        <v>1131</v>
      </c>
      <c r="D41" s="70">
        <v>75</v>
      </c>
      <c r="E41" s="78">
        <f t="shared" si="2"/>
        <v>38.346891089716387</v>
      </c>
      <c r="F41" s="76"/>
      <c r="G41" s="39"/>
      <c r="H41" s="36"/>
      <c r="I41" s="36"/>
    </row>
    <row r="42" spans="1:9" ht="18.75" x14ac:dyDescent="0.25">
      <c r="A42" s="29"/>
      <c r="B42" s="48" t="s">
        <v>79</v>
      </c>
      <c r="C42" s="48"/>
      <c r="D42" s="70"/>
      <c r="E42" s="44"/>
      <c r="F42" s="76"/>
      <c r="G42" s="39"/>
      <c r="H42" s="36"/>
      <c r="I42" s="36"/>
    </row>
    <row r="43" spans="1:9" ht="15.75" x14ac:dyDescent="0.25">
      <c r="A43" s="29"/>
      <c r="B43" s="46" t="s">
        <v>80</v>
      </c>
      <c r="C43" s="46"/>
      <c r="D43" s="70"/>
      <c r="E43" s="44"/>
      <c r="F43" s="76"/>
      <c r="G43" s="39"/>
      <c r="H43" s="36"/>
      <c r="I43" s="36"/>
    </row>
    <row r="44" spans="1:9" ht="15.75" x14ac:dyDescent="0.25">
      <c r="A44" s="29" t="s">
        <v>81</v>
      </c>
      <c r="B44" s="29" t="s">
        <v>82</v>
      </c>
      <c r="C44" s="29" t="s">
        <v>1131</v>
      </c>
      <c r="D44" s="70">
        <v>20</v>
      </c>
      <c r="E44" s="78">
        <f t="shared" ref="E44:E47" si="3">D44/1.95583</f>
        <v>10.22583762392437</v>
      </c>
      <c r="F44" s="76"/>
      <c r="G44" s="39"/>
      <c r="H44" s="36"/>
      <c r="I44" s="36"/>
    </row>
    <row r="45" spans="1:9" ht="15.75" x14ac:dyDescent="0.25">
      <c r="A45" s="29" t="s">
        <v>83</v>
      </c>
      <c r="B45" s="29" t="s">
        <v>84</v>
      </c>
      <c r="C45" s="29" t="s">
        <v>1131</v>
      </c>
      <c r="D45" s="70">
        <v>90</v>
      </c>
      <c r="E45" s="78">
        <f t="shared" si="3"/>
        <v>46.016269307659663</v>
      </c>
      <c r="F45" s="76"/>
      <c r="G45" s="39"/>
      <c r="H45" s="36"/>
      <c r="I45" s="36"/>
    </row>
    <row r="46" spans="1:9" ht="15.75" x14ac:dyDescent="0.25">
      <c r="A46" s="29" t="s">
        <v>85</v>
      </c>
      <c r="B46" s="29" t="s">
        <v>86</v>
      </c>
      <c r="C46" s="29" t="s">
        <v>1131</v>
      </c>
      <c r="D46" s="70">
        <v>90</v>
      </c>
      <c r="E46" s="78">
        <f t="shared" si="3"/>
        <v>46.016269307659663</v>
      </c>
      <c r="F46" s="76"/>
      <c r="G46" s="39"/>
      <c r="H46" s="36"/>
      <c r="I46" s="36"/>
    </row>
    <row r="47" spans="1:9" ht="15.75" x14ac:dyDescent="0.25">
      <c r="A47" s="29" t="s">
        <v>87</v>
      </c>
      <c r="B47" s="29" t="s">
        <v>88</v>
      </c>
      <c r="C47" s="29" t="s">
        <v>1131</v>
      </c>
      <c r="D47" s="70">
        <v>90</v>
      </c>
      <c r="E47" s="78">
        <f t="shared" si="3"/>
        <v>46.016269307659663</v>
      </c>
      <c r="F47" s="76"/>
      <c r="G47" s="39"/>
      <c r="H47" s="36"/>
      <c r="I47" s="36"/>
    </row>
    <row r="48" spans="1:9" ht="15.75" x14ac:dyDescent="0.25">
      <c r="A48" s="29"/>
      <c r="B48" s="46" t="s">
        <v>89</v>
      </c>
      <c r="C48" s="46"/>
      <c r="D48" s="70"/>
      <c r="E48" s="44"/>
      <c r="F48" s="76"/>
      <c r="G48" s="39"/>
      <c r="H48" s="36"/>
      <c r="I48" s="36"/>
    </row>
    <row r="49" spans="1:9" ht="15.75" x14ac:dyDescent="0.25">
      <c r="A49" s="29" t="s">
        <v>90</v>
      </c>
      <c r="B49" s="29" t="s">
        <v>91</v>
      </c>
      <c r="C49" s="29" t="s">
        <v>1131</v>
      </c>
      <c r="D49" s="70">
        <v>30</v>
      </c>
      <c r="E49" s="78">
        <f t="shared" ref="E49:E54" si="4">D49/1.95583</f>
        <v>15.338756435886555</v>
      </c>
      <c r="F49" s="76"/>
      <c r="G49" s="39"/>
      <c r="H49" s="36"/>
      <c r="I49" s="36"/>
    </row>
    <row r="50" spans="1:9" ht="31.5" x14ac:dyDescent="0.25">
      <c r="A50" s="29" t="s">
        <v>92</v>
      </c>
      <c r="B50" s="29" t="s">
        <v>93</v>
      </c>
      <c r="C50" s="29" t="s">
        <v>1131</v>
      </c>
      <c r="D50" s="70">
        <v>250</v>
      </c>
      <c r="E50" s="78">
        <f t="shared" si="4"/>
        <v>127.82297029905462</v>
      </c>
      <c r="F50" s="76"/>
      <c r="G50" s="39"/>
      <c r="H50" s="36"/>
      <c r="I50" s="36"/>
    </row>
    <row r="51" spans="1:9" ht="15.75" x14ac:dyDescent="0.25">
      <c r="A51" s="29" t="s">
        <v>94</v>
      </c>
      <c r="B51" s="29" t="s">
        <v>95</v>
      </c>
      <c r="C51" s="29" t="s">
        <v>1131</v>
      </c>
      <c r="D51" s="70">
        <v>200</v>
      </c>
      <c r="E51" s="78">
        <f t="shared" si="4"/>
        <v>102.2583762392437</v>
      </c>
      <c r="F51" s="76"/>
      <c r="G51" s="39"/>
      <c r="H51" s="36"/>
      <c r="I51" s="36"/>
    </row>
    <row r="52" spans="1:9" ht="15.75" x14ac:dyDescent="0.25">
      <c r="A52" s="29"/>
      <c r="B52" s="46" t="s">
        <v>96</v>
      </c>
      <c r="C52" s="46"/>
      <c r="D52" s="70"/>
      <c r="E52" s="78">
        <f t="shared" si="4"/>
        <v>0</v>
      </c>
      <c r="F52" s="76"/>
      <c r="G52" s="39"/>
      <c r="H52" s="36"/>
      <c r="I52" s="36"/>
    </row>
    <row r="53" spans="1:9" ht="31.5" x14ac:dyDescent="0.25">
      <c r="A53" s="29" t="s">
        <v>97</v>
      </c>
      <c r="B53" s="29" t="s">
        <v>98</v>
      </c>
      <c r="C53" s="29" t="s">
        <v>1131</v>
      </c>
      <c r="D53" s="70">
        <v>60</v>
      </c>
      <c r="E53" s="78">
        <f t="shared" si="4"/>
        <v>30.677512871773111</v>
      </c>
      <c r="F53" s="76"/>
      <c r="G53" s="39"/>
      <c r="H53" s="36"/>
      <c r="I53" s="36"/>
    </row>
    <row r="54" spans="1:9" ht="15.75" x14ac:dyDescent="0.25">
      <c r="A54" s="29" t="s">
        <v>99</v>
      </c>
      <c r="B54" s="29" t="s">
        <v>100</v>
      </c>
      <c r="C54" s="29" t="s">
        <v>1131</v>
      </c>
      <c r="D54" s="70">
        <v>80</v>
      </c>
      <c r="E54" s="78">
        <f t="shared" si="4"/>
        <v>40.903350495697481</v>
      </c>
      <c r="F54" s="76"/>
      <c r="G54" s="39"/>
      <c r="H54" s="36"/>
      <c r="I54" s="36"/>
    </row>
    <row r="55" spans="1:9" ht="18.75" x14ac:dyDescent="0.25">
      <c r="A55" s="29"/>
      <c r="B55" s="45" t="s">
        <v>101</v>
      </c>
      <c r="C55" s="45"/>
      <c r="D55" s="70"/>
      <c r="E55" s="44"/>
      <c r="F55" s="76"/>
      <c r="G55" s="39"/>
      <c r="H55" s="36"/>
      <c r="I55" s="36"/>
    </row>
    <row r="56" spans="1:9" ht="15.75" x14ac:dyDescent="0.25">
      <c r="A56" s="29" t="s">
        <v>102</v>
      </c>
      <c r="B56" s="29" t="s">
        <v>103</v>
      </c>
      <c r="C56" s="29" t="s">
        <v>1131</v>
      </c>
      <c r="D56" s="70">
        <v>100</v>
      </c>
      <c r="E56" s="78">
        <f t="shared" ref="E56:E65" si="5">D56/1.95583</f>
        <v>51.129188119621851</v>
      </c>
      <c r="F56" s="76"/>
      <c r="G56" s="39"/>
      <c r="H56" s="36"/>
      <c r="I56" s="36"/>
    </row>
    <row r="57" spans="1:9" ht="15.75" x14ac:dyDescent="0.25">
      <c r="A57" s="29" t="s">
        <v>104</v>
      </c>
      <c r="B57" s="29" t="s">
        <v>105</v>
      </c>
      <c r="C57" s="29" t="s">
        <v>1131</v>
      </c>
      <c r="D57" s="70">
        <v>45</v>
      </c>
      <c r="E57" s="78">
        <f t="shared" si="5"/>
        <v>23.008134653829831</v>
      </c>
      <c r="F57" s="76"/>
      <c r="G57" s="39"/>
      <c r="H57" s="36"/>
      <c r="I57" s="36"/>
    </row>
    <row r="58" spans="1:9" ht="15.75" x14ac:dyDescent="0.25">
      <c r="A58" s="29" t="s">
        <v>106</v>
      </c>
      <c r="B58" s="29" t="s">
        <v>107</v>
      </c>
      <c r="C58" s="29" t="s">
        <v>1131</v>
      </c>
      <c r="D58" s="70">
        <v>10</v>
      </c>
      <c r="E58" s="78">
        <f t="shared" si="5"/>
        <v>5.1129188119621851</v>
      </c>
      <c r="F58" s="76"/>
      <c r="G58" s="39"/>
      <c r="H58" s="36"/>
      <c r="I58" s="36"/>
    </row>
    <row r="59" spans="1:9" ht="31.5" x14ac:dyDescent="0.25">
      <c r="A59" s="29" t="s">
        <v>108</v>
      </c>
      <c r="B59" s="29" t="s">
        <v>109</v>
      </c>
      <c r="C59" s="29" t="s">
        <v>1131</v>
      </c>
      <c r="D59" s="70">
        <v>120</v>
      </c>
      <c r="E59" s="78">
        <f t="shared" si="5"/>
        <v>61.355025743546221</v>
      </c>
      <c r="F59" s="76"/>
      <c r="G59" s="39"/>
      <c r="H59" s="36"/>
      <c r="I59" s="36"/>
    </row>
    <row r="60" spans="1:9" ht="15.75" x14ac:dyDescent="0.25">
      <c r="A60" s="29" t="s">
        <v>110</v>
      </c>
      <c r="B60" s="29" t="s">
        <v>111</v>
      </c>
      <c r="C60" s="29" t="s">
        <v>1131</v>
      </c>
      <c r="D60" s="70">
        <v>120</v>
      </c>
      <c r="E60" s="78">
        <f t="shared" si="5"/>
        <v>61.355025743546221</v>
      </c>
      <c r="F60" s="76"/>
      <c r="G60" s="39"/>
      <c r="H60" s="36"/>
      <c r="I60" s="36"/>
    </row>
    <row r="61" spans="1:9" ht="15.75" x14ac:dyDescent="0.25">
      <c r="A61" s="29" t="s">
        <v>112</v>
      </c>
      <c r="B61" s="29" t="s">
        <v>113</v>
      </c>
      <c r="C61" s="29" t="s">
        <v>1131</v>
      </c>
      <c r="D61" s="70">
        <v>15</v>
      </c>
      <c r="E61" s="78">
        <f t="shared" si="5"/>
        <v>7.6693782179432777</v>
      </c>
      <c r="F61" s="76"/>
      <c r="G61" s="39"/>
      <c r="H61" s="36"/>
      <c r="I61" s="36"/>
    </row>
    <row r="62" spans="1:9" ht="15.75" x14ac:dyDescent="0.25">
      <c r="A62" s="29" t="s">
        <v>114</v>
      </c>
      <c r="B62" s="29" t="s">
        <v>115</v>
      </c>
      <c r="C62" s="29" t="s">
        <v>1131</v>
      </c>
      <c r="D62" s="70">
        <v>15</v>
      </c>
      <c r="E62" s="78">
        <f t="shared" si="5"/>
        <v>7.6693782179432777</v>
      </c>
      <c r="F62" s="76"/>
      <c r="G62" s="39"/>
      <c r="H62" s="36"/>
      <c r="I62" s="36"/>
    </row>
    <row r="63" spans="1:9" ht="15.75" x14ac:dyDescent="0.25">
      <c r="A63" s="29" t="s">
        <v>116</v>
      </c>
      <c r="B63" s="29" t="s">
        <v>117</v>
      </c>
      <c r="C63" s="29" t="s">
        <v>1131</v>
      </c>
      <c r="D63" s="70">
        <v>70</v>
      </c>
      <c r="E63" s="78">
        <f t="shared" si="5"/>
        <v>35.790431683735292</v>
      </c>
      <c r="F63" s="76"/>
      <c r="G63" s="39"/>
      <c r="H63" s="36"/>
      <c r="I63" s="36"/>
    </row>
    <row r="64" spans="1:9" ht="15.75" x14ac:dyDescent="0.25">
      <c r="A64" s="29" t="s">
        <v>118</v>
      </c>
      <c r="B64" s="29" t="s">
        <v>119</v>
      </c>
      <c r="C64" s="29" t="s">
        <v>1131</v>
      </c>
      <c r="D64" s="70">
        <v>50</v>
      </c>
      <c r="E64" s="78">
        <f t="shared" si="5"/>
        <v>25.564594059810926</v>
      </c>
      <c r="F64" s="76"/>
      <c r="G64" s="39"/>
      <c r="H64" s="36"/>
      <c r="I64" s="36"/>
    </row>
    <row r="65" spans="1:9" ht="15.75" x14ac:dyDescent="0.25">
      <c r="A65" s="29" t="s">
        <v>120</v>
      </c>
      <c r="B65" s="29" t="s">
        <v>121</v>
      </c>
      <c r="C65" s="29" t="s">
        <v>1131</v>
      </c>
      <c r="D65" s="70">
        <v>50</v>
      </c>
      <c r="E65" s="78">
        <f t="shared" si="5"/>
        <v>25.564594059810926</v>
      </c>
      <c r="F65" s="76"/>
      <c r="G65" s="39"/>
      <c r="H65" s="36"/>
      <c r="I65" s="36"/>
    </row>
    <row r="66" spans="1:9" ht="15.75" x14ac:dyDescent="0.25">
      <c r="A66" s="29"/>
      <c r="B66" s="49" t="s">
        <v>122</v>
      </c>
      <c r="C66" s="49"/>
      <c r="D66" s="70"/>
      <c r="E66" s="44"/>
      <c r="F66" s="76"/>
      <c r="G66" s="39"/>
      <c r="H66" s="36"/>
      <c r="I66" s="36"/>
    </row>
    <row r="67" spans="1:9" ht="15.75" x14ac:dyDescent="0.25">
      <c r="A67" s="29" t="s">
        <v>123</v>
      </c>
      <c r="B67" s="29" t="s">
        <v>124</v>
      </c>
      <c r="C67" s="29" t="s">
        <v>1131</v>
      </c>
      <c r="D67" s="70">
        <v>40</v>
      </c>
      <c r="E67" s="78">
        <f t="shared" ref="E67:E68" si="6">D67/1.95583</f>
        <v>20.45167524784874</v>
      </c>
      <c r="F67" s="76"/>
      <c r="G67" s="39"/>
      <c r="H67" s="36"/>
      <c r="I67" s="36"/>
    </row>
    <row r="68" spans="1:9" ht="15.75" x14ac:dyDescent="0.25">
      <c r="A68" s="29" t="s">
        <v>125</v>
      </c>
      <c r="B68" s="29" t="s">
        <v>126</v>
      </c>
      <c r="C68" s="29" t="s">
        <v>1131</v>
      </c>
      <c r="D68" s="70">
        <v>15</v>
      </c>
      <c r="E68" s="78">
        <f t="shared" si="6"/>
        <v>7.6693782179432777</v>
      </c>
      <c r="F68" s="76"/>
      <c r="G68" s="39"/>
      <c r="H68" s="36"/>
      <c r="I68" s="36"/>
    </row>
    <row r="69" spans="1:9" ht="18.75" x14ac:dyDescent="0.25">
      <c r="A69" s="29"/>
      <c r="B69" s="45" t="s">
        <v>127</v>
      </c>
      <c r="C69" s="45"/>
      <c r="D69" s="70"/>
      <c r="E69" s="44"/>
      <c r="F69" s="76"/>
      <c r="G69" s="39"/>
      <c r="H69" s="36"/>
      <c r="I69" s="36"/>
    </row>
    <row r="70" spans="1:9" ht="15.75" x14ac:dyDescent="0.25">
      <c r="A70" s="29" t="s">
        <v>128</v>
      </c>
      <c r="B70" s="29" t="s">
        <v>129</v>
      </c>
      <c r="C70" s="29" t="s">
        <v>1131</v>
      </c>
      <c r="D70" s="70">
        <v>23</v>
      </c>
      <c r="E70" s="78">
        <f t="shared" ref="E70:E116" si="7">D70/1.95583</f>
        <v>11.759713267513025</v>
      </c>
      <c r="F70" s="76"/>
      <c r="G70" s="39"/>
      <c r="H70" s="36"/>
      <c r="I70" s="36"/>
    </row>
    <row r="71" spans="1:9" ht="15.75" x14ac:dyDescent="0.25">
      <c r="A71" s="29" t="s">
        <v>130</v>
      </c>
      <c r="B71" s="29" t="s">
        <v>131</v>
      </c>
      <c r="C71" s="29" t="s">
        <v>1131</v>
      </c>
      <c r="D71" s="70">
        <v>23</v>
      </c>
      <c r="E71" s="78">
        <f t="shared" si="7"/>
        <v>11.759713267513025</v>
      </c>
      <c r="F71" s="76"/>
      <c r="G71" s="39"/>
      <c r="H71" s="36"/>
      <c r="I71" s="36"/>
    </row>
    <row r="72" spans="1:9" ht="15.75" x14ac:dyDescent="0.25">
      <c r="A72" s="29" t="s">
        <v>132</v>
      </c>
      <c r="B72" s="29" t="s">
        <v>133</v>
      </c>
      <c r="C72" s="29" t="s">
        <v>1131</v>
      </c>
      <c r="D72" s="70">
        <v>34</v>
      </c>
      <c r="E72" s="78">
        <f t="shared" si="7"/>
        <v>17.383923960671428</v>
      </c>
      <c r="F72" s="76"/>
      <c r="G72" s="39"/>
      <c r="H72" s="36"/>
      <c r="I72" s="36"/>
    </row>
    <row r="73" spans="1:9" ht="31.5" x14ac:dyDescent="0.25">
      <c r="A73" s="29" t="s">
        <v>134</v>
      </c>
      <c r="B73" s="29" t="s">
        <v>135</v>
      </c>
      <c r="C73" s="29" t="s">
        <v>1131</v>
      </c>
      <c r="D73" s="70">
        <v>34</v>
      </c>
      <c r="E73" s="78">
        <f t="shared" si="7"/>
        <v>17.383923960671428</v>
      </c>
      <c r="F73" s="76"/>
      <c r="G73" s="39"/>
      <c r="H73" s="36"/>
      <c r="I73" s="36"/>
    </row>
    <row r="74" spans="1:9" ht="15.75" x14ac:dyDescent="0.25">
      <c r="A74" s="29" t="s">
        <v>136</v>
      </c>
      <c r="B74" s="29" t="s">
        <v>137</v>
      </c>
      <c r="C74" s="29" t="s">
        <v>1131</v>
      </c>
      <c r="D74" s="70">
        <v>23</v>
      </c>
      <c r="E74" s="78">
        <f t="shared" si="7"/>
        <v>11.759713267513025</v>
      </c>
      <c r="F74" s="76"/>
      <c r="G74" s="39"/>
      <c r="H74" s="36"/>
      <c r="I74" s="36"/>
    </row>
    <row r="75" spans="1:9" ht="15.75" x14ac:dyDescent="0.25">
      <c r="A75" s="29" t="s">
        <v>138</v>
      </c>
      <c r="B75" s="29" t="s">
        <v>139</v>
      </c>
      <c r="C75" s="29" t="s">
        <v>1131</v>
      </c>
      <c r="D75" s="44">
        <v>23</v>
      </c>
      <c r="E75" s="78">
        <f t="shared" si="7"/>
        <v>11.759713267513025</v>
      </c>
      <c r="F75" s="39"/>
      <c r="G75" s="39"/>
      <c r="H75" s="36"/>
      <c r="I75" s="36"/>
    </row>
    <row r="76" spans="1:9" ht="15.75" x14ac:dyDescent="0.25">
      <c r="A76" s="29" t="s">
        <v>140</v>
      </c>
      <c r="B76" s="29" t="s">
        <v>141</v>
      </c>
      <c r="C76" s="29" t="s">
        <v>1131</v>
      </c>
      <c r="D76" s="44">
        <v>80</v>
      </c>
      <c r="E76" s="78">
        <f t="shared" si="7"/>
        <v>40.903350495697481</v>
      </c>
      <c r="F76" s="39"/>
      <c r="G76" s="39"/>
      <c r="H76" s="36"/>
      <c r="I76" s="36"/>
    </row>
    <row r="77" spans="1:9" ht="15.75" x14ac:dyDescent="0.25">
      <c r="A77" s="29" t="s">
        <v>142</v>
      </c>
      <c r="B77" s="29" t="s">
        <v>143</v>
      </c>
      <c r="C77" s="29" t="s">
        <v>1131</v>
      </c>
      <c r="D77" s="44">
        <v>17</v>
      </c>
      <c r="E77" s="78">
        <f t="shared" si="7"/>
        <v>8.691961980335714</v>
      </c>
      <c r="F77" s="39"/>
      <c r="G77" s="39"/>
      <c r="H77" s="36"/>
      <c r="I77" s="36"/>
    </row>
    <row r="78" spans="1:9" ht="15.75" x14ac:dyDescent="0.25">
      <c r="A78" s="29" t="s">
        <v>144</v>
      </c>
      <c r="B78" s="29" t="s">
        <v>145</v>
      </c>
      <c r="C78" s="29" t="s">
        <v>1131</v>
      </c>
      <c r="D78" s="44">
        <v>50</v>
      </c>
      <c r="E78" s="78">
        <f t="shared" si="7"/>
        <v>25.564594059810926</v>
      </c>
      <c r="F78" s="39"/>
      <c r="G78" s="39"/>
      <c r="H78" s="36"/>
      <c r="I78" s="36"/>
    </row>
    <row r="79" spans="1:9" ht="15.75" x14ac:dyDescent="0.25">
      <c r="A79" s="29" t="s">
        <v>146</v>
      </c>
      <c r="B79" s="29" t="s">
        <v>147</v>
      </c>
      <c r="C79" s="29" t="s">
        <v>1131</v>
      </c>
      <c r="D79" s="44">
        <v>23</v>
      </c>
      <c r="E79" s="78">
        <f t="shared" si="7"/>
        <v>11.759713267513025</v>
      </c>
      <c r="F79" s="39"/>
      <c r="G79" s="39"/>
      <c r="H79" s="36"/>
      <c r="I79" s="36"/>
    </row>
    <row r="80" spans="1:9" ht="15.75" x14ac:dyDescent="0.25">
      <c r="A80" s="29" t="s">
        <v>148</v>
      </c>
      <c r="B80" s="29" t="s">
        <v>149</v>
      </c>
      <c r="C80" s="29" t="s">
        <v>1131</v>
      </c>
      <c r="D80" s="44">
        <v>23</v>
      </c>
      <c r="E80" s="78">
        <f t="shared" si="7"/>
        <v>11.759713267513025</v>
      </c>
      <c r="F80" s="39"/>
      <c r="G80" s="39"/>
      <c r="H80" s="36"/>
      <c r="I80" s="36"/>
    </row>
    <row r="81" spans="1:9" ht="15.75" x14ac:dyDescent="0.25">
      <c r="A81" s="29" t="s">
        <v>1135</v>
      </c>
      <c r="B81" s="29" t="s">
        <v>150</v>
      </c>
      <c r="C81" s="29" t="s">
        <v>1131</v>
      </c>
      <c r="D81" s="44">
        <v>34</v>
      </c>
      <c r="E81" s="78">
        <f t="shared" si="7"/>
        <v>17.383923960671428</v>
      </c>
      <c r="F81" s="39"/>
      <c r="G81" s="39"/>
      <c r="H81" s="36"/>
      <c r="I81" s="36"/>
    </row>
    <row r="82" spans="1:9" ht="15.75" x14ac:dyDescent="0.25">
      <c r="A82" s="29" t="s">
        <v>151</v>
      </c>
      <c r="B82" s="29" t="s">
        <v>152</v>
      </c>
      <c r="C82" s="29" t="s">
        <v>1131</v>
      </c>
      <c r="D82" s="44">
        <v>50</v>
      </c>
      <c r="E82" s="78">
        <f t="shared" si="7"/>
        <v>25.564594059810926</v>
      </c>
      <c r="F82" s="39"/>
      <c r="G82" s="39"/>
      <c r="H82" s="36"/>
      <c r="I82" s="36"/>
    </row>
    <row r="83" spans="1:9" ht="15.75" x14ac:dyDescent="0.25">
      <c r="A83" s="29" t="s">
        <v>153</v>
      </c>
      <c r="B83" s="29" t="s">
        <v>154</v>
      </c>
      <c r="C83" s="29" t="s">
        <v>1131</v>
      </c>
      <c r="D83" s="44">
        <v>12</v>
      </c>
      <c r="E83" s="78">
        <f t="shared" si="7"/>
        <v>6.1355025743546223</v>
      </c>
      <c r="F83" s="39"/>
      <c r="G83" s="39"/>
      <c r="H83" s="36"/>
      <c r="I83" s="36"/>
    </row>
    <row r="84" spans="1:9" ht="15.75" x14ac:dyDescent="0.25">
      <c r="A84" s="29" t="s">
        <v>155</v>
      </c>
      <c r="B84" s="29" t="s">
        <v>156</v>
      </c>
      <c r="C84" s="29" t="s">
        <v>1131</v>
      </c>
      <c r="D84" s="44">
        <v>23</v>
      </c>
      <c r="E84" s="78">
        <f t="shared" si="7"/>
        <v>11.759713267513025</v>
      </c>
      <c r="F84" s="39"/>
      <c r="G84" s="39"/>
      <c r="H84" s="36"/>
      <c r="I84" s="36"/>
    </row>
    <row r="85" spans="1:9" ht="15.75" x14ac:dyDescent="0.25">
      <c r="A85" s="29" t="s">
        <v>157</v>
      </c>
      <c r="B85" s="29" t="s">
        <v>158</v>
      </c>
      <c r="C85" s="29" t="s">
        <v>1131</v>
      </c>
      <c r="D85" s="44">
        <v>12</v>
      </c>
      <c r="E85" s="78">
        <f t="shared" si="7"/>
        <v>6.1355025743546223</v>
      </c>
      <c r="F85" s="39"/>
      <c r="G85" s="39"/>
      <c r="H85" s="36"/>
      <c r="I85" s="36"/>
    </row>
    <row r="86" spans="1:9" ht="15.75" x14ac:dyDescent="0.25">
      <c r="A86" s="29" t="s">
        <v>159</v>
      </c>
      <c r="B86" s="29" t="s">
        <v>160</v>
      </c>
      <c r="C86" s="29" t="s">
        <v>1131</v>
      </c>
      <c r="D86" s="44">
        <v>23</v>
      </c>
      <c r="E86" s="78">
        <f t="shared" si="7"/>
        <v>11.759713267513025</v>
      </c>
      <c r="F86" s="39"/>
      <c r="G86" s="39"/>
      <c r="H86" s="36"/>
      <c r="I86" s="36"/>
    </row>
    <row r="87" spans="1:9" ht="15.75" x14ac:dyDescent="0.25">
      <c r="A87" s="29" t="s">
        <v>161</v>
      </c>
      <c r="B87" s="29" t="s">
        <v>162</v>
      </c>
      <c r="C87" s="29" t="s">
        <v>1131</v>
      </c>
      <c r="D87" s="44">
        <v>17</v>
      </c>
      <c r="E87" s="78">
        <f t="shared" si="7"/>
        <v>8.691961980335714</v>
      </c>
      <c r="F87" s="39"/>
      <c r="G87" s="39"/>
      <c r="H87" s="36"/>
      <c r="I87" s="36"/>
    </row>
    <row r="88" spans="1:9" ht="15.75" x14ac:dyDescent="0.25">
      <c r="A88" s="29" t="s">
        <v>163</v>
      </c>
      <c r="B88" s="29" t="s">
        <v>164</v>
      </c>
      <c r="C88" s="29" t="s">
        <v>1131</v>
      </c>
      <c r="D88" s="44">
        <v>23</v>
      </c>
      <c r="E88" s="78">
        <f t="shared" si="7"/>
        <v>11.759713267513025</v>
      </c>
      <c r="F88" s="39"/>
      <c r="G88" s="39"/>
      <c r="H88" s="36"/>
      <c r="I88" s="36"/>
    </row>
    <row r="89" spans="1:9" ht="15.75" x14ac:dyDescent="0.25">
      <c r="A89" s="29" t="s">
        <v>165</v>
      </c>
      <c r="B89" s="29" t="s">
        <v>166</v>
      </c>
      <c r="C89" s="29" t="s">
        <v>1131</v>
      </c>
      <c r="D89" s="44">
        <v>23</v>
      </c>
      <c r="E89" s="78">
        <f t="shared" si="7"/>
        <v>11.759713267513025</v>
      </c>
      <c r="F89" s="39"/>
      <c r="G89" s="39"/>
      <c r="H89" s="36"/>
      <c r="I89" s="36"/>
    </row>
    <row r="90" spans="1:9" ht="15.75" x14ac:dyDescent="0.25">
      <c r="A90" s="29" t="s">
        <v>167</v>
      </c>
      <c r="B90" s="29" t="s">
        <v>168</v>
      </c>
      <c r="C90" s="29" t="s">
        <v>1131</v>
      </c>
      <c r="D90" s="44">
        <v>17</v>
      </c>
      <c r="E90" s="78">
        <f t="shared" si="7"/>
        <v>8.691961980335714</v>
      </c>
      <c r="F90" s="39"/>
      <c r="G90" s="39"/>
      <c r="H90" s="36"/>
      <c r="I90" s="36"/>
    </row>
    <row r="91" spans="1:9" ht="15.75" x14ac:dyDescent="0.25">
      <c r="A91" s="29" t="s">
        <v>169</v>
      </c>
      <c r="B91" s="29" t="s">
        <v>170</v>
      </c>
      <c r="C91" s="29" t="s">
        <v>1131</v>
      </c>
      <c r="D91" s="44">
        <v>29</v>
      </c>
      <c r="E91" s="78">
        <f t="shared" si="7"/>
        <v>14.827464554690337</v>
      </c>
      <c r="F91" s="39"/>
      <c r="G91" s="39"/>
      <c r="H91" s="36"/>
      <c r="I91" s="36"/>
    </row>
    <row r="92" spans="1:9" ht="15.75" x14ac:dyDescent="0.25">
      <c r="A92" s="29" t="s">
        <v>171</v>
      </c>
      <c r="B92" s="29" t="s">
        <v>172</v>
      </c>
      <c r="C92" s="29" t="s">
        <v>1131</v>
      </c>
      <c r="D92" s="44">
        <v>23</v>
      </c>
      <c r="E92" s="78">
        <f t="shared" si="7"/>
        <v>11.759713267513025</v>
      </c>
      <c r="F92" s="39"/>
      <c r="G92" s="39"/>
      <c r="H92" s="36"/>
      <c r="I92" s="36"/>
    </row>
    <row r="93" spans="1:9" ht="15.75" x14ac:dyDescent="0.25">
      <c r="A93" s="29" t="s">
        <v>173</v>
      </c>
      <c r="B93" s="29" t="s">
        <v>174</v>
      </c>
      <c r="C93" s="29" t="s">
        <v>1131</v>
      </c>
      <c r="D93" s="44">
        <v>17</v>
      </c>
      <c r="E93" s="78">
        <f t="shared" si="7"/>
        <v>8.691961980335714</v>
      </c>
      <c r="F93" s="39"/>
      <c r="G93" s="39"/>
      <c r="H93" s="36"/>
      <c r="I93" s="36"/>
    </row>
    <row r="94" spans="1:9" ht="15.75" x14ac:dyDescent="0.25">
      <c r="A94" s="29" t="s">
        <v>175</v>
      </c>
      <c r="B94" s="29" t="s">
        <v>176</v>
      </c>
      <c r="C94" s="29" t="s">
        <v>1131</v>
      </c>
      <c r="D94" s="44">
        <v>12</v>
      </c>
      <c r="E94" s="78">
        <f t="shared" si="7"/>
        <v>6.1355025743546223</v>
      </c>
      <c r="F94" s="39"/>
      <c r="G94" s="39"/>
      <c r="H94" s="36"/>
      <c r="I94" s="36"/>
    </row>
    <row r="95" spans="1:9" ht="15.75" x14ac:dyDescent="0.25">
      <c r="A95" s="29" t="s">
        <v>177</v>
      </c>
      <c r="B95" s="29" t="s">
        <v>178</v>
      </c>
      <c r="C95" s="29" t="s">
        <v>1131</v>
      </c>
      <c r="D95" s="44">
        <v>14</v>
      </c>
      <c r="E95" s="78">
        <f t="shared" si="7"/>
        <v>7.1580863367470586</v>
      </c>
      <c r="F95" s="39"/>
      <c r="G95" s="39"/>
      <c r="H95" s="36"/>
      <c r="I95" s="36"/>
    </row>
    <row r="96" spans="1:9" ht="15.75" x14ac:dyDescent="0.25">
      <c r="A96" s="29" t="s">
        <v>179</v>
      </c>
      <c r="B96" s="29" t="s">
        <v>180</v>
      </c>
      <c r="C96" s="29" t="s">
        <v>1131</v>
      </c>
      <c r="D96" s="44">
        <v>23</v>
      </c>
      <c r="E96" s="78">
        <f t="shared" si="7"/>
        <v>11.759713267513025</v>
      </c>
      <c r="F96" s="39"/>
      <c r="G96" s="39"/>
      <c r="H96" s="36"/>
      <c r="I96" s="36"/>
    </row>
    <row r="97" spans="1:9" ht="15.75" x14ac:dyDescent="0.25">
      <c r="A97" s="29" t="s">
        <v>181</v>
      </c>
      <c r="B97" s="29" t="s">
        <v>182</v>
      </c>
      <c r="C97" s="29" t="s">
        <v>1131</v>
      </c>
      <c r="D97" s="44">
        <v>98</v>
      </c>
      <c r="E97" s="78">
        <f t="shared" si="7"/>
        <v>50.106604357229415</v>
      </c>
      <c r="F97" s="39"/>
      <c r="G97" s="39"/>
      <c r="H97" s="36"/>
      <c r="I97" s="36"/>
    </row>
    <row r="98" spans="1:9" ht="15.75" x14ac:dyDescent="0.25">
      <c r="A98" s="29" t="s">
        <v>183</v>
      </c>
      <c r="B98" s="29" t="s">
        <v>184</v>
      </c>
      <c r="C98" s="29" t="s">
        <v>1131</v>
      </c>
      <c r="D98" s="44">
        <v>322</v>
      </c>
      <c r="E98" s="78">
        <f t="shared" si="7"/>
        <v>164.63598574518235</v>
      </c>
      <c r="F98" s="39"/>
      <c r="G98" s="39"/>
      <c r="H98" s="36"/>
      <c r="I98" s="36"/>
    </row>
    <row r="99" spans="1:9" ht="15.75" x14ac:dyDescent="0.25">
      <c r="A99" s="29" t="s">
        <v>185</v>
      </c>
      <c r="B99" s="29" t="s">
        <v>186</v>
      </c>
      <c r="C99" s="29" t="s">
        <v>1131</v>
      </c>
      <c r="D99" s="44">
        <v>23</v>
      </c>
      <c r="E99" s="78">
        <f t="shared" si="7"/>
        <v>11.759713267513025</v>
      </c>
      <c r="F99" s="39"/>
      <c r="G99" s="39"/>
      <c r="H99" s="36"/>
      <c r="I99" s="36"/>
    </row>
    <row r="100" spans="1:9" ht="15.75" x14ac:dyDescent="0.25">
      <c r="A100" s="29" t="s">
        <v>187</v>
      </c>
      <c r="B100" s="29" t="s">
        <v>188</v>
      </c>
      <c r="C100" s="29" t="s">
        <v>1131</v>
      </c>
      <c r="D100" s="44">
        <v>23</v>
      </c>
      <c r="E100" s="78">
        <f t="shared" si="7"/>
        <v>11.759713267513025</v>
      </c>
      <c r="F100" s="39"/>
      <c r="G100" s="39"/>
      <c r="H100" s="36"/>
      <c r="I100" s="36"/>
    </row>
    <row r="101" spans="1:9" ht="15.75" x14ac:dyDescent="0.25">
      <c r="A101" s="29" t="s">
        <v>189</v>
      </c>
      <c r="B101" s="29" t="s">
        <v>190</v>
      </c>
      <c r="C101" s="29" t="s">
        <v>1131</v>
      </c>
      <c r="D101" s="44">
        <v>53</v>
      </c>
      <c r="E101" s="78">
        <f t="shared" si="7"/>
        <v>27.09846970339958</v>
      </c>
      <c r="F101" s="39"/>
      <c r="G101" s="39"/>
      <c r="H101" s="36"/>
      <c r="I101" s="36"/>
    </row>
    <row r="102" spans="1:9" ht="15.75" x14ac:dyDescent="0.25">
      <c r="A102" s="29" t="s">
        <v>191</v>
      </c>
      <c r="B102" s="29" t="s">
        <v>192</v>
      </c>
      <c r="C102" s="29" t="s">
        <v>1131</v>
      </c>
      <c r="D102" s="44">
        <v>150</v>
      </c>
      <c r="E102" s="78">
        <f t="shared" si="7"/>
        <v>76.693782179432773</v>
      </c>
      <c r="F102" s="39"/>
      <c r="G102" s="39"/>
      <c r="H102" s="36"/>
      <c r="I102" s="36"/>
    </row>
    <row r="103" spans="1:9" ht="15.75" x14ac:dyDescent="0.25">
      <c r="A103" s="29" t="s">
        <v>193</v>
      </c>
      <c r="B103" s="29" t="s">
        <v>194</v>
      </c>
      <c r="C103" s="29" t="s">
        <v>1131</v>
      </c>
      <c r="D103" s="44">
        <v>40</v>
      </c>
      <c r="E103" s="78">
        <f t="shared" si="7"/>
        <v>20.45167524784874</v>
      </c>
      <c r="F103" s="39"/>
      <c r="G103" s="39"/>
      <c r="H103" s="36"/>
      <c r="I103" s="36"/>
    </row>
    <row r="104" spans="1:9" ht="15.75" x14ac:dyDescent="0.25">
      <c r="A104" s="29" t="s">
        <v>195</v>
      </c>
      <c r="B104" s="29" t="s">
        <v>196</v>
      </c>
      <c r="C104" s="29" t="s">
        <v>1131</v>
      </c>
      <c r="D104" s="44">
        <v>138</v>
      </c>
      <c r="E104" s="78">
        <f t="shared" si="7"/>
        <v>70.558279605078155</v>
      </c>
      <c r="F104" s="39"/>
      <c r="G104" s="39"/>
      <c r="H104" s="36"/>
      <c r="I104" s="36"/>
    </row>
    <row r="105" spans="1:9" ht="15.75" x14ac:dyDescent="0.25">
      <c r="A105" s="29" t="s">
        <v>197</v>
      </c>
      <c r="B105" s="29" t="s">
        <v>198</v>
      </c>
      <c r="C105" s="29" t="s">
        <v>1131</v>
      </c>
      <c r="D105" s="44">
        <v>69</v>
      </c>
      <c r="E105" s="78">
        <f t="shared" si="7"/>
        <v>35.279139802539078</v>
      </c>
      <c r="F105" s="39"/>
      <c r="G105" s="39"/>
      <c r="H105" s="36"/>
      <c r="I105" s="36"/>
    </row>
    <row r="106" spans="1:9" ht="15.75" x14ac:dyDescent="0.25">
      <c r="A106" s="29" t="s">
        <v>199</v>
      </c>
      <c r="B106" s="29" t="s">
        <v>200</v>
      </c>
      <c r="C106" s="29" t="s">
        <v>1131</v>
      </c>
      <c r="D106" s="44">
        <v>92</v>
      </c>
      <c r="E106" s="78">
        <f t="shared" si="7"/>
        <v>47.038853070052099</v>
      </c>
      <c r="F106" s="39"/>
      <c r="G106" s="39"/>
      <c r="H106" s="36"/>
      <c r="I106" s="36"/>
    </row>
    <row r="107" spans="1:9" ht="15.75" x14ac:dyDescent="0.25">
      <c r="A107" s="29" t="s">
        <v>201</v>
      </c>
      <c r="B107" s="29" t="s">
        <v>202</v>
      </c>
      <c r="C107" s="29" t="s">
        <v>1131</v>
      </c>
      <c r="D107" s="44">
        <v>69</v>
      </c>
      <c r="E107" s="78">
        <f t="shared" si="7"/>
        <v>35.279139802539078</v>
      </c>
      <c r="F107" s="39"/>
      <c r="G107" s="39"/>
      <c r="H107" s="36"/>
      <c r="I107" s="36"/>
    </row>
    <row r="108" spans="1:9" ht="15.75" x14ac:dyDescent="0.25">
      <c r="A108" s="29" t="s">
        <v>203</v>
      </c>
      <c r="B108" s="29" t="s">
        <v>204</v>
      </c>
      <c r="C108" s="29" t="s">
        <v>1131</v>
      </c>
      <c r="D108" s="44">
        <v>40</v>
      </c>
      <c r="E108" s="78">
        <f t="shared" si="7"/>
        <v>20.45167524784874</v>
      </c>
      <c r="F108" s="39"/>
      <c r="G108" s="39"/>
      <c r="H108" s="36"/>
      <c r="I108" s="36"/>
    </row>
    <row r="109" spans="1:9" ht="15.75" x14ac:dyDescent="0.25">
      <c r="A109" s="29" t="s">
        <v>205</v>
      </c>
      <c r="B109" s="29" t="s">
        <v>206</v>
      </c>
      <c r="C109" s="29" t="s">
        <v>1131</v>
      </c>
      <c r="D109" s="44">
        <v>40</v>
      </c>
      <c r="E109" s="78">
        <f t="shared" si="7"/>
        <v>20.45167524784874</v>
      </c>
      <c r="F109" s="39"/>
      <c r="G109" s="39"/>
      <c r="H109" s="36"/>
      <c r="I109" s="36"/>
    </row>
    <row r="110" spans="1:9" ht="15.75" x14ac:dyDescent="0.25">
      <c r="A110" s="29" t="s">
        <v>207</v>
      </c>
      <c r="B110" s="29" t="s">
        <v>208</v>
      </c>
      <c r="C110" s="29" t="s">
        <v>1131</v>
      </c>
      <c r="D110" s="44">
        <v>150</v>
      </c>
      <c r="E110" s="78">
        <f t="shared" si="7"/>
        <v>76.693782179432773</v>
      </c>
      <c r="F110" s="39"/>
      <c r="G110" s="39"/>
      <c r="H110" s="36"/>
      <c r="I110" s="36"/>
    </row>
    <row r="111" spans="1:9" ht="31.5" x14ac:dyDescent="0.25">
      <c r="A111" s="29" t="s">
        <v>209</v>
      </c>
      <c r="B111" s="29" t="s">
        <v>210</v>
      </c>
      <c r="C111" s="29" t="s">
        <v>1131</v>
      </c>
      <c r="D111" s="44">
        <v>23</v>
      </c>
      <c r="E111" s="78">
        <f t="shared" si="7"/>
        <v>11.759713267513025</v>
      </c>
      <c r="F111" s="39"/>
      <c r="G111" s="39"/>
      <c r="H111" s="36"/>
      <c r="I111" s="36"/>
    </row>
    <row r="112" spans="1:9" ht="15.75" x14ac:dyDescent="0.25">
      <c r="A112" s="29" t="s">
        <v>211</v>
      </c>
      <c r="B112" s="29" t="s">
        <v>212</v>
      </c>
      <c r="C112" s="29" t="s">
        <v>1131</v>
      </c>
      <c r="D112" s="44">
        <v>140</v>
      </c>
      <c r="E112" s="78">
        <f t="shared" si="7"/>
        <v>71.580863367470585</v>
      </c>
      <c r="F112" s="39"/>
      <c r="G112" s="39"/>
      <c r="H112" s="36"/>
      <c r="I112" s="36"/>
    </row>
    <row r="113" spans="1:9" ht="15.75" x14ac:dyDescent="0.25">
      <c r="A113" s="29" t="s">
        <v>213</v>
      </c>
      <c r="B113" s="29" t="s">
        <v>214</v>
      </c>
      <c r="C113" s="29" t="s">
        <v>1131</v>
      </c>
      <c r="D113" s="44">
        <v>69</v>
      </c>
      <c r="E113" s="78">
        <f t="shared" si="7"/>
        <v>35.279139802539078</v>
      </c>
      <c r="F113" s="39"/>
      <c r="G113" s="39"/>
      <c r="H113" s="36"/>
      <c r="I113" s="36"/>
    </row>
    <row r="114" spans="1:9" ht="15.75" x14ac:dyDescent="0.25">
      <c r="A114" s="29" t="s">
        <v>215</v>
      </c>
      <c r="B114" s="29" t="s">
        <v>216</v>
      </c>
      <c r="C114" s="29" t="s">
        <v>1131</v>
      </c>
      <c r="D114" s="44">
        <v>58</v>
      </c>
      <c r="E114" s="78">
        <f t="shared" si="7"/>
        <v>29.654929109380674</v>
      </c>
      <c r="F114" s="39"/>
      <c r="G114" s="39"/>
      <c r="H114" s="36"/>
      <c r="I114" s="36"/>
    </row>
    <row r="115" spans="1:9" ht="15.75" x14ac:dyDescent="0.25">
      <c r="A115" s="29" t="s">
        <v>217</v>
      </c>
      <c r="B115" s="29" t="s">
        <v>218</v>
      </c>
      <c r="C115" s="29" t="s">
        <v>1131</v>
      </c>
      <c r="D115" s="44">
        <v>115</v>
      </c>
      <c r="E115" s="78">
        <f t="shared" si="7"/>
        <v>58.798566337565127</v>
      </c>
      <c r="F115" s="39"/>
      <c r="G115" s="39"/>
      <c r="H115" s="36"/>
      <c r="I115" s="36"/>
    </row>
    <row r="116" spans="1:9" ht="15.75" x14ac:dyDescent="0.25">
      <c r="A116" s="29" t="s">
        <v>1185</v>
      </c>
      <c r="B116" s="29" t="s">
        <v>219</v>
      </c>
      <c r="C116" s="29" t="s">
        <v>1131</v>
      </c>
      <c r="D116" s="44">
        <v>60</v>
      </c>
      <c r="E116" s="78">
        <f t="shared" si="7"/>
        <v>30.677512871773111</v>
      </c>
      <c r="F116" s="39"/>
      <c r="G116" s="39"/>
      <c r="H116" s="36"/>
      <c r="I116" s="36"/>
    </row>
    <row r="117" spans="1:9" ht="18.75" x14ac:dyDescent="0.25">
      <c r="A117" s="29"/>
      <c r="B117" s="45" t="s">
        <v>220</v>
      </c>
      <c r="C117" s="45"/>
      <c r="D117" s="44"/>
      <c r="E117" s="44"/>
      <c r="F117" s="39"/>
      <c r="G117" s="39"/>
      <c r="H117" s="36"/>
      <c r="I117" s="36"/>
    </row>
    <row r="118" spans="1:9" ht="15.75" x14ac:dyDescent="0.25">
      <c r="A118" s="29" t="s">
        <v>221</v>
      </c>
      <c r="B118" s="29" t="s">
        <v>222</v>
      </c>
      <c r="C118" s="29" t="s">
        <v>1131</v>
      </c>
      <c r="D118" s="44">
        <v>30</v>
      </c>
      <c r="E118" s="78">
        <f t="shared" ref="E118:E126" si="8">D118/1.95583</f>
        <v>15.338756435886555</v>
      </c>
      <c r="F118" s="39"/>
      <c r="G118" s="39"/>
      <c r="H118" s="36"/>
      <c r="I118" s="36"/>
    </row>
    <row r="119" spans="1:9" ht="15.75" x14ac:dyDescent="0.25">
      <c r="A119" s="29" t="s">
        <v>223</v>
      </c>
      <c r="B119" s="29" t="s">
        <v>224</v>
      </c>
      <c r="C119" s="29" t="s">
        <v>1131</v>
      </c>
      <c r="D119" s="44">
        <v>15</v>
      </c>
      <c r="E119" s="78">
        <f t="shared" si="8"/>
        <v>7.6693782179432777</v>
      </c>
      <c r="F119" s="39"/>
      <c r="G119" s="39"/>
      <c r="H119" s="36"/>
      <c r="I119" s="36"/>
    </row>
    <row r="120" spans="1:9" ht="15.75" x14ac:dyDescent="0.25">
      <c r="A120" s="29" t="s">
        <v>225</v>
      </c>
      <c r="B120" s="29" t="s">
        <v>226</v>
      </c>
      <c r="C120" s="29" t="s">
        <v>1131</v>
      </c>
      <c r="D120" s="44">
        <v>45</v>
      </c>
      <c r="E120" s="78">
        <f t="shared" si="8"/>
        <v>23.008134653829831</v>
      </c>
      <c r="F120" s="39"/>
      <c r="G120" s="39"/>
      <c r="H120" s="36"/>
      <c r="I120" s="36"/>
    </row>
    <row r="121" spans="1:9" ht="15.75" x14ac:dyDescent="0.25">
      <c r="A121" s="29" t="s">
        <v>227</v>
      </c>
      <c r="B121" s="29" t="s">
        <v>228</v>
      </c>
      <c r="C121" s="29" t="s">
        <v>1131</v>
      </c>
      <c r="D121" s="44">
        <v>50</v>
      </c>
      <c r="E121" s="78">
        <f t="shared" si="8"/>
        <v>25.564594059810926</v>
      </c>
      <c r="F121" s="39"/>
      <c r="G121" s="39"/>
      <c r="H121" s="36"/>
      <c r="I121" s="36"/>
    </row>
    <row r="122" spans="1:9" ht="15.75" x14ac:dyDescent="0.25">
      <c r="A122" s="29" t="s">
        <v>229</v>
      </c>
      <c r="B122" s="29" t="s">
        <v>230</v>
      </c>
      <c r="C122" s="29" t="s">
        <v>1131</v>
      </c>
      <c r="D122" s="44">
        <v>15</v>
      </c>
      <c r="E122" s="78">
        <f t="shared" si="8"/>
        <v>7.6693782179432777</v>
      </c>
      <c r="F122" s="39"/>
      <c r="G122" s="39"/>
      <c r="H122" s="36"/>
      <c r="I122" s="36"/>
    </row>
    <row r="123" spans="1:9" ht="15.75" x14ac:dyDescent="0.25">
      <c r="A123" s="29" t="s">
        <v>231</v>
      </c>
      <c r="B123" s="29" t="s">
        <v>232</v>
      </c>
      <c r="C123" s="29" t="s">
        <v>1131</v>
      </c>
      <c r="D123" s="44">
        <v>30</v>
      </c>
      <c r="E123" s="78">
        <f t="shared" si="8"/>
        <v>15.338756435886555</v>
      </c>
      <c r="F123" s="39"/>
      <c r="G123" s="39"/>
      <c r="H123" s="36"/>
      <c r="I123" s="36"/>
    </row>
    <row r="124" spans="1:9" ht="15.75" x14ac:dyDescent="0.25">
      <c r="A124" s="29" t="s">
        <v>233</v>
      </c>
      <c r="B124" s="29" t="s">
        <v>234</v>
      </c>
      <c r="C124" s="29" t="s">
        <v>1131</v>
      </c>
      <c r="D124" s="44">
        <v>30</v>
      </c>
      <c r="E124" s="78">
        <f t="shared" si="8"/>
        <v>15.338756435886555</v>
      </c>
      <c r="F124" s="39"/>
      <c r="G124" s="39"/>
      <c r="H124" s="36"/>
      <c r="I124" s="36"/>
    </row>
    <row r="125" spans="1:9" ht="15.75" x14ac:dyDescent="0.25">
      <c r="A125" s="29" t="s">
        <v>235</v>
      </c>
      <c r="B125" s="29" t="s">
        <v>236</v>
      </c>
      <c r="C125" s="29" t="s">
        <v>1131</v>
      </c>
      <c r="D125" s="44">
        <v>10</v>
      </c>
      <c r="E125" s="78">
        <f t="shared" si="8"/>
        <v>5.1129188119621851</v>
      </c>
      <c r="F125" s="39"/>
      <c r="G125" s="39"/>
      <c r="H125" s="36"/>
      <c r="I125" s="36"/>
    </row>
    <row r="126" spans="1:9" ht="15.75" x14ac:dyDescent="0.25">
      <c r="A126" s="29" t="s">
        <v>237</v>
      </c>
      <c r="B126" s="29" t="s">
        <v>238</v>
      </c>
      <c r="C126" s="29" t="s">
        <v>1131</v>
      </c>
      <c r="D126" s="44">
        <v>5</v>
      </c>
      <c r="E126" s="78">
        <f t="shared" si="8"/>
        <v>2.5564594059810926</v>
      </c>
      <c r="F126" s="39"/>
      <c r="G126" s="39"/>
      <c r="H126" s="36"/>
      <c r="I126" s="36"/>
    </row>
    <row r="127" spans="1:9" ht="18.75" x14ac:dyDescent="0.25">
      <c r="A127" s="29"/>
      <c r="B127" s="45" t="s">
        <v>239</v>
      </c>
      <c r="C127" s="45"/>
      <c r="D127" s="44"/>
      <c r="E127" s="44"/>
      <c r="F127" s="39"/>
      <c r="G127" s="39"/>
      <c r="H127" s="36"/>
      <c r="I127" s="36"/>
    </row>
    <row r="128" spans="1:9" ht="15.75" x14ac:dyDescent="0.25">
      <c r="A128" s="29" t="s">
        <v>240</v>
      </c>
      <c r="B128" s="29" t="s">
        <v>241</v>
      </c>
      <c r="C128" s="29" t="s">
        <v>1131</v>
      </c>
      <c r="D128" s="44">
        <v>50</v>
      </c>
      <c r="E128" s="78">
        <f t="shared" ref="E128:E143" si="9">D128/1.95583</f>
        <v>25.564594059810926</v>
      </c>
      <c r="F128" s="39"/>
      <c r="G128" s="39"/>
      <c r="H128" s="36"/>
      <c r="I128" s="36"/>
    </row>
    <row r="129" spans="1:9" ht="15.75" x14ac:dyDescent="0.25">
      <c r="A129" s="29" t="s">
        <v>242</v>
      </c>
      <c r="B129" s="29" t="s">
        <v>243</v>
      </c>
      <c r="C129" s="29" t="s">
        <v>1131</v>
      </c>
      <c r="D129" s="44">
        <v>50</v>
      </c>
      <c r="E129" s="78">
        <f t="shared" si="9"/>
        <v>25.564594059810926</v>
      </c>
      <c r="F129" s="39"/>
      <c r="G129" s="39"/>
      <c r="H129" s="36"/>
      <c r="I129" s="36"/>
    </row>
    <row r="130" spans="1:9" ht="15.75" x14ac:dyDescent="0.25">
      <c r="A130" s="29" t="s">
        <v>244</v>
      </c>
      <c r="B130" s="29" t="s">
        <v>245</v>
      </c>
      <c r="C130" s="29" t="s">
        <v>1131</v>
      </c>
      <c r="D130" s="44">
        <v>50</v>
      </c>
      <c r="E130" s="78">
        <f t="shared" si="9"/>
        <v>25.564594059810926</v>
      </c>
      <c r="F130" s="39"/>
      <c r="G130" s="39"/>
      <c r="H130" s="36"/>
      <c r="I130" s="36"/>
    </row>
    <row r="131" spans="1:9" s="36" customFormat="1" ht="31.5" x14ac:dyDescent="0.25">
      <c r="A131" s="29" t="s">
        <v>1192</v>
      </c>
      <c r="B131" s="29" t="s">
        <v>1193</v>
      </c>
      <c r="C131" s="29" t="s">
        <v>1131</v>
      </c>
      <c r="D131" s="44">
        <v>90</v>
      </c>
      <c r="E131" s="108">
        <f t="shared" si="9"/>
        <v>46.016269307659663</v>
      </c>
      <c r="F131" s="39"/>
      <c r="G131" s="39"/>
    </row>
    <row r="132" spans="1:9" s="36" customFormat="1" ht="31.5" x14ac:dyDescent="0.25">
      <c r="A132" s="29" t="s">
        <v>1194</v>
      </c>
      <c r="B132" s="29" t="s">
        <v>1195</v>
      </c>
      <c r="C132" s="29" t="s">
        <v>1131</v>
      </c>
      <c r="D132" s="44">
        <v>140</v>
      </c>
      <c r="E132" s="108">
        <f t="shared" si="9"/>
        <v>71.580863367470585</v>
      </c>
      <c r="F132" s="39"/>
      <c r="G132" s="39"/>
    </row>
    <row r="133" spans="1:9" ht="15.75" x14ac:dyDescent="0.25">
      <c r="A133" s="29" t="s">
        <v>246</v>
      </c>
      <c r="B133" s="29" t="s">
        <v>247</v>
      </c>
      <c r="C133" s="29" t="s">
        <v>1131</v>
      </c>
      <c r="D133" s="44">
        <v>50</v>
      </c>
      <c r="E133" s="78">
        <f t="shared" si="9"/>
        <v>25.564594059810926</v>
      </c>
      <c r="F133" s="39"/>
      <c r="G133" s="39"/>
      <c r="H133" s="36"/>
      <c r="I133" s="36"/>
    </row>
    <row r="134" spans="1:9" ht="15.75" x14ac:dyDescent="0.25">
      <c r="A134" s="29" t="s">
        <v>248</v>
      </c>
      <c r="B134" s="29" t="s">
        <v>249</v>
      </c>
      <c r="C134" s="29" t="s">
        <v>1131</v>
      </c>
      <c r="D134" s="44">
        <v>50</v>
      </c>
      <c r="E134" s="78">
        <f t="shared" si="9"/>
        <v>25.564594059810926</v>
      </c>
      <c r="F134" s="39"/>
      <c r="G134" s="39"/>
      <c r="H134" s="36"/>
      <c r="I134" s="36"/>
    </row>
    <row r="135" spans="1:9" ht="15.75" x14ac:dyDescent="0.25">
      <c r="A135" s="29" t="s">
        <v>250</v>
      </c>
      <c r="B135" s="29" t="s">
        <v>251</v>
      </c>
      <c r="C135" s="29" t="s">
        <v>1131</v>
      </c>
      <c r="D135" s="44">
        <v>35</v>
      </c>
      <c r="E135" s="78">
        <f t="shared" si="9"/>
        <v>17.895215841867646</v>
      </c>
      <c r="F135" s="39"/>
      <c r="G135" s="39"/>
      <c r="H135" s="36"/>
      <c r="I135" s="36"/>
    </row>
    <row r="136" spans="1:9" ht="15.75" x14ac:dyDescent="0.25">
      <c r="A136" s="29" t="s">
        <v>252</v>
      </c>
      <c r="B136" s="29" t="s">
        <v>253</v>
      </c>
      <c r="C136" s="29" t="s">
        <v>1131</v>
      </c>
      <c r="D136" s="44">
        <v>50</v>
      </c>
      <c r="E136" s="78">
        <f t="shared" si="9"/>
        <v>25.564594059810926</v>
      </c>
      <c r="F136" s="39"/>
      <c r="G136" s="39"/>
      <c r="H136" s="36"/>
      <c r="I136" s="36"/>
    </row>
    <row r="137" spans="1:9" ht="15.75" x14ac:dyDescent="0.25">
      <c r="A137" s="29" t="s">
        <v>1196</v>
      </c>
      <c r="B137" s="29" t="s">
        <v>1197</v>
      </c>
      <c r="C137" s="29" t="s">
        <v>1131</v>
      </c>
      <c r="D137" s="44">
        <v>50</v>
      </c>
      <c r="E137" s="78">
        <f t="shared" si="9"/>
        <v>25.564594059810926</v>
      </c>
      <c r="F137" s="39"/>
      <c r="G137" s="39"/>
      <c r="H137" s="36"/>
      <c r="I137" s="36"/>
    </row>
    <row r="138" spans="1:9" ht="15.75" x14ac:dyDescent="0.25">
      <c r="A138" s="29" t="s">
        <v>254</v>
      </c>
      <c r="B138" s="29" t="s">
        <v>255</v>
      </c>
      <c r="C138" s="29" t="s">
        <v>1131</v>
      </c>
      <c r="D138" s="44">
        <v>40</v>
      </c>
      <c r="E138" s="78">
        <f t="shared" si="9"/>
        <v>20.45167524784874</v>
      </c>
      <c r="F138" s="39"/>
      <c r="G138" s="39"/>
      <c r="H138" s="36"/>
      <c r="I138" s="36"/>
    </row>
    <row r="139" spans="1:9" ht="31.5" x14ac:dyDescent="0.25">
      <c r="A139" s="29" t="s">
        <v>256</v>
      </c>
      <c r="B139" s="29" t="s">
        <v>257</v>
      </c>
      <c r="C139" s="29" t="s">
        <v>1131</v>
      </c>
      <c r="D139" s="44">
        <v>50</v>
      </c>
      <c r="E139" s="78">
        <f t="shared" si="9"/>
        <v>25.564594059810926</v>
      </c>
      <c r="F139" s="39"/>
      <c r="G139" s="39"/>
      <c r="H139" s="36"/>
      <c r="I139" s="36"/>
    </row>
    <row r="140" spans="1:9" ht="15.75" x14ac:dyDescent="0.25">
      <c r="A140" s="29" t="s">
        <v>258</v>
      </c>
      <c r="B140" s="29" t="s">
        <v>259</v>
      </c>
      <c r="C140" s="29" t="s">
        <v>1131</v>
      </c>
      <c r="D140" s="44">
        <v>100</v>
      </c>
      <c r="E140" s="78">
        <f t="shared" si="9"/>
        <v>51.129188119621851</v>
      </c>
      <c r="F140" s="39"/>
      <c r="G140" s="39"/>
      <c r="H140" s="36"/>
      <c r="I140" s="36"/>
    </row>
    <row r="141" spans="1:9" ht="15.75" x14ac:dyDescent="0.25">
      <c r="A141" s="29" t="s">
        <v>260</v>
      </c>
      <c r="B141" s="29" t="s">
        <v>261</v>
      </c>
      <c r="C141" s="29" t="s">
        <v>1131</v>
      </c>
      <c r="D141" s="44">
        <v>150</v>
      </c>
      <c r="E141" s="78">
        <f t="shared" si="9"/>
        <v>76.693782179432773</v>
      </c>
      <c r="F141" s="39"/>
      <c r="G141" s="39"/>
      <c r="H141" s="36"/>
      <c r="I141" s="36"/>
    </row>
    <row r="142" spans="1:9" ht="63" x14ac:dyDescent="0.25">
      <c r="A142" s="29" t="s">
        <v>262</v>
      </c>
      <c r="B142" s="29" t="s">
        <v>263</v>
      </c>
      <c r="C142" s="29" t="s">
        <v>1131</v>
      </c>
      <c r="D142" s="44">
        <v>100</v>
      </c>
      <c r="E142" s="78">
        <f t="shared" si="9"/>
        <v>51.129188119621851</v>
      </c>
      <c r="F142" s="39"/>
      <c r="G142" s="39"/>
      <c r="H142" s="36"/>
      <c r="I142" s="36"/>
    </row>
    <row r="143" spans="1:9" ht="15.75" x14ac:dyDescent="0.25">
      <c r="A143" s="29" t="s">
        <v>264</v>
      </c>
      <c r="B143" s="29" t="s">
        <v>265</v>
      </c>
      <c r="C143" s="29" t="s">
        <v>1131</v>
      </c>
      <c r="D143" s="44">
        <v>50</v>
      </c>
      <c r="E143" s="78">
        <f t="shared" si="9"/>
        <v>25.564594059810926</v>
      </c>
      <c r="F143" s="39"/>
      <c r="G143" s="39"/>
      <c r="H143" s="36"/>
      <c r="I143" s="36"/>
    </row>
    <row r="144" spans="1:9" ht="18.75" x14ac:dyDescent="0.25">
      <c r="A144" s="29"/>
      <c r="B144" s="45" t="s">
        <v>266</v>
      </c>
      <c r="C144" s="45"/>
      <c r="D144" s="44"/>
      <c r="E144" s="44"/>
      <c r="F144" s="39"/>
      <c r="G144" s="39"/>
      <c r="H144" s="36"/>
      <c r="I144" s="36"/>
    </row>
    <row r="145" spans="1:9" ht="15.75" x14ac:dyDescent="0.25">
      <c r="A145" s="29" t="s">
        <v>267</v>
      </c>
      <c r="B145" s="29" t="s">
        <v>268</v>
      </c>
      <c r="C145" s="29" t="s">
        <v>1131</v>
      </c>
      <c r="D145" s="44">
        <v>130</v>
      </c>
      <c r="E145" s="78">
        <f t="shared" ref="E145:E168" si="10">D145/1.95583</f>
        <v>66.46794455550841</v>
      </c>
      <c r="F145" s="39"/>
      <c r="G145" s="39"/>
      <c r="H145" s="36"/>
      <c r="I145" s="36"/>
    </row>
    <row r="146" spans="1:9" ht="15.75" x14ac:dyDescent="0.25">
      <c r="A146" s="29" t="s">
        <v>269</v>
      </c>
      <c r="B146" s="29" t="s">
        <v>270</v>
      </c>
      <c r="C146" s="29" t="s">
        <v>1131</v>
      </c>
      <c r="D146" s="44">
        <v>160</v>
      </c>
      <c r="E146" s="78">
        <f t="shared" si="10"/>
        <v>81.806700991394962</v>
      </c>
      <c r="F146" s="39"/>
      <c r="G146" s="39"/>
      <c r="H146" s="36"/>
      <c r="I146" s="36"/>
    </row>
    <row r="147" spans="1:9" ht="15.75" x14ac:dyDescent="0.25">
      <c r="A147" s="29" t="s">
        <v>271</v>
      </c>
      <c r="B147" s="29" t="s">
        <v>272</v>
      </c>
      <c r="C147" s="29" t="s">
        <v>1131</v>
      </c>
      <c r="D147" s="44">
        <v>160</v>
      </c>
      <c r="E147" s="78">
        <f t="shared" si="10"/>
        <v>81.806700991394962</v>
      </c>
      <c r="F147" s="39"/>
      <c r="G147" s="39"/>
      <c r="H147" s="36"/>
      <c r="I147" s="36"/>
    </row>
    <row r="148" spans="1:9" ht="15.75" x14ac:dyDescent="0.25">
      <c r="A148" s="29" t="s">
        <v>273</v>
      </c>
      <c r="B148" s="29" t="s">
        <v>274</v>
      </c>
      <c r="C148" s="29" t="s">
        <v>1131</v>
      </c>
      <c r="D148" s="44">
        <v>200</v>
      </c>
      <c r="E148" s="78">
        <f t="shared" si="10"/>
        <v>102.2583762392437</v>
      </c>
      <c r="F148" s="39"/>
      <c r="G148" s="39"/>
      <c r="H148" s="36"/>
      <c r="I148" s="36"/>
    </row>
    <row r="149" spans="1:9" ht="15.75" x14ac:dyDescent="0.25">
      <c r="A149" s="29" t="s">
        <v>275</v>
      </c>
      <c r="B149" s="29" t="s">
        <v>276</v>
      </c>
      <c r="C149" s="29" t="s">
        <v>1131</v>
      </c>
      <c r="D149" s="44">
        <v>160</v>
      </c>
      <c r="E149" s="78">
        <f t="shared" si="10"/>
        <v>81.806700991394962</v>
      </c>
      <c r="F149" s="39"/>
      <c r="G149" s="39"/>
      <c r="H149" s="36"/>
      <c r="I149" s="36"/>
    </row>
    <row r="150" spans="1:9" ht="15.75" x14ac:dyDescent="0.25">
      <c r="A150" s="29" t="s">
        <v>277</v>
      </c>
      <c r="B150" s="29" t="s">
        <v>278</v>
      </c>
      <c r="C150" s="29" t="s">
        <v>1131</v>
      </c>
      <c r="D150" s="44">
        <v>160</v>
      </c>
      <c r="E150" s="78">
        <f t="shared" si="10"/>
        <v>81.806700991394962</v>
      </c>
      <c r="F150" s="39"/>
      <c r="G150" s="39"/>
      <c r="H150" s="36"/>
      <c r="I150" s="36"/>
    </row>
    <row r="151" spans="1:9" ht="15.75" x14ac:dyDescent="0.25">
      <c r="A151" s="29" t="s">
        <v>279</v>
      </c>
      <c r="B151" s="29" t="s">
        <v>280</v>
      </c>
      <c r="C151" s="29" t="s">
        <v>1131</v>
      </c>
      <c r="D151" s="44">
        <v>160</v>
      </c>
      <c r="E151" s="78">
        <f t="shared" si="10"/>
        <v>81.806700991394962</v>
      </c>
      <c r="F151" s="39"/>
      <c r="G151" s="39"/>
      <c r="H151" s="36"/>
      <c r="I151" s="36"/>
    </row>
    <row r="152" spans="1:9" ht="31.5" x14ac:dyDescent="0.25">
      <c r="A152" s="29" t="s">
        <v>281</v>
      </c>
      <c r="B152" s="29" t="s">
        <v>282</v>
      </c>
      <c r="C152" s="29" t="s">
        <v>1131</v>
      </c>
      <c r="D152" s="44">
        <v>70</v>
      </c>
      <c r="E152" s="78">
        <f t="shared" si="10"/>
        <v>35.790431683735292</v>
      </c>
      <c r="F152" s="39"/>
      <c r="G152" s="39"/>
      <c r="H152" s="36"/>
      <c r="I152" s="36"/>
    </row>
    <row r="153" spans="1:9" ht="31.5" x14ac:dyDescent="0.25">
      <c r="A153" s="29" t="s">
        <v>283</v>
      </c>
      <c r="B153" s="29" t="s">
        <v>284</v>
      </c>
      <c r="C153" s="29" t="s">
        <v>1131</v>
      </c>
      <c r="D153" s="44">
        <v>70</v>
      </c>
      <c r="E153" s="78">
        <f t="shared" si="10"/>
        <v>35.790431683735292</v>
      </c>
      <c r="F153" s="39"/>
      <c r="G153" s="39"/>
      <c r="H153" s="36"/>
      <c r="I153" s="36"/>
    </row>
    <row r="154" spans="1:9" ht="31.5" x14ac:dyDescent="0.25">
      <c r="A154" s="29" t="s">
        <v>285</v>
      </c>
      <c r="B154" s="29" t="s">
        <v>286</v>
      </c>
      <c r="C154" s="29" t="s">
        <v>1131</v>
      </c>
      <c r="D154" s="44">
        <v>25</v>
      </c>
      <c r="E154" s="78">
        <f t="shared" si="10"/>
        <v>12.782297029905463</v>
      </c>
      <c r="F154" s="39"/>
      <c r="G154" s="39"/>
      <c r="H154" s="36"/>
      <c r="I154" s="36"/>
    </row>
    <row r="155" spans="1:9" ht="47.25" x14ac:dyDescent="0.25">
      <c r="A155" s="29" t="s">
        <v>287</v>
      </c>
      <c r="B155" s="29" t="s">
        <v>288</v>
      </c>
      <c r="C155" s="29" t="s">
        <v>1131</v>
      </c>
      <c r="D155" s="44">
        <v>50</v>
      </c>
      <c r="E155" s="78">
        <f t="shared" si="10"/>
        <v>25.564594059810926</v>
      </c>
      <c r="F155" s="39"/>
      <c r="G155" s="39"/>
      <c r="H155" s="36"/>
      <c r="I155" s="36"/>
    </row>
    <row r="156" spans="1:9" ht="31.5" x14ac:dyDescent="0.25">
      <c r="A156" s="29" t="s">
        <v>289</v>
      </c>
      <c r="B156" s="29" t="s">
        <v>290</v>
      </c>
      <c r="C156" s="29" t="s">
        <v>1131</v>
      </c>
      <c r="D156" s="44">
        <v>90</v>
      </c>
      <c r="E156" s="78">
        <f t="shared" si="10"/>
        <v>46.016269307659663</v>
      </c>
      <c r="F156" s="39"/>
      <c r="G156" s="39"/>
      <c r="H156" s="36"/>
      <c r="I156" s="36"/>
    </row>
    <row r="157" spans="1:9" ht="31.5" x14ac:dyDescent="0.25">
      <c r="A157" s="29" t="s">
        <v>291</v>
      </c>
      <c r="B157" s="29" t="s">
        <v>292</v>
      </c>
      <c r="C157" s="29" t="s">
        <v>1131</v>
      </c>
      <c r="D157" s="44">
        <v>25</v>
      </c>
      <c r="E157" s="78">
        <f t="shared" si="10"/>
        <v>12.782297029905463</v>
      </c>
      <c r="F157" s="39"/>
      <c r="G157" s="39"/>
      <c r="H157" s="36"/>
      <c r="I157" s="36"/>
    </row>
    <row r="158" spans="1:9" ht="31.5" x14ac:dyDescent="0.25">
      <c r="A158" s="29" t="s">
        <v>293</v>
      </c>
      <c r="B158" s="29" t="s">
        <v>294</v>
      </c>
      <c r="C158" s="29" t="s">
        <v>1131</v>
      </c>
      <c r="D158" s="44">
        <v>70</v>
      </c>
      <c r="E158" s="78">
        <f t="shared" si="10"/>
        <v>35.790431683735292</v>
      </c>
      <c r="F158" s="39"/>
      <c r="G158" s="39"/>
      <c r="H158" s="36"/>
      <c r="I158" s="36"/>
    </row>
    <row r="159" spans="1:9" ht="31.5" x14ac:dyDescent="0.25">
      <c r="A159" s="29" t="s">
        <v>295</v>
      </c>
      <c r="B159" s="29" t="s">
        <v>296</v>
      </c>
      <c r="C159" s="29" t="s">
        <v>1131</v>
      </c>
      <c r="D159" s="44">
        <v>25</v>
      </c>
      <c r="E159" s="78">
        <f t="shared" si="10"/>
        <v>12.782297029905463</v>
      </c>
      <c r="F159" s="39"/>
      <c r="G159" s="39"/>
      <c r="H159" s="36"/>
      <c r="I159" s="36"/>
    </row>
    <row r="160" spans="1:9" ht="31.5" x14ac:dyDescent="0.25">
      <c r="A160" s="29" t="s">
        <v>297</v>
      </c>
      <c r="B160" s="29" t="s">
        <v>298</v>
      </c>
      <c r="C160" s="29" t="s">
        <v>1131</v>
      </c>
      <c r="D160" s="44">
        <v>90</v>
      </c>
      <c r="E160" s="78">
        <f t="shared" si="10"/>
        <v>46.016269307659663</v>
      </c>
      <c r="F160" s="39"/>
      <c r="G160" s="39"/>
      <c r="H160" s="36"/>
      <c r="I160" s="36"/>
    </row>
    <row r="161" spans="1:9" ht="31.5" x14ac:dyDescent="0.25">
      <c r="A161" s="29" t="s">
        <v>299</v>
      </c>
      <c r="B161" s="29" t="s">
        <v>300</v>
      </c>
      <c r="C161" s="29" t="s">
        <v>1131</v>
      </c>
      <c r="D161" s="44">
        <v>25</v>
      </c>
      <c r="E161" s="78">
        <f t="shared" si="10"/>
        <v>12.782297029905463</v>
      </c>
      <c r="F161" s="39"/>
      <c r="G161" s="39"/>
      <c r="H161" s="36"/>
      <c r="I161" s="36"/>
    </row>
    <row r="162" spans="1:9" ht="47.25" x14ac:dyDescent="0.25">
      <c r="A162" s="29" t="s">
        <v>301</v>
      </c>
      <c r="B162" s="29" t="s">
        <v>302</v>
      </c>
      <c r="C162" s="29" t="s">
        <v>1131</v>
      </c>
      <c r="D162" s="44">
        <v>140</v>
      </c>
      <c r="E162" s="78">
        <f t="shared" si="10"/>
        <v>71.580863367470585</v>
      </c>
      <c r="F162" s="39"/>
      <c r="G162" s="39"/>
      <c r="H162" s="36"/>
      <c r="I162" s="36"/>
    </row>
    <row r="163" spans="1:9" ht="31.5" x14ac:dyDescent="0.25">
      <c r="A163" s="29" t="s">
        <v>303</v>
      </c>
      <c r="B163" s="29" t="s">
        <v>304</v>
      </c>
      <c r="C163" s="29" t="s">
        <v>1131</v>
      </c>
      <c r="D163" s="44">
        <v>140</v>
      </c>
      <c r="E163" s="78">
        <f t="shared" si="10"/>
        <v>71.580863367470585</v>
      </c>
      <c r="F163" s="39"/>
      <c r="G163" s="39"/>
      <c r="H163" s="36"/>
      <c r="I163" s="36"/>
    </row>
    <row r="164" spans="1:9" ht="31.5" x14ac:dyDescent="0.25">
      <c r="A164" s="29" t="s">
        <v>305</v>
      </c>
      <c r="B164" s="29" t="s">
        <v>306</v>
      </c>
      <c r="C164" s="29" t="s">
        <v>1131</v>
      </c>
      <c r="D164" s="44">
        <v>100</v>
      </c>
      <c r="E164" s="78">
        <f t="shared" si="10"/>
        <v>51.129188119621851</v>
      </c>
      <c r="F164" s="39"/>
      <c r="G164" s="39"/>
      <c r="H164" s="36"/>
      <c r="I164" s="36"/>
    </row>
    <row r="165" spans="1:9" ht="15.75" x14ac:dyDescent="0.25">
      <c r="A165" s="29" t="s">
        <v>307</v>
      </c>
      <c r="B165" s="29" t="s">
        <v>308</v>
      </c>
      <c r="C165" s="29" t="s">
        <v>1131</v>
      </c>
      <c r="D165" s="44">
        <v>150</v>
      </c>
      <c r="E165" s="78">
        <f t="shared" si="10"/>
        <v>76.693782179432773</v>
      </c>
      <c r="F165" s="39"/>
      <c r="G165" s="39"/>
      <c r="H165" s="36"/>
      <c r="I165" s="36"/>
    </row>
    <row r="166" spans="1:9" ht="15.75" x14ac:dyDescent="0.25">
      <c r="A166" s="29" t="s">
        <v>309</v>
      </c>
      <c r="B166" s="29" t="s">
        <v>310</v>
      </c>
      <c r="C166" s="29" t="s">
        <v>1131</v>
      </c>
      <c r="D166" s="44">
        <v>150</v>
      </c>
      <c r="E166" s="78">
        <f t="shared" si="10"/>
        <v>76.693782179432773</v>
      </c>
      <c r="F166" s="39"/>
      <c r="G166" s="39"/>
      <c r="H166" s="36"/>
      <c r="I166" s="36"/>
    </row>
    <row r="167" spans="1:9" ht="15.75" x14ac:dyDescent="0.25">
      <c r="A167" s="29" t="s">
        <v>311</v>
      </c>
      <c r="B167" s="50" t="s">
        <v>312</v>
      </c>
      <c r="C167" s="29" t="s">
        <v>1131</v>
      </c>
      <c r="D167" s="51">
        <v>110</v>
      </c>
      <c r="E167" s="78">
        <f t="shared" si="10"/>
        <v>56.242106931584033</v>
      </c>
      <c r="F167" s="39"/>
      <c r="G167" s="39"/>
      <c r="H167" s="36"/>
      <c r="I167" s="36"/>
    </row>
    <row r="168" spans="1:9" ht="15.75" x14ac:dyDescent="0.25">
      <c r="A168" s="29" t="s">
        <v>313</v>
      </c>
      <c r="B168" s="50" t="s">
        <v>314</v>
      </c>
      <c r="C168" s="29" t="s">
        <v>1131</v>
      </c>
      <c r="D168" s="51">
        <v>80</v>
      </c>
      <c r="E168" s="78">
        <f t="shared" si="10"/>
        <v>40.903350495697481</v>
      </c>
      <c r="F168" s="39"/>
      <c r="G168" s="39"/>
      <c r="H168" s="36"/>
      <c r="I168" s="36"/>
    </row>
    <row r="169" spans="1:9" ht="15.75" x14ac:dyDescent="0.25">
      <c r="A169" s="29"/>
      <c r="B169" s="52" t="s">
        <v>315</v>
      </c>
      <c r="C169" s="52"/>
      <c r="D169" s="44"/>
      <c r="E169" s="44"/>
      <c r="F169" s="39"/>
      <c r="G169" s="39"/>
      <c r="H169" s="36"/>
      <c r="I169" s="36"/>
    </row>
    <row r="170" spans="1:9" ht="15.75" x14ac:dyDescent="0.25">
      <c r="A170" s="29" t="s">
        <v>316</v>
      </c>
      <c r="B170" s="29" t="s">
        <v>317</v>
      </c>
      <c r="C170" s="29" t="s">
        <v>1131</v>
      </c>
      <c r="D170" s="44">
        <v>35</v>
      </c>
      <c r="E170" s="78">
        <f t="shared" ref="E170:E188" si="11">D170/1.95583</f>
        <v>17.895215841867646</v>
      </c>
      <c r="F170" s="39"/>
      <c r="G170" s="39"/>
      <c r="H170" s="36"/>
      <c r="I170" s="36"/>
    </row>
    <row r="171" spans="1:9" ht="15.75" x14ac:dyDescent="0.25">
      <c r="A171" s="29" t="s">
        <v>318</v>
      </c>
      <c r="B171" s="29" t="s">
        <v>319</v>
      </c>
      <c r="C171" s="29" t="s">
        <v>1131</v>
      </c>
      <c r="D171" s="44">
        <v>25</v>
      </c>
      <c r="E171" s="78">
        <f t="shared" si="11"/>
        <v>12.782297029905463</v>
      </c>
      <c r="F171" s="39"/>
      <c r="G171" s="39"/>
      <c r="H171" s="36"/>
      <c r="I171" s="36"/>
    </row>
    <row r="172" spans="1:9" ht="15.75" x14ac:dyDescent="0.25">
      <c r="A172" s="29" t="s">
        <v>320</v>
      </c>
      <c r="B172" s="29" t="s">
        <v>321</v>
      </c>
      <c r="C172" s="29" t="s">
        <v>1131</v>
      </c>
      <c r="D172" s="44">
        <v>60</v>
      </c>
      <c r="E172" s="78">
        <f t="shared" si="11"/>
        <v>30.677512871773111</v>
      </c>
      <c r="F172" s="39"/>
      <c r="G172" s="39"/>
      <c r="H172" s="36"/>
      <c r="I172" s="36"/>
    </row>
    <row r="173" spans="1:9" ht="15.75" x14ac:dyDescent="0.25">
      <c r="A173" s="29" t="s">
        <v>322</v>
      </c>
      <c r="B173" s="29" t="s">
        <v>323</v>
      </c>
      <c r="C173" s="29" t="s">
        <v>1131</v>
      </c>
      <c r="D173" s="44">
        <v>30</v>
      </c>
      <c r="E173" s="78">
        <f t="shared" si="11"/>
        <v>15.338756435886555</v>
      </c>
      <c r="F173" s="39"/>
      <c r="G173" s="39"/>
      <c r="H173" s="36"/>
      <c r="I173" s="36"/>
    </row>
    <row r="174" spans="1:9" ht="15.75" x14ac:dyDescent="0.25">
      <c r="A174" s="29" t="s">
        <v>324</v>
      </c>
      <c r="B174" s="29" t="s">
        <v>325</v>
      </c>
      <c r="C174" s="29" t="s">
        <v>1131</v>
      </c>
      <c r="D174" s="44">
        <v>50</v>
      </c>
      <c r="E174" s="78">
        <f t="shared" si="11"/>
        <v>25.564594059810926</v>
      </c>
      <c r="F174" s="39"/>
      <c r="G174" s="39"/>
      <c r="H174" s="36"/>
      <c r="I174" s="36"/>
    </row>
    <row r="175" spans="1:9" ht="15.75" x14ac:dyDescent="0.25">
      <c r="A175" s="29" t="s">
        <v>326</v>
      </c>
      <c r="B175" s="29" t="s">
        <v>327</v>
      </c>
      <c r="C175" s="29" t="s">
        <v>1131</v>
      </c>
      <c r="D175" s="44">
        <v>50</v>
      </c>
      <c r="E175" s="78">
        <f t="shared" si="11"/>
        <v>25.564594059810926</v>
      </c>
      <c r="F175" s="39"/>
      <c r="G175" s="39"/>
      <c r="H175" s="36"/>
      <c r="I175" s="36"/>
    </row>
    <row r="176" spans="1:9" ht="15.75" x14ac:dyDescent="0.25">
      <c r="A176" s="29" t="s">
        <v>328</v>
      </c>
      <c r="B176" s="29" t="s">
        <v>329</v>
      </c>
      <c r="C176" s="29" t="s">
        <v>1131</v>
      </c>
      <c r="D176" s="44">
        <v>50</v>
      </c>
      <c r="E176" s="78">
        <f t="shared" si="11"/>
        <v>25.564594059810926</v>
      </c>
      <c r="F176" s="39"/>
      <c r="G176" s="39"/>
      <c r="H176" s="36"/>
      <c r="I176" s="36"/>
    </row>
    <row r="177" spans="1:9" ht="15.75" x14ac:dyDescent="0.25">
      <c r="A177" s="53" t="s">
        <v>330</v>
      </c>
      <c r="B177" s="50" t="s">
        <v>331</v>
      </c>
      <c r="C177" s="29" t="s">
        <v>1131</v>
      </c>
      <c r="D177" s="51">
        <v>100</v>
      </c>
      <c r="E177" s="78">
        <f t="shared" si="11"/>
        <v>51.129188119621851</v>
      </c>
      <c r="F177" s="39"/>
      <c r="G177" s="39"/>
      <c r="H177" s="36"/>
      <c r="I177" s="36"/>
    </row>
    <row r="178" spans="1:9" ht="15.75" x14ac:dyDescent="0.25">
      <c r="A178" s="29"/>
      <c r="B178" s="52" t="s">
        <v>332</v>
      </c>
      <c r="C178" s="52"/>
      <c r="D178" s="44"/>
      <c r="E178" s="78">
        <f t="shared" si="11"/>
        <v>0</v>
      </c>
      <c r="F178" s="39"/>
      <c r="G178" s="39"/>
      <c r="H178" s="36"/>
      <c r="I178" s="36"/>
    </row>
    <row r="179" spans="1:9" ht="15.75" x14ac:dyDescent="0.25">
      <c r="A179" s="29" t="s">
        <v>333</v>
      </c>
      <c r="B179" s="29" t="s">
        <v>334</v>
      </c>
      <c r="C179" s="29" t="s">
        <v>1131</v>
      </c>
      <c r="D179" s="44">
        <v>30</v>
      </c>
      <c r="E179" s="78">
        <f t="shared" si="11"/>
        <v>15.338756435886555</v>
      </c>
      <c r="F179" s="39"/>
      <c r="G179" s="39"/>
      <c r="H179" s="36"/>
      <c r="I179" s="36"/>
    </row>
    <row r="180" spans="1:9" ht="15.75" x14ac:dyDescent="0.25">
      <c r="A180" s="29" t="s">
        <v>335</v>
      </c>
      <c r="B180" s="29" t="s">
        <v>336</v>
      </c>
      <c r="C180" s="29" t="s">
        <v>1131</v>
      </c>
      <c r="D180" s="44">
        <v>10</v>
      </c>
      <c r="E180" s="78">
        <f t="shared" si="11"/>
        <v>5.1129188119621851</v>
      </c>
      <c r="F180" s="39"/>
      <c r="G180" s="39"/>
      <c r="H180" s="36"/>
      <c r="I180" s="36"/>
    </row>
    <row r="181" spans="1:9" ht="15.75" x14ac:dyDescent="0.25">
      <c r="A181" s="29" t="s">
        <v>337</v>
      </c>
      <c r="B181" s="29" t="s">
        <v>338</v>
      </c>
      <c r="C181" s="29" t="s">
        <v>1131</v>
      </c>
      <c r="D181" s="44">
        <v>15</v>
      </c>
      <c r="E181" s="78">
        <f t="shared" si="11"/>
        <v>7.6693782179432777</v>
      </c>
      <c r="F181" s="39"/>
      <c r="G181" s="39"/>
      <c r="H181" s="36"/>
      <c r="I181" s="36"/>
    </row>
    <row r="182" spans="1:9" ht="15.75" x14ac:dyDescent="0.25">
      <c r="A182" s="29" t="s">
        <v>339</v>
      </c>
      <c r="B182" s="29" t="s">
        <v>340</v>
      </c>
      <c r="C182" s="29" t="s">
        <v>1131</v>
      </c>
      <c r="D182" s="44">
        <v>15</v>
      </c>
      <c r="E182" s="78">
        <f t="shared" si="11"/>
        <v>7.6693782179432777</v>
      </c>
      <c r="F182" s="39"/>
      <c r="G182" s="39"/>
      <c r="H182" s="36"/>
      <c r="I182" s="36"/>
    </row>
    <row r="183" spans="1:9" ht="15.75" x14ac:dyDescent="0.25">
      <c r="A183" s="29" t="s">
        <v>341</v>
      </c>
      <c r="B183" s="29" t="s">
        <v>342</v>
      </c>
      <c r="C183" s="29" t="s">
        <v>1131</v>
      </c>
      <c r="D183" s="44">
        <v>25</v>
      </c>
      <c r="E183" s="78">
        <f t="shared" si="11"/>
        <v>12.782297029905463</v>
      </c>
      <c r="F183" s="39"/>
      <c r="G183" s="39"/>
      <c r="H183" s="36"/>
      <c r="I183" s="36"/>
    </row>
    <row r="184" spans="1:9" ht="15.75" x14ac:dyDescent="0.25">
      <c r="A184" s="29" t="s">
        <v>343</v>
      </c>
      <c r="B184" s="29" t="s">
        <v>344</v>
      </c>
      <c r="C184" s="29" t="s">
        <v>1131</v>
      </c>
      <c r="D184" s="44">
        <v>40</v>
      </c>
      <c r="E184" s="78">
        <f t="shared" si="11"/>
        <v>20.45167524784874</v>
      </c>
      <c r="F184" s="39"/>
      <c r="G184" s="39"/>
      <c r="H184" s="36"/>
      <c r="I184" s="36"/>
    </row>
    <row r="185" spans="1:9" ht="15.75" x14ac:dyDescent="0.25">
      <c r="A185" s="29" t="s">
        <v>345</v>
      </c>
      <c r="B185" s="29" t="s">
        <v>346</v>
      </c>
      <c r="C185" s="29" t="s">
        <v>1131</v>
      </c>
      <c r="D185" s="44">
        <v>38</v>
      </c>
      <c r="E185" s="78">
        <f t="shared" si="11"/>
        <v>19.429091485456304</v>
      </c>
      <c r="F185" s="39"/>
      <c r="G185" s="39"/>
      <c r="H185" s="36"/>
      <c r="I185" s="36"/>
    </row>
    <row r="186" spans="1:9" ht="15.75" x14ac:dyDescent="0.25">
      <c r="A186" s="29"/>
      <c r="B186" s="52" t="s">
        <v>347</v>
      </c>
      <c r="C186" s="52"/>
      <c r="D186" s="44"/>
      <c r="E186" s="78">
        <f t="shared" si="11"/>
        <v>0</v>
      </c>
      <c r="F186" s="39"/>
      <c r="G186" s="39"/>
      <c r="H186" s="36"/>
      <c r="I186" s="36"/>
    </row>
    <row r="187" spans="1:9" ht="15.75" x14ac:dyDescent="0.25">
      <c r="A187" s="29" t="s">
        <v>348</v>
      </c>
      <c r="B187" s="29" t="s">
        <v>349</v>
      </c>
      <c r="C187" s="29" t="s">
        <v>1131</v>
      </c>
      <c r="D187" s="44">
        <v>45</v>
      </c>
      <c r="E187" s="78">
        <f t="shared" si="11"/>
        <v>23.008134653829831</v>
      </c>
      <c r="F187" s="39"/>
      <c r="G187" s="39"/>
      <c r="H187" s="36"/>
      <c r="I187" s="36"/>
    </row>
    <row r="188" spans="1:9" ht="15.75" x14ac:dyDescent="0.25">
      <c r="A188" s="29" t="s">
        <v>350</v>
      </c>
      <c r="B188" s="29" t="s">
        <v>351</v>
      </c>
      <c r="C188" s="29" t="s">
        <v>1131</v>
      </c>
      <c r="D188" s="44">
        <v>30</v>
      </c>
      <c r="E188" s="78">
        <f t="shared" si="11"/>
        <v>15.338756435886555</v>
      </c>
      <c r="F188" s="39"/>
      <c r="G188" s="39"/>
      <c r="H188" s="36"/>
      <c r="I188" s="36"/>
    </row>
    <row r="189" spans="1:9" ht="18.75" x14ac:dyDescent="0.25">
      <c r="A189" s="29"/>
      <c r="B189" s="54" t="s">
        <v>352</v>
      </c>
      <c r="C189" s="54"/>
      <c r="D189" s="44"/>
      <c r="E189" s="44"/>
      <c r="F189" s="39"/>
      <c r="G189" s="39"/>
      <c r="H189" s="36"/>
      <c r="I189" s="36"/>
    </row>
    <row r="190" spans="1:9" ht="47.25" x14ac:dyDescent="0.25">
      <c r="A190" s="29" t="s">
        <v>353</v>
      </c>
      <c r="B190" s="29" t="s">
        <v>354</v>
      </c>
      <c r="C190" s="29" t="s">
        <v>1131</v>
      </c>
      <c r="D190" s="44">
        <v>60</v>
      </c>
      <c r="E190" s="78">
        <f t="shared" ref="E190:E202" si="12">D190/1.95583</f>
        <v>30.677512871773111</v>
      </c>
      <c r="F190" s="39"/>
      <c r="G190" s="39"/>
      <c r="H190" s="36"/>
      <c r="I190" s="36"/>
    </row>
    <row r="191" spans="1:9" ht="47.25" x14ac:dyDescent="0.25">
      <c r="A191" s="29" t="s">
        <v>355</v>
      </c>
      <c r="B191" s="29" t="s">
        <v>356</v>
      </c>
      <c r="C191" s="29" t="s">
        <v>1131</v>
      </c>
      <c r="D191" s="44">
        <v>70</v>
      </c>
      <c r="E191" s="78">
        <f t="shared" si="12"/>
        <v>35.790431683735292</v>
      </c>
      <c r="F191" s="39"/>
      <c r="G191" s="39"/>
      <c r="H191" s="36"/>
      <c r="I191" s="36"/>
    </row>
    <row r="192" spans="1:9" ht="15.75" x14ac:dyDescent="0.25">
      <c r="A192" s="29" t="s">
        <v>357</v>
      </c>
      <c r="B192" s="29" t="s">
        <v>358</v>
      </c>
      <c r="C192" s="29" t="s">
        <v>1131</v>
      </c>
      <c r="D192" s="44">
        <v>30</v>
      </c>
      <c r="E192" s="78">
        <f t="shared" si="12"/>
        <v>15.338756435886555</v>
      </c>
      <c r="F192" s="39"/>
      <c r="G192" s="39"/>
      <c r="H192" s="36"/>
      <c r="I192" s="36"/>
    </row>
    <row r="193" spans="1:9" ht="31.5" x14ac:dyDescent="0.25">
      <c r="A193" s="29" t="s">
        <v>359</v>
      </c>
      <c r="B193" s="29" t="s">
        <v>360</v>
      </c>
      <c r="C193" s="29" t="s">
        <v>1131</v>
      </c>
      <c r="D193" s="44">
        <v>40</v>
      </c>
      <c r="E193" s="78">
        <f t="shared" si="12"/>
        <v>20.45167524784874</v>
      </c>
      <c r="F193" s="39"/>
      <c r="G193" s="39"/>
      <c r="H193" s="36"/>
      <c r="I193" s="36"/>
    </row>
    <row r="194" spans="1:9" ht="47.25" x14ac:dyDescent="0.25">
      <c r="A194" s="29" t="s">
        <v>361</v>
      </c>
      <c r="B194" s="29" t="s">
        <v>362</v>
      </c>
      <c r="C194" s="29" t="s">
        <v>1131</v>
      </c>
      <c r="D194" s="44">
        <v>60</v>
      </c>
      <c r="E194" s="78">
        <f t="shared" si="12"/>
        <v>30.677512871773111</v>
      </c>
      <c r="F194" s="39"/>
      <c r="G194" s="39"/>
      <c r="H194" s="36"/>
      <c r="I194" s="36"/>
    </row>
    <row r="195" spans="1:9" ht="47.25" x14ac:dyDescent="0.25">
      <c r="A195" s="29" t="s">
        <v>363</v>
      </c>
      <c r="B195" s="29" t="s">
        <v>364</v>
      </c>
      <c r="C195" s="29" t="s">
        <v>1131</v>
      </c>
      <c r="D195" s="44">
        <v>80</v>
      </c>
      <c r="E195" s="78">
        <f t="shared" si="12"/>
        <v>40.903350495697481</v>
      </c>
      <c r="F195" s="39"/>
      <c r="G195" s="39"/>
      <c r="H195" s="36"/>
      <c r="I195" s="36"/>
    </row>
    <row r="196" spans="1:9" ht="15.75" x14ac:dyDescent="0.25">
      <c r="A196" s="29" t="s">
        <v>365</v>
      </c>
      <c r="B196" s="29" t="s">
        <v>366</v>
      </c>
      <c r="C196" s="29" t="s">
        <v>1131</v>
      </c>
      <c r="D196" s="44">
        <v>50</v>
      </c>
      <c r="E196" s="78">
        <f t="shared" si="12"/>
        <v>25.564594059810926</v>
      </c>
      <c r="F196" s="39"/>
      <c r="G196" s="39"/>
      <c r="H196" s="36"/>
      <c r="I196" s="36"/>
    </row>
    <row r="197" spans="1:9" ht="15.75" x14ac:dyDescent="0.25">
      <c r="A197" s="29" t="s">
        <v>367</v>
      </c>
      <c r="B197" s="29" t="s">
        <v>368</v>
      </c>
      <c r="C197" s="29" t="s">
        <v>1131</v>
      </c>
      <c r="D197" s="44">
        <v>80</v>
      </c>
      <c r="E197" s="78">
        <f t="shared" si="12"/>
        <v>40.903350495697481</v>
      </c>
      <c r="F197" s="39"/>
      <c r="G197" s="39"/>
      <c r="H197" s="36"/>
      <c r="I197" s="36"/>
    </row>
    <row r="198" spans="1:9" ht="15.75" x14ac:dyDescent="0.25">
      <c r="A198" s="29" t="s">
        <v>369</v>
      </c>
      <c r="B198" s="29" t="s">
        <v>370</v>
      </c>
      <c r="C198" s="29" t="s">
        <v>1131</v>
      </c>
      <c r="D198" s="44">
        <v>40</v>
      </c>
      <c r="E198" s="78">
        <f t="shared" si="12"/>
        <v>20.45167524784874</v>
      </c>
      <c r="F198" s="39"/>
      <c r="G198" s="39"/>
      <c r="H198" s="36"/>
      <c r="I198" s="36"/>
    </row>
    <row r="199" spans="1:9" ht="15.75" x14ac:dyDescent="0.25">
      <c r="A199" s="29" t="s">
        <v>371</v>
      </c>
      <c r="B199" s="29" t="s">
        <v>372</v>
      </c>
      <c r="C199" s="29" t="s">
        <v>1131</v>
      </c>
      <c r="D199" s="44">
        <v>25</v>
      </c>
      <c r="E199" s="78">
        <f t="shared" si="12"/>
        <v>12.782297029905463</v>
      </c>
      <c r="F199" s="39"/>
      <c r="G199" s="39"/>
      <c r="H199" s="36"/>
      <c r="I199" s="36"/>
    </row>
    <row r="200" spans="1:9" ht="15.75" x14ac:dyDescent="0.25">
      <c r="A200" s="29" t="s">
        <v>373</v>
      </c>
      <c r="B200" s="29" t="s">
        <v>374</v>
      </c>
      <c r="C200" s="29" t="s">
        <v>1131</v>
      </c>
      <c r="D200" s="44">
        <v>70</v>
      </c>
      <c r="E200" s="78">
        <f t="shared" si="12"/>
        <v>35.790431683735292</v>
      </c>
      <c r="F200" s="39"/>
      <c r="G200" s="39"/>
      <c r="H200" s="36"/>
      <c r="I200" s="36"/>
    </row>
    <row r="201" spans="1:9" ht="15.75" x14ac:dyDescent="0.25">
      <c r="A201" s="29" t="s">
        <v>375</v>
      </c>
      <c r="B201" s="29" t="s">
        <v>376</v>
      </c>
      <c r="C201" s="29" t="s">
        <v>1131</v>
      </c>
      <c r="D201" s="44">
        <v>20</v>
      </c>
      <c r="E201" s="78">
        <f t="shared" si="12"/>
        <v>10.22583762392437</v>
      </c>
      <c r="F201" s="39"/>
      <c r="G201" s="39"/>
      <c r="H201" s="36"/>
      <c r="I201" s="36"/>
    </row>
    <row r="202" spans="1:9" ht="15.75" x14ac:dyDescent="0.25">
      <c r="A202" s="29" t="s">
        <v>377</v>
      </c>
      <c r="B202" s="29" t="s">
        <v>378</v>
      </c>
      <c r="C202" s="29" t="s">
        <v>1131</v>
      </c>
      <c r="D202" s="44">
        <v>50</v>
      </c>
      <c r="E202" s="78">
        <f t="shared" si="12"/>
        <v>25.564594059810926</v>
      </c>
      <c r="F202" s="39"/>
      <c r="G202" s="39"/>
      <c r="H202" s="36"/>
      <c r="I202" s="36"/>
    </row>
    <row r="203" spans="1:9" ht="18.75" x14ac:dyDescent="0.25">
      <c r="A203" s="29"/>
      <c r="B203" s="45" t="s">
        <v>379</v>
      </c>
      <c r="C203" s="45"/>
      <c r="D203" s="44"/>
      <c r="E203" s="44"/>
      <c r="F203" s="39"/>
      <c r="G203" s="39"/>
      <c r="H203" s="36"/>
      <c r="I203" s="36"/>
    </row>
    <row r="204" spans="1:9" ht="47.25" x14ac:dyDescent="0.25">
      <c r="A204" s="29" t="s">
        <v>380</v>
      </c>
      <c r="B204" s="29" t="s">
        <v>381</v>
      </c>
      <c r="C204" s="29" t="s">
        <v>1131</v>
      </c>
      <c r="D204" s="44">
        <v>18</v>
      </c>
      <c r="E204" s="78">
        <f t="shared" ref="E204:E267" si="13">D204/1.95583</f>
        <v>9.2032538615319321</v>
      </c>
      <c r="F204" s="39"/>
      <c r="G204" s="39"/>
      <c r="H204" s="36"/>
      <c r="I204" s="36"/>
    </row>
    <row r="205" spans="1:9" ht="15.75" x14ac:dyDescent="0.25">
      <c r="A205" s="29" t="s">
        <v>382</v>
      </c>
      <c r="B205" s="29" t="s">
        <v>1177</v>
      </c>
      <c r="C205" s="29" t="s">
        <v>1131</v>
      </c>
      <c r="D205" s="44">
        <v>36</v>
      </c>
      <c r="E205" s="78">
        <f t="shared" si="13"/>
        <v>18.406507723063864</v>
      </c>
      <c r="F205" s="39"/>
      <c r="G205" s="39"/>
      <c r="H205" s="36"/>
      <c r="I205" s="36"/>
    </row>
    <row r="206" spans="1:9" ht="31.5" x14ac:dyDescent="0.25">
      <c r="A206" s="29" t="s">
        <v>383</v>
      </c>
      <c r="B206" s="29" t="s">
        <v>1178</v>
      </c>
      <c r="C206" s="29" t="s">
        <v>1131</v>
      </c>
      <c r="D206" s="44">
        <v>66</v>
      </c>
      <c r="E206" s="78">
        <f t="shared" si="13"/>
        <v>33.74526415895042</v>
      </c>
      <c r="F206" s="39"/>
      <c r="G206" s="39"/>
      <c r="H206" s="36"/>
      <c r="I206" s="36"/>
    </row>
    <row r="207" spans="1:9" ht="15.75" x14ac:dyDescent="0.25">
      <c r="A207" s="29" t="s">
        <v>384</v>
      </c>
      <c r="B207" s="29" t="s">
        <v>385</v>
      </c>
      <c r="C207" s="29" t="s">
        <v>1131</v>
      </c>
      <c r="D207" s="44">
        <v>138</v>
      </c>
      <c r="E207" s="78">
        <f t="shared" si="13"/>
        <v>70.558279605078155</v>
      </c>
      <c r="F207" s="39"/>
      <c r="G207" s="39"/>
      <c r="H207" s="36"/>
      <c r="I207" s="36"/>
    </row>
    <row r="208" spans="1:9" ht="63" x14ac:dyDescent="0.25">
      <c r="A208" s="29" t="s">
        <v>386</v>
      </c>
      <c r="B208" s="29" t="s">
        <v>387</v>
      </c>
      <c r="C208" s="29" t="s">
        <v>1131</v>
      </c>
      <c r="D208" s="44">
        <v>96</v>
      </c>
      <c r="E208" s="78">
        <f t="shared" si="13"/>
        <v>49.084020594836979</v>
      </c>
      <c r="F208" s="39"/>
      <c r="G208" s="39"/>
      <c r="H208" s="36"/>
      <c r="I208" s="36"/>
    </row>
    <row r="209" spans="1:9" ht="31.5" x14ac:dyDescent="0.25">
      <c r="A209" s="29" t="s">
        <v>388</v>
      </c>
      <c r="B209" s="29" t="s">
        <v>389</v>
      </c>
      <c r="C209" s="29" t="s">
        <v>1131</v>
      </c>
      <c r="D209" s="44">
        <v>60</v>
      </c>
      <c r="E209" s="78">
        <f t="shared" si="13"/>
        <v>30.677512871773111</v>
      </c>
      <c r="F209" s="39"/>
      <c r="G209" s="39"/>
      <c r="H209" s="36"/>
      <c r="I209" s="36"/>
    </row>
    <row r="210" spans="1:9" ht="31.5" x14ac:dyDescent="0.25">
      <c r="A210" s="29" t="s">
        <v>390</v>
      </c>
      <c r="B210" s="29" t="s">
        <v>391</v>
      </c>
      <c r="C210" s="29" t="s">
        <v>1131</v>
      </c>
      <c r="D210" s="44">
        <v>42</v>
      </c>
      <c r="E210" s="78">
        <f t="shared" si="13"/>
        <v>21.474259010241177</v>
      </c>
      <c r="F210" s="39"/>
      <c r="G210" s="39"/>
      <c r="H210" s="36"/>
      <c r="I210" s="36"/>
    </row>
    <row r="211" spans="1:9" ht="15.75" x14ac:dyDescent="0.25">
      <c r="A211" s="29" t="s">
        <v>392</v>
      </c>
      <c r="B211" s="29" t="s">
        <v>393</v>
      </c>
      <c r="C211" s="29" t="s">
        <v>1131</v>
      </c>
      <c r="D211" s="44">
        <v>42</v>
      </c>
      <c r="E211" s="78">
        <f t="shared" si="13"/>
        <v>21.474259010241177</v>
      </c>
      <c r="F211" s="39"/>
      <c r="G211" s="39"/>
      <c r="H211" s="36"/>
      <c r="I211" s="36"/>
    </row>
    <row r="212" spans="1:9" ht="31.5" x14ac:dyDescent="0.25">
      <c r="A212" s="29" t="s">
        <v>394</v>
      </c>
      <c r="B212" s="29" t="s">
        <v>1179</v>
      </c>
      <c r="C212" s="29" t="s">
        <v>1131</v>
      </c>
      <c r="D212" s="44">
        <v>30</v>
      </c>
      <c r="E212" s="78">
        <f t="shared" si="13"/>
        <v>15.338756435886555</v>
      </c>
      <c r="F212" s="39"/>
      <c r="G212" s="39"/>
      <c r="H212" s="36"/>
      <c r="I212" s="36"/>
    </row>
    <row r="213" spans="1:9" ht="47.25" x14ac:dyDescent="0.25">
      <c r="A213" s="29" t="s">
        <v>395</v>
      </c>
      <c r="B213" s="29" t="s">
        <v>396</v>
      </c>
      <c r="C213" s="29" t="s">
        <v>1131</v>
      </c>
      <c r="D213" s="44">
        <v>204</v>
      </c>
      <c r="E213" s="78">
        <f t="shared" si="13"/>
        <v>104.30354376402857</v>
      </c>
      <c r="F213" s="39"/>
      <c r="G213" s="39"/>
      <c r="H213" s="36"/>
      <c r="I213" s="36"/>
    </row>
    <row r="214" spans="1:9" ht="31.5" x14ac:dyDescent="0.25">
      <c r="A214" s="29" t="s">
        <v>397</v>
      </c>
      <c r="B214" s="29" t="s">
        <v>398</v>
      </c>
      <c r="C214" s="29" t="s">
        <v>1131</v>
      </c>
      <c r="D214" s="44">
        <v>15</v>
      </c>
      <c r="E214" s="78">
        <f t="shared" si="13"/>
        <v>7.6693782179432777</v>
      </c>
      <c r="F214" s="39"/>
      <c r="G214" s="39"/>
      <c r="H214" s="36"/>
      <c r="I214" s="36"/>
    </row>
    <row r="215" spans="1:9" ht="15.75" x14ac:dyDescent="0.25">
      <c r="A215" s="29" t="s">
        <v>399</v>
      </c>
      <c r="B215" s="29" t="s">
        <v>400</v>
      </c>
      <c r="C215" s="29" t="s">
        <v>1131</v>
      </c>
      <c r="D215" s="44">
        <v>15</v>
      </c>
      <c r="E215" s="78">
        <f t="shared" si="13"/>
        <v>7.6693782179432777</v>
      </c>
      <c r="F215" s="39"/>
      <c r="G215" s="39"/>
      <c r="H215" s="36"/>
      <c r="I215" s="36"/>
    </row>
    <row r="216" spans="1:9" ht="15.75" x14ac:dyDescent="0.25">
      <c r="A216" s="29" t="s">
        <v>401</v>
      </c>
      <c r="B216" s="29" t="s">
        <v>402</v>
      </c>
      <c r="C216" s="29" t="s">
        <v>1131</v>
      </c>
      <c r="D216" s="44">
        <v>11</v>
      </c>
      <c r="E216" s="78">
        <f t="shared" si="13"/>
        <v>5.6242106931584033</v>
      </c>
      <c r="F216" s="39"/>
      <c r="G216" s="39"/>
      <c r="H216" s="36"/>
      <c r="I216" s="36"/>
    </row>
    <row r="217" spans="1:9" ht="15.75" x14ac:dyDescent="0.25">
      <c r="A217" s="29" t="s">
        <v>403</v>
      </c>
      <c r="B217" s="29" t="s">
        <v>404</v>
      </c>
      <c r="C217" s="29" t="s">
        <v>1131</v>
      </c>
      <c r="D217" s="44">
        <v>30</v>
      </c>
      <c r="E217" s="78">
        <f t="shared" si="13"/>
        <v>15.338756435886555</v>
      </c>
      <c r="F217" s="39"/>
      <c r="G217" s="39"/>
      <c r="H217" s="36"/>
      <c r="I217" s="36"/>
    </row>
    <row r="218" spans="1:9" ht="47.25" x14ac:dyDescent="0.25">
      <c r="A218" s="29" t="s">
        <v>405</v>
      </c>
      <c r="B218" s="29" t="s">
        <v>406</v>
      </c>
      <c r="C218" s="29" t="s">
        <v>1131</v>
      </c>
      <c r="D218" s="44">
        <v>30</v>
      </c>
      <c r="E218" s="78">
        <f t="shared" si="13"/>
        <v>15.338756435886555</v>
      </c>
      <c r="F218" s="39"/>
      <c r="G218" s="39"/>
      <c r="H218" s="36"/>
      <c r="I218" s="36"/>
    </row>
    <row r="219" spans="1:9" ht="31.5" x14ac:dyDescent="0.25">
      <c r="A219" s="29" t="s">
        <v>407</v>
      </c>
      <c r="B219" s="29" t="s">
        <v>408</v>
      </c>
      <c r="C219" s="29" t="s">
        <v>1131</v>
      </c>
      <c r="D219" s="44">
        <v>96</v>
      </c>
      <c r="E219" s="78">
        <f t="shared" si="13"/>
        <v>49.084020594836979</v>
      </c>
      <c r="F219" s="39"/>
      <c r="G219" s="39"/>
      <c r="H219" s="36"/>
      <c r="I219" s="36"/>
    </row>
    <row r="220" spans="1:9" ht="31.5" x14ac:dyDescent="0.25">
      <c r="A220" s="29" t="s">
        <v>409</v>
      </c>
      <c r="B220" s="29" t="s">
        <v>410</v>
      </c>
      <c r="C220" s="29" t="s">
        <v>1131</v>
      </c>
      <c r="D220" s="44">
        <v>40</v>
      </c>
      <c r="E220" s="78">
        <f t="shared" si="13"/>
        <v>20.45167524784874</v>
      </c>
      <c r="F220" s="39"/>
      <c r="G220" s="39"/>
      <c r="H220" s="36"/>
      <c r="I220" s="36"/>
    </row>
    <row r="221" spans="1:9" ht="31.5" x14ac:dyDescent="0.25">
      <c r="A221" s="29" t="s">
        <v>411</v>
      </c>
      <c r="B221" s="29" t="s">
        <v>412</v>
      </c>
      <c r="C221" s="29" t="s">
        <v>1131</v>
      </c>
      <c r="D221" s="44">
        <v>30</v>
      </c>
      <c r="E221" s="78">
        <f t="shared" si="13"/>
        <v>15.338756435886555</v>
      </c>
      <c r="F221" s="39"/>
      <c r="G221" s="39"/>
      <c r="H221" s="36"/>
      <c r="I221" s="36"/>
    </row>
    <row r="222" spans="1:9" ht="15.75" x14ac:dyDescent="0.25">
      <c r="A222" s="29" t="s">
        <v>413</v>
      </c>
      <c r="B222" s="29" t="s">
        <v>414</v>
      </c>
      <c r="C222" s="29" t="s">
        <v>1131</v>
      </c>
      <c r="D222" s="44">
        <v>50</v>
      </c>
      <c r="E222" s="78">
        <f t="shared" si="13"/>
        <v>25.564594059810926</v>
      </c>
      <c r="F222" s="39"/>
      <c r="G222" s="39"/>
      <c r="H222" s="36"/>
      <c r="I222" s="36"/>
    </row>
    <row r="223" spans="1:9" ht="31.5" x14ac:dyDescent="0.25">
      <c r="A223" s="29" t="s">
        <v>415</v>
      </c>
      <c r="B223" s="29" t="s">
        <v>416</v>
      </c>
      <c r="C223" s="29" t="s">
        <v>1131</v>
      </c>
      <c r="D223" s="44">
        <v>30</v>
      </c>
      <c r="E223" s="78">
        <f t="shared" si="13"/>
        <v>15.338756435886555</v>
      </c>
      <c r="F223" s="39"/>
      <c r="G223" s="39"/>
      <c r="H223" s="36"/>
      <c r="I223" s="36"/>
    </row>
    <row r="224" spans="1:9" ht="31.5" x14ac:dyDescent="0.25">
      <c r="A224" s="29" t="s">
        <v>417</v>
      </c>
      <c r="B224" s="29" t="s">
        <v>418</v>
      </c>
      <c r="C224" s="29" t="s">
        <v>1131</v>
      </c>
      <c r="D224" s="44">
        <v>30</v>
      </c>
      <c r="E224" s="78">
        <f t="shared" si="13"/>
        <v>15.338756435886555</v>
      </c>
      <c r="F224" s="39"/>
      <c r="G224" s="39"/>
      <c r="H224" s="36"/>
      <c r="I224" s="36"/>
    </row>
    <row r="225" spans="1:9" ht="31.5" x14ac:dyDescent="0.25">
      <c r="A225" s="29" t="s">
        <v>419</v>
      </c>
      <c r="B225" s="29" t="s">
        <v>420</v>
      </c>
      <c r="C225" s="29" t="s">
        <v>1131</v>
      </c>
      <c r="D225" s="44">
        <v>30</v>
      </c>
      <c r="E225" s="78">
        <f t="shared" si="13"/>
        <v>15.338756435886555</v>
      </c>
      <c r="F225" s="39"/>
      <c r="G225" s="39"/>
      <c r="H225" s="36"/>
      <c r="I225" s="36"/>
    </row>
    <row r="226" spans="1:9" ht="31.5" x14ac:dyDescent="0.25">
      <c r="A226" s="29" t="s">
        <v>421</v>
      </c>
      <c r="B226" s="29" t="s">
        <v>422</v>
      </c>
      <c r="C226" s="29" t="s">
        <v>1131</v>
      </c>
      <c r="D226" s="44">
        <v>30</v>
      </c>
      <c r="E226" s="78">
        <f t="shared" si="13"/>
        <v>15.338756435886555</v>
      </c>
      <c r="F226" s="39"/>
      <c r="G226" s="39"/>
      <c r="H226" s="36"/>
      <c r="I226" s="36"/>
    </row>
    <row r="227" spans="1:9" ht="31.5" x14ac:dyDescent="0.25">
      <c r="A227" s="29" t="s">
        <v>423</v>
      </c>
      <c r="B227" s="29" t="s">
        <v>424</v>
      </c>
      <c r="C227" s="29" t="s">
        <v>1131</v>
      </c>
      <c r="D227" s="44">
        <v>240</v>
      </c>
      <c r="E227" s="78">
        <f t="shared" si="13"/>
        <v>122.71005148709244</v>
      </c>
      <c r="F227" s="39"/>
      <c r="G227" s="39"/>
      <c r="H227" s="36"/>
      <c r="I227" s="36"/>
    </row>
    <row r="228" spans="1:9" ht="31.5" x14ac:dyDescent="0.25">
      <c r="A228" s="29" t="s">
        <v>425</v>
      </c>
      <c r="B228" s="29" t="s">
        <v>426</v>
      </c>
      <c r="C228" s="29" t="s">
        <v>1131</v>
      </c>
      <c r="D228" s="44">
        <v>30</v>
      </c>
      <c r="E228" s="78">
        <f t="shared" si="13"/>
        <v>15.338756435886555</v>
      </c>
      <c r="F228" s="39"/>
      <c r="G228" s="39"/>
      <c r="H228" s="36"/>
      <c r="I228" s="36"/>
    </row>
    <row r="229" spans="1:9" ht="15.75" x14ac:dyDescent="0.25">
      <c r="A229" s="29" t="s">
        <v>427</v>
      </c>
      <c r="B229" s="29" t="s">
        <v>428</v>
      </c>
      <c r="C229" s="29" t="s">
        <v>1131</v>
      </c>
      <c r="D229" s="44">
        <v>108</v>
      </c>
      <c r="E229" s="78">
        <f t="shared" si="13"/>
        <v>55.219523169191596</v>
      </c>
      <c r="F229" s="39"/>
      <c r="G229" s="39"/>
      <c r="H229" s="36"/>
      <c r="I229" s="36"/>
    </row>
    <row r="230" spans="1:9" ht="31.5" x14ac:dyDescent="0.25">
      <c r="A230" s="29" t="s">
        <v>429</v>
      </c>
      <c r="B230" s="29" t="s">
        <v>430</v>
      </c>
      <c r="C230" s="29" t="s">
        <v>1131</v>
      </c>
      <c r="D230" s="44">
        <v>30</v>
      </c>
      <c r="E230" s="78">
        <f t="shared" si="13"/>
        <v>15.338756435886555</v>
      </c>
      <c r="F230" s="39"/>
      <c r="G230" s="39"/>
      <c r="H230" s="36"/>
      <c r="I230" s="36"/>
    </row>
    <row r="231" spans="1:9" ht="15.75" x14ac:dyDescent="0.25">
      <c r="A231" s="29" t="s">
        <v>431</v>
      </c>
      <c r="B231" s="29" t="s">
        <v>432</v>
      </c>
      <c r="C231" s="29" t="s">
        <v>1131</v>
      </c>
      <c r="D231" s="44">
        <v>49</v>
      </c>
      <c r="E231" s="78">
        <f t="shared" si="13"/>
        <v>25.053302178614707</v>
      </c>
      <c r="F231" s="39"/>
      <c r="G231" s="39"/>
      <c r="H231" s="36"/>
      <c r="I231" s="36"/>
    </row>
    <row r="232" spans="1:9" ht="15.75" x14ac:dyDescent="0.25">
      <c r="A232" s="29" t="s">
        <v>433</v>
      </c>
      <c r="B232" s="29" t="s">
        <v>434</v>
      </c>
      <c r="C232" s="29" t="s">
        <v>1131</v>
      </c>
      <c r="D232" s="44">
        <v>72</v>
      </c>
      <c r="E232" s="78">
        <f t="shared" si="13"/>
        <v>36.813015446127729</v>
      </c>
      <c r="F232" s="39"/>
      <c r="G232" s="39"/>
      <c r="H232" s="36"/>
      <c r="I232" s="36"/>
    </row>
    <row r="233" spans="1:9" ht="15.75" x14ac:dyDescent="0.25">
      <c r="A233" s="29" t="s">
        <v>435</v>
      </c>
      <c r="B233" s="29" t="s">
        <v>436</v>
      </c>
      <c r="C233" s="29" t="s">
        <v>1131</v>
      </c>
      <c r="D233" s="44">
        <v>96</v>
      </c>
      <c r="E233" s="78">
        <f t="shared" si="13"/>
        <v>49.084020594836979</v>
      </c>
      <c r="F233" s="39"/>
      <c r="G233" s="39"/>
      <c r="H233" s="36"/>
      <c r="I233" s="36"/>
    </row>
    <row r="234" spans="1:9" ht="15.75" x14ac:dyDescent="0.25">
      <c r="A234" s="29" t="s">
        <v>437</v>
      </c>
      <c r="B234" s="29" t="s">
        <v>438</v>
      </c>
      <c r="C234" s="29" t="s">
        <v>1131</v>
      </c>
      <c r="D234" s="44">
        <v>66</v>
      </c>
      <c r="E234" s="78">
        <f t="shared" si="13"/>
        <v>33.74526415895042</v>
      </c>
      <c r="F234" s="39"/>
      <c r="G234" s="39"/>
      <c r="H234" s="36"/>
      <c r="I234" s="36"/>
    </row>
    <row r="235" spans="1:9" ht="31.5" x14ac:dyDescent="0.25">
      <c r="A235" s="29" t="s">
        <v>439</v>
      </c>
      <c r="B235" s="29" t="s">
        <v>440</v>
      </c>
      <c r="C235" s="29" t="s">
        <v>1131</v>
      </c>
      <c r="D235" s="44">
        <v>180</v>
      </c>
      <c r="E235" s="78">
        <f t="shared" si="13"/>
        <v>92.032538615319325</v>
      </c>
      <c r="F235" s="39"/>
      <c r="G235" s="39"/>
      <c r="H235" s="36"/>
      <c r="I235" s="36"/>
    </row>
    <row r="236" spans="1:9" ht="31.5" x14ac:dyDescent="0.25">
      <c r="A236" s="29" t="s">
        <v>441</v>
      </c>
      <c r="B236" s="29" t="s">
        <v>442</v>
      </c>
      <c r="C236" s="29" t="s">
        <v>1131</v>
      </c>
      <c r="D236" s="44">
        <v>240</v>
      </c>
      <c r="E236" s="78">
        <f t="shared" si="13"/>
        <v>122.71005148709244</v>
      </c>
      <c r="F236" s="39"/>
      <c r="G236" s="39"/>
      <c r="H236" s="36"/>
      <c r="I236" s="36"/>
    </row>
    <row r="237" spans="1:9" ht="31.5" x14ac:dyDescent="0.25">
      <c r="A237" s="29" t="s">
        <v>443</v>
      </c>
      <c r="B237" s="29" t="s">
        <v>444</v>
      </c>
      <c r="C237" s="29" t="s">
        <v>1131</v>
      </c>
      <c r="D237" s="44">
        <v>350</v>
      </c>
      <c r="E237" s="78">
        <f t="shared" si="13"/>
        <v>178.95215841867648</v>
      </c>
      <c r="F237" s="39"/>
      <c r="G237" s="39"/>
      <c r="H237" s="36"/>
      <c r="I237" s="36"/>
    </row>
    <row r="238" spans="1:9" ht="31.5" x14ac:dyDescent="0.25">
      <c r="A238" s="29" t="s">
        <v>445</v>
      </c>
      <c r="B238" s="29" t="s">
        <v>446</v>
      </c>
      <c r="C238" s="29" t="s">
        <v>1131</v>
      </c>
      <c r="D238" s="44">
        <v>42</v>
      </c>
      <c r="E238" s="78">
        <f t="shared" si="13"/>
        <v>21.474259010241177</v>
      </c>
      <c r="F238" s="39"/>
      <c r="G238" s="39"/>
      <c r="H238" s="36"/>
      <c r="I238" s="36"/>
    </row>
    <row r="239" spans="1:9" ht="31.5" x14ac:dyDescent="0.25">
      <c r="A239" s="29" t="s">
        <v>447</v>
      </c>
      <c r="B239" s="29" t="s">
        <v>448</v>
      </c>
      <c r="C239" s="29" t="s">
        <v>1131</v>
      </c>
      <c r="D239" s="44">
        <v>234</v>
      </c>
      <c r="E239" s="78">
        <f t="shared" si="13"/>
        <v>119.64230019991513</v>
      </c>
      <c r="F239" s="39"/>
      <c r="G239" s="39"/>
      <c r="H239" s="36"/>
      <c r="I239" s="36"/>
    </row>
    <row r="240" spans="1:9" ht="31.5" x14ac:dyDescent="0.25">
      <c r="A240" s="29" t="s">
        <v>449</v>
      </c>
      <c r="B240" s="29" t="s">
        <v>450</v>
      </c>
      <c r="C240" s="29" t="s">
        <v>1131</v>
      </c>
      <c r="D240" s="44">
        <v>70</v>
      </c>
      <c r="E240" s="78">
        <f t="shared" si="13"/>
        <v>35.790431683735292</v>
      </c>
      <c r="F240" s="39"/>
      <c r="G240" s="39"/>
      <c r="H240" s="36"/>
      <c r="I240" s="36"/>
    </row>
    <row r="241" spans="1:9" ht="31.5" x14ac:dyDescent="0.25">
      <c r="A241" s="29" t="s">
        <v>451</v>
      </c>
      <c r="B241" s="29" t="s">
        <v>452</v>
      </c>
      <c r="C241" s="29" t="s">
        <v>1131</v>
      </c>
      <c r="D241" s="44">
        <v>234</v>
      </c>
      <c r="E241" s="78">
        <f t="shared" si="13"/>
        <v>119.64230019991513</v>
      </c>
      <c r="F241" s="39"/>
      <c r="G241" s="39"/>
      <c r="H241" s="36"/>
      <c r="I241" s="36"/>
    </row>
    <row r="242" spans="1:9" ht="47.25" x14ac:dyDescent="0.25">
      <c r="A242" s="29" t="s">
        <v>453</v>
      </c>
      <c r="B242" s="29" t="s">
        <v>454</v>
      </c>
      <c r="C242" s="29" t="s">
        <v>1131</v>
      </c>
      <c r="D242" s="44">
        <v>240</v>
      </c>
      <c r="E242" s="78">
        <f t="shared" si="13"/>
        <v>122.71005148709244</v>
      </c>
      <c r="F242" s="39"/>
      <c r="G242" s="39"/>
      <c r="H242" s="36"/>
      <c r="I242" s="36"/>
    </row>
    <row r="243" spans="1:9" ht="15.75" x14ac:dyDescent="0.25">
      <c r="A243" s="29" t="s">
        <v>455</v>
      </c>
      <c r="B243" s="29" t="s">
        <v>456</v>
      </c>
      <c r="C243" s="29" t="s">
        <v>1131</v>
      </c>
      <c r="D243" s="44">
        <v>360</v>
      </c>
      <c r="E243" s="78">
        <f t="shared" si="13"/>
        <v>184.06507723063865</v>
      </c>
      <c r="F243" s="39"/>
      <c r="G243" s="39"/>
      <c r="H243" s="36"/>
      <c r="I243" s="36"/>
    </row>
    <row r="244" spans="1:9" ht="15.75" x14ac:dyDescent="0.25">
      <c r="A244" s="29" t="s">
        <v>457</v>
      </c>
      <c r="B244" s="29" t="s">
        <v>458</v>
      </c>
      <c r="C244" s="29" t="s">
        <v>1131</v>
      </c>
      <c r="D244" s="44">
        <v>360</v>
      </c>
      <c r="E244" s="78">
        <f t="shared" si="13"/>
        <v>184.06507723063865</v>
      </c>
      <c r="F244" s="39"/>
      <c r="G244" s="39"/>
      <c r="H244" s="36"/>
      <c r="I244" s="36"/>
    </row>
    <row r="245" spans="1:9" ht="15.75" x14ac:dyDescent="0.25">
      <c r="A245" s="29" t="s">
        <v>459</v>
      </c>
      <c r="B245" s="29" t="s">
        <v>460</v>
      </c>
      <c r="C245" s="29" t="s">
        <v>1131</v>
      </c>
      <c r="D245" s="44">
        <v>216</v>
      </c>
      <c r="E245" s="78">
        <f t="shared" si="13"/>
        <v>110.43904633838319</v>
      </c>
      <c r="F245" s="39"/>
      <c r="G245" s="39"/>
      <c r="H245" s="36"/>
      <c r="I245" s="36"/>
    </row>
    <row r="246" spans="1:9" ht="15.75" x14ac:dyDescent="0.25">
      <c r="A246" s="29" t="s">
        <v>461</v>
      </c>
      <c r="B246" s="29" t="s">
        <v>462</v>
      </c>
      <c r="C246" s="29" t="s">
        <v>1131</v>
      </c>
      <c r="D246" s="44">
        <v>144</v>
      </c>
      <c r="E246" s="78">
        <f t="shared" si="13"/>
        <v>73.626030892255457</v>
      </c>
      <c r="F246" s="39"/>
      <c r="G246" s="39"/>
      <c r="H246" s="36"/>
      <c r="I246" s="36"/>
    </row>
    <row r="247" spans="1:9" ht="15.75" x14ac:dyDescent="0.25">
      <c r="A247" s="29" t="s">
        <v>463</v>
      </c>
      <c r="B247" s="29" t="s">
        <v>464</v>
      </c>
      <c r="C247" s="29" t="s">
        <v>1131</v>
      </c>
      <c r="D247" s="44">
        <v>180</v>
      </c>
      <c r="E247" s="78">
        <f t="shared" si="13"/>
        <v>92.032538615319325</v>
      </c>
      <c r="F247" s="39"/>
      <c r="G247" s="39"/>
      <c r="H247" s="36"/>
      <c r="I247" s="36"/>
    </row>
    <row r="248" spans="1:9" ht="15.75" x14ac:dyDescent="0.25">
      <c r="A248" s="29" t="s">
        <v>465</v>
      </c>
      <c r="B248" s="29" t="s">
        <v>466</v>
      </c>
      <c r="C248" s="29" t="s">
        <v>1131</v>
      </c>
      <c r="D248" s="44">
        <v>120</v>
      </c>
      <c r="E248" s="78">
        <f t="shared" si="13"/>
        <v>61.355025743546221</v>
      </c>
      <c r="F248" s="39"/>
      <c r="G248" s="39"/>
      <c r="H248" s="36"/>
      <c r="I248" s="36"/>
    </row>
    <row r="249" spans="1:9" ht="15.75" x14ac:dyDescent="0.25">
      <c r="A249" s="29" t="s">
        <v>467</v>
      </c>
      <c r="B249" s="29" t="s">
        <v>468</v>
      </c>
      <c r="C249" s="29" t="s">
        <v>1131</v>
      </c>
      <c r="D249" s="44">
        <v>360</v>
      </c>
      <c r="E249" s="78">
        <f t="shared" si="13"/>
        <v>184.06507723063865</v>
      </c>
      <c r="F249" s="39"/>
      <c r="G249" s="39"/>
      <c r="H249" s="36"/>
      <c r="I249" s="36"/>
    </row>
    <row r="250" spans="1:9" ht="15.75" x14ac:dyDescent="0.25">
      <c r="A250" s="29" t="s">
        <v>469</v>
      </c>
      <c r="B250" s="29" t="s">
        <v>470</v>
      </c>
      <c r="C250" s="29" t="s">
        <v>1131</v>
      </c>
      <c r="D250" s="44">
        <v>50</v>
      </c>
      <c r="E250" s="78">
        <f t="shared" si="13"/>
        <v>25.564594059810926</v>
      </c>
      <c r="F250" s="39"/>
      <c r="G250" s="39"/>
      <c r="H250" s="36"/>
      <c r="I250" s="36"/>
    </row>
    <row r="251" spans="1:9" ht="31.5" x14ac:dyDescent="0.25">
      <c r="A251" s="29" t="s">
        <v>471</v>
      </c>
      <c r="B251" s="29" t="s">
        <v>472</v>
      </c>
      <c r="C251" s="29" t="s">
        <v>1131</v>
      </c>
      <c r="D251" s="44">
        <v>258</v>
      </c>
      <c r="E251" s="78">
        <f t="shared" si="13"/>
        <v>131.91330534862436</v>
      </c>
      <c r="F251" s="39"/>
      <c r="G251" s="39"/>
      <c r="H251" s="36"/>
      <c r="I251" s="36"/>
    </row>
    <row r="252" spans="1:9" ht="31.5" x14ac:dyDescent="0.25">
      <c r="A252" s="29" t="s">
        <v>473</v>
      </c>
      <c r="B252" s="29" t="s">
        <v>474</v>
      </c>
      <c r="C252" s="29" t="s">
        <v>1131</v>
      </c>
      <c r="D252" s="44">
        <v>600</v>
      </c>
      <c r="E252" s="78">
        <f t="shared" si="13"/>
        <v>306.77512871773109</v>
      </c>
      <c r="F252" s="39"/>
      <c r="G252" s="39"/>
      <c r="H252" s="36"/>
      <c r="I252" s="36"/>
    </row>
    <row r="253" spans="1:9" ht="15.75" x14ac:dyDescent="0.25">
      <c r="A253" s="29" t="s">
        <v>475</v>
      </c>
      <c r="B253" s="29" t="s">
        <v>476</v>
      </c>
      <c r="C253" s="29" t="s">
        <v>1131</v>
      </c>
      <c r="D253" s="44">
        <v>324</v>
      </c>
      <c r="E253" s="78">
        <f t="shared" si="13"/>
        <v>165.65856950757478</v>
      </c>
      <c r="F253" s="39"/>
      <c r="G253" s="39"/>
      <c r="H253" s="36"/>
      <c r="I253" s="36"/>
    </row>
    <row r="254" spans="1:9" ht="31.5" x14ac:dyDescent="0.25">
      <c r="A254" s="29" t="s">
        <v>477</v>
      </c>
      <c r="B254" s="29" t="s">
        <v>478</v>
      </c>
      <c r="C254" s="29" t="s">
        <v>1131</v>
      </c>
      <c r="D254" s="44">
        <v>360</v>
      </c>
      <c r="E254" s="78">
        <f t="shared" si="13"/>
        <v>184.06507723063865</v>
      </c>
      <c r="F254" s="39"/>
      <c r="G254" s="39"/>
      <c r="H254" s="36"/>
      <c r="I254" s="36"/>
    </row>
    <row r="255" spans="1:9" ht="31.5" x14ac:dyDescent="0.25">
      <c r="A255" s="29" t="s">
        <v>479</v>
      </c>
      <c r="B255" s="29" t="s">
        <v>480</v>
      </c>
      <c r="C255" s="29" t="s">
        <v>1131</v>
      </c>
      <c r="D255" s="44">
        <v>30</v>
      </c>
      <c r="E255" s="78">
        <f t="shared" si="13"/>
        <v>15.338756435886555</v>
      </c>
      <c r="F255" s="39"/>
      <c r="G255" s="39"/>
      <c r="H255" s="36"/>
      <c r="I255" s="36"/>
    </row>
    <row r="256" spans="1:9" ht="31.5" x14ac:dyDescent="0.25">
      <c r="A256" s="29" t="s">
        <v>481</v>
      </c>
      <c r="B256" s="29" t="s">
        <v>482</v>
      </c>
      <c r="C256" s="29" t="s">
        <v>1131</v>
      </c>
      <c r="D256" s="44">
        <v>30</v>
      </c>
      <c r="E256" s="78">
        <f t="shared" si="13"/>
        <v>15.338756435886555</v>
      </c>
      <c r="F256" s="39"/>
      <c r="G256" s="39"/>
      <c r="H256" s="36"/>
      <c r="I256" s="36"/>
    </row>
    <row r="257" spans="1:9" ht="15.75" x14ac:dyDescent="0.25">
      <c r="A257" s="29" t="s">
        <v>483</v>
      </c>
      <c r="B257" s="29" t="s">
        <v>484</v>
      </c>
      <c r="C257" s="29" t="s">
        <v>1131</v>
      </c>
      <c r="D257" s="44">
        <v>48</v>
      </c>
      <c r="E257" s="78">
        <f t="shared" si="13"/>
        <v>24.542010297418489</v>
      </c>
      <c r="F257" s="39"/>
      <c r="G257" s="39"/>
      <c r="H257" s="36"/>
      <c r="I257" s="36"/>
    </row>
    <row r="258" spans="1:9" ht="31.5" x14ac:dyDescent="0.25">
      <c r="A258" s="29" t="s">
        <v>485</v>
      </c>
      <c r="B258" s="29" t="s">
        <v>486</v>
      </c>
      <c r="C258" s="29" t="s">
        <v>1131</v>
      </c>
      <c r="D258" s="44">
        <v>25</v>
      </c>
      <c r="E258" s="78">
        <f t="shared" si="13"/>
        <v>12.782297029905463</v>
      </c>
      <c r="F258" s="39"/>
      <c r="G258" s="39"/>
      <c r="H258" s="36"/>
      <c r="I258" s="36"/>
    </row>
    <row r="259" spans="1:9" ht="31.5" x14ac:dyDescent="0.25">
      <c r="A259" s="29" t="s">
        <v>487</v>
      </c>
      <c r="B259" s="29" t="s">
        <v>488</v>
      </c>
      <c r="C259" s="29" t="s">
        <v>1131</v>
      </c>
      <c r="D259" s="44">
        <v>30</v>
      </c>
      <c r="E259" s="78">
        <f t="shared" si="13"/>
        <v>15.338756435886555</v>
      </c>
      <c r="F259" s="39"/>
      <c r="G259" s="39"/>
      <c r="H259" s="36"/>
      <c r="I259" s="36"/>
    </row>
    <row r="260" spans="1:9" ht="15.75" x14ac:dyDescent="0.25">
      <c r="A260" s="29" t="s">
        <v>489</v>
      </c>
      <c r="B260" s="29" t="s">
        <v>490</v>
      </c>
      <c r="C260" s="29" t="s">
        <v>1131</v>
      </c>
      <c r="D260" s="44">
        <v>156</v>
      </c>
      <c r="E260" s="78">
        <f t="shared" si="13"/>
        <v>79.761533466610089</v>
      </c>
      <c r="F260" s="39"/>
      <c r="G260" s="39"/>
      <c r="H260" s="36"/>
      <c r="I260" s="36"/>
    </row>
    <row r="261" spans="1:9" ht="47.25" x14ac:dyDescent="0.25">
      <c r="A261" s="29" t="s">
        <v>491</v>
      </c>
      <c r="B261" s="29" t="s">
        <v>492</v>
      </c>
      <c r="C261" s="29" t="s">
        <v>1131</v>
      </c>
      <c r="D261" s="44">
        <v>90</v>
      </c>
      <c r="E261" s="78">
        <f t="shared" si="13"/>
        <v>46.016269307659663</v>
      </c>
      <c r="F261" s="39"/>
      <c r="G261" s="39"/>
      <c r="H261" s="36"/>
      <c r="I261" s="36"/>
    </row>
    <row r="262" spans="1:9" ht="47.25" x14ac:dyDescent="0.25">
      <c r="A262" s="29" t="s">
        <v>493</v>
      </c>
      <c r="B262" s="29" t="s">
        <v>494</v>
      </c>
      <c r="C262" s="29" t="s">
        <v>1131</v>
      </c>
      <c r="D262" s="44">
        <v>655</v>
      </c>
      <c r="E262" s="78">
        <f t="shared" si="13"/>
        <v>334.89618218352314</v>
      </c>
      <c r="F262" s="39"/>
      <c r="G262" s="39"/>
      <c r="H262" s="36"/>
      <c r="I262" s="36"/>
    </row>
    <row r="263" spans="1:9" ht="15.75" x14ac:dyDescent="0.25">
      <c r="A263" s="29" t="s">
        <v>495</v>
      </c>
      <c r="B263" s="29" t="s">
        <v>496</v>
      </c>
      <c r="C263" s="29" t="s">
        <v>1131</v>
      </c>
      <c r="D263" s="44">
        <v>150</v>
      </c>
      <c r="E263" s="78">
        <f t="shared" si="13"/>
        <v>76.693782179432773</v>
      </c>
      <c r="F263" s="39"/>
      <c r="G263" s="39"/>
      <c r="H263" s="36"/>
      <c r="I263" s="36"/>
    </row>
    <row r="264" spans="1:9" ht="15.75" x14ac:dyDescent="0.25">
      <c r="A264" s="29" t="s">
        <v>497</v>
      </c>
      <c r="B264" s="29" t="s">
        <v>498</v>
      </c>
      <c r="C264" s="29" t="s">
        <v>1131</v>
      </c>
      <c r="D264" s="44">
        <v>90</v>
      </c>
      <c r="E264" s="78">
        <f t="shared" si="13"/>
        <v>46.016269307659663</v>
      </c>
      <c r="F264" s="39"/>
      <c r="G264" s="39"/>
      <c r="H264" s="36"/>
      <c r="I264" s="36"/>
    </row>
    <row r="265" spans="1:9" ht="15.75" x14ac:dyDescent="0.25">
      <c r="A265" s="29" t="s">
        <v>499</v>
      </c>
      <c r="B265" s="29" t="s">
        <v>500</v>
      </c>
      <c r="C265" s="29" t="s">
        <v>1131</v>
      </c>
      <c r="D265" s="44">
        <v>348</v>
      </c>
      <c r="E265" s="78">
        <f t="shared" si="13"/>
        <v>177.92957465628405</v>
      </c>
      <c r="F265" s="39"/>
      <c r="G265" s="39"/>
      <c r="H265" s="36"/>
      <c r="I265" s="36"/>
    </row>
    <row r="266" spans="1:9" ht="15.75" x14ac:dyDescent="0.25">
      <c r="A266" s="29" t="s">
        <v>501</v>
      </c>
      <c r="B266" s="29" t="s">
        <v>502</v>
      </c>
      <c r="C266" s="29" t="s">
        <v>1131</v>
      </c>
      <c r="D266" s="44">
        <v>33</v>
      </c>
      <c r="E266" s="78">
        <f t="shared" si="13"/>
        <v>16.87263207947521</v>
      </c>
      <c r="F266" s="39"/>
      <c r="G266" s="39"/>
      <c r="H266" s="36"/>
      <c r="I266" s="36"/>
    </row>
    <row r="267" spans="1:9" ht="31.5" x14ac:dyDescent="0.25">
      <c r="A267" s="29" t="s">
        <v>503</v>
      </c>
      <c r="B267" s="29" t="s">
        <v>504</v>
      </c>
      <c r="C267" s="29" t="s">
        <v>1131</v>
      </c>
      <c r="D267" s="44">
        <v>228</v>
      </c>
      <c r="E267" s="78">
        <f t="shared" si="13"/>
        <v>116.57454891273781</v>
      </c>
      <c r="F267" s="39"/>
      <c r="G267" s="39"/>
      <c r="H267" s="36"/>
      <c r="I267" s="36"/>
    </row>
    <row r="268" spans="1:9" ht="15.75" x14ac:dyDescent="0.25">
      <c r="A268" s="29" t="s">
        <v>505</v>
      </c>
      <c r="B268" s="29" t="s">
        <v>506</v>
      </c>
      <c r="C268" s="29" t="s">
        <v>1131</v>
      </c>
      <c r="D268" s="44">
        <v>360</v>
      </c>
      <c r="E268" s="78">
        <f t="shared" ref="E268:E278" si="14">D268/1.95583</f>
        <v>184.06507723063865</v>
      </c>
      <c r="F268" s="39"/>
      <c r="G268" s="39"/>
      <c r="H268" s="36"/>
      <c r="I268" s="36"/>
    </row>
    <row r="269" spans="1:9" ht="15.75" x14ac:dyDescent="0.25">
      <c r="A269" s="29" t="s">
        <v>507</v>
      </c>
      <c r="B269" s="109" t="s">
        <v>508</v>
      </c>
      <c r="C269" s="29" t="s">
        <v>1131</v>
      </c>
      <c r="D269" s="44">
        <v>150</v>
      </c>
      <c r="E269" s="78">
        <f t="shared" si="14"/>
        <v>76.693782179432773</v>
      </c>
      <c r="F269" s="39"/>
      <c r="G269" s="39"/>
      <c r="H269" s="36"/>
      <c r="I269" s="36"/>
    </row>
    <row r="270" spans="1:9" ht="15.75" x14ac:dyDescent="0.25">
      <c r="A270" s="29" t="s">
        <v>509</v>
      </c>
      <c r="B270" s="109" t="s">
        <v>1180</v>
      </c>
      <c r="C270" s="29" t="s">
        <v>1131</v>
      </c>
      <c r="D270" s="44">
        <v>150</v>
      </c>
      <c r="E270" s="78">
        <f t="shared" si="14"/>
        <v>76.693782179432773</v>
      </c>
      <c r="F270" s="39"/>
      <c r="G270" s="39"/>
      <c r="H270" s="36"/>
      <c r="I270" s="36"/>
    </row>
    <row r="271" spans="1:9" ht="31.5" x14ac:dyDescent="0.25">
      <c r="A271" s="29" t="s">
        <v>510</v>
      </c>
      <c r="B271" s="29" t="s">
        <v>511</v>
      </c>
      <c r="C271" s="29" t="s">
        <v>1131</v>
      </c>
      <c r="D271" s="44">
        <v>150</v>
      </c>
      <c r="E271" s="78">
        <f t="shared" si="14"/>
        <v>76.693782179432773</v>
      </c>
      <c r="F271" s="39"/>
      <c r="G271" s="39"/>
      <c r="H271" s="36"/>
      <c r="I271" s="36"/>
    </row>
    <row r="272" spans="1:9" ht="31.5" x14ac:dyDescent="0.25">
      <c r="A272" s="29" t="s">
        <v>512</v>
      </c>
      <c r="B272" s="29" t="s">
        <v>513</v>
      </c>
      <c r="C272" s="29" t="s">
        <v>1131</v>
      </c>
      <c r="D272" s="44">
        <v>150</v>
      </c>
      <c r="E272" s="78">
        <f t="shared" si="14"/>
        <v>76.693782179432773</v>
      </c>
      <c r="F272" s="39"/>
      <c r="G272" s="39"/>
      <c r="H272" s="36"/>
      <c r="I272" s="36"/>
    </row>
    <row r="273" spans="1:9" ht="31.5" x14ac:dyDescent="0.25">
      <c r="A273" s="29" t="s">
        <v>514</v>
      </c>
      <c r="B273" s="29" t="s">
        <v>515</v>
      </c>
      <c r="C273" s="29" t="s">
        <v>1131</v>
      </c>
      <c r="D273" s="44">
        <v>240</v>
      </c>
      <c r="E273" s="78">
        <f t="shared" si="14"/>
        <v>122.71005148709244</v>
      </c>
      <c r="F273" s="39"/>
      <c r="G273" s="39"/>
      <c r="H273" s="36"/>
      <c r="I273" s="36"/>
    </row>
    <row r="274" spans="1:9" ht="31.5" x14ac:dyDescent="0.25">
      <c r="A274" s="29" t="s">
        <v>516</v>
      </c>
      <c r="B274" s="29" t="s">
        <v>517</v>
      </c>
      <c r="C274" s="29" t="s">
        <v>1131</v>
      </c>
      <c r="D274" s="44">
        <v>150</v>
      </c>
      <c r="E274" s="78">
        <f t="shared" si="14"/>
        <v>76.693782179432773</v>
      </c>
      <c r="F274" s="39"/>
      <c r="G274" s="39"/>
      <c r="H274" s="36"/>
      <c r="I274" s="36"/>
    </row>
    <row r="275" spans="1:9" ht="47.25" x14ac:dyDescent="0.25">
      <c r="A275" s="29" t="s">
        <v>518</v>
      </c>
      <c r="B275" s="29" t="s">
        <v>519</v>
      </c>
      <c r="C275" s="29" t="s">
        <v>1131</v>
      </c>
      <c r="D275" s="44">
        <v>150</v>
      </c>
      <c r="E275" s="78">
        <f t="shared" si="14"/>
        <v>76.693782179432773</v>
      </c>
      <c r="F275" s="39"/>
      <c r="G275" s="39"/>
      <c r="H275" s="36"/>
      <c r="I275" s="36"/>
    </row>
    <row r="276" spans="1:9" ht="47.25" x14ac:dyDescent="0.25">
      <c r="A276" s="29" t="s">
        <v>520</v>
      </c>
      <c r="B276" s="29" t="s">
        <v>521</v>
      </c>
      <c r="C276" s="29" t="s">
        <v>1131</v>
      </c>
      <c r="D276" s="44">
        <v>150</v>
      </c>
      <c r="E276" s="78">
        <f t="shared" si="14"/>
        <v>76.693782179432773</v>
      </c>
      <c r="F276" s="39"/>
      <c r="G276" s="39"/>
      <c r="H276" s="36"/>
      <c r="I276" s="36"/>
    </row>
    <row r="277" spans="1:9" ht="31.5" x14ac:dyDescent="0.25">
      <c r="A277" s="29" t="s">
        <v>522</v>
      </c>
      <c r="B277" s="29" t="s">
        <v>523</v>
      </c>
      <c r="C277" s="29" t="s">
        <v>1131</v>
      </c>
      <c r="D277" s="44">
        <v>2640</v>
      </c>
      <c r="E277" s="78">
        <f t="shared" si="14"/>
        <v>1349.8105663580168</v>
      </c>
      <c r="F277" s="39"/>
      <c r="G277" s="39"/>
      <c r="H277" s="36"/>
      <c r="I277" s="36"/>
    </row>
    <row r="278" spans="1:9" ht="63" x14ac:dyDescent="0.25">
      <c r="A278" s="29" t="s">
        <v>524</v>
      </c>
      <c r="B278" s="29" t="s">
        <v>525</v>
      </c>
      <c r="C278" s="29" t="s">
        <v>1131</v>
      </c>
      <c r="D278" s="44">
        <v>48</v>
      </c>
      <c r="E278" s="78">
        <f t="shared" si="14"/>
        <v>24.542010297418489</v>
      </c>
      <c r="F278" s="39"/>
      <c r="G278" s="39"/>
      <c r="H278" s="36"/>
      <c r="I278" s="36"/>
    </row>
    <row r="279" spans="1:9" ht="18.75" x14ac:dyDescent="0.25">
      <c r="A279" s="29"/>
      <c r="B279" s="45" t="s">
        <v>1132</v>
      </c>
      <c r="C279" s="45"/>
      <c r="D279" s="55"/>
      <c r="E279" s="55"/>
      <c r="F279" s="39"/>
      <c r="G279" s="39"/>
      <c r="H279" s="36"/>
      <c r="I279" s="36"/>
    </row>
    <row r="280" spans="1:9" ht="15.75" x14ac:dyDescent="0.25">
      <c r="A280" s="29" t="s">
        <v>526</v>
      </c>
      <c r="B280" s="29" t="s">
        <v>527</v>
      </c>
      <c r="C280" s="29" t="s">
        <v>1131</v>
      </c>
      <c r="D280" s="44">
        <v>40</v>
      </c>
      <c r="E280" s="78">
        <f t="shared" ref="E280:E289" si="15">D280/1.95583</f>
        <v>20.45167524784874</v>
      </c>
      <c r="F280" s="39"/>
      <c r="G280" s="39"/>
      <c r="H280" s="36"/>
      <c r="I280" s="36"/>
    </row>
    <row r="281" spans="1:9" ht="15.75" x14ac:dyDescent="0.25">
      <c r="A281" s="29" t="s">
        <v>528</v>
      </c>
      <c r="B281" s="29" t="s">
        <v>529</v>
      </c>
      <c r="C281" s="29" t="s">
        <v>1131</v>
      </c>
      <c r="D281" s="44">
        <v>30</v>
      </c>
      <c r="E281" s="78">
        <f t="shared" si="15"/>
        <v>15.338756435886555</v>
      </c>
      <c r="F281" s="39"/>
      <c r="G281" s="39"/>
      <c r="H281" s="36"/>
      <c r="I281" s="36"/>
    </row>
    <row r="282" spans="1:9" ht="15.75" x14ac:dyDescent="0.25">
      <c r="A282" s="29" t="s">
        <v>530</v>
      </c>
      <c r="B282" s="29" t="s">
        <v>531</v>
      </c>
      <c r="C282" s="29" t="s">
        <v>1131</v>
      </c>
      <c r="D282" s="44">
        <v>40</v>
      </c>
      <c r="E282" s="78">
        <f t="shared" si="15"/>
        <v>20.45167524784874</v>
      </c>
      <c r="F282" s="39"/>
      <c r="G282" s="39"/>
      <c r="H282" s="36"/>
      <c r="I282" s="36"/>
    </row>
    <row r="283" spans="1:9" ht="15.75" x14ac:dyDescent="0.25">
      <c r="A283" s="29" t="s">
        <v>532</v>
      </c>
      <c r="B283" s="29" t="s">
        <v>533</v>
      </c>
      <c r="C283" s="29" t="s">
        <v>1131</v>
      </c>
      <c r="D283" s="44">
        <v>15</v>
      </c>
      <c r="E283" s="78">
        <f t="shared" si="15"/>
        <v>7.6693782179432777</v>
      </c>
      <c r="F283" s="39"/>
      <c r="G283" s="39"/>
      <c r="H283" s="36"/>
      <c r="I283" s="36"/>
    </row>
    <row r="284" spans="1:9" ht="15.75" x14ac:dyDescent="0.25">
      <c r="A284" s="29" t="s">
        <v>534</v>
      </c>
      <c r="B284" s="29" t="s">
        <v>535</v>
      </c>
      <c r="C284" s="29" t="s">
        <v>1131</v>
      </c>
      <c r="D284" s="44">
        <v>35</v>
      </c>
      <c r="E284" s="78">
        <f t="shared" si="15"/>
        <v>17.895215841867646</v>
      </c>
      <c r="F284" s="39"/>
      <c r="G284" s="39"/>
      <c r="H284" s="36"/>
      <c r="I284" s="36"/>
    </row>
    <row r="285" spans="1:9" ht="15.75" x14ac:dyDescent="0.25">
      <c r="A285" s="29" t="s">
        <v>536</v>
      </c>
      <c r="B285" s="29" t="s">
        <v>537</v>
      </c>
      <c r="C285" s="29" t="s">
        <v>1131</v>
      </c>
      <c r="D285" s="44">
        <v>30</v>
      </c>
      <c r="E285" s="78">
        <f t="shared" si="15"/>
        <v>15.338756435886555</v>
      </c>
      <c r="F285" s="39"/>
      <c r="G285" s="39"/>
      <c r="H285" s="36"/>
      <c r="I285" s="36"/>
    </row>
    <row r="286" spans="1:9" ht="15.75" x14ac:dyDescent="0.25">
      <c r="A286" s="29" t="s">
        <v>538</v>
      </c>
      <c r="B286" s="29" t="s">
        <v>539</v>
      </c>
      <c r="C286" s="29" t="s">
        <v>1131</v>
      </c>
      <c r="D286" s="44">
        <v>40</v>
      </c>
      <c r="E286" s="78">
        <f t="shared" si="15"/>
        <v>20.45167524784874</v>
      </c>
      <c r="F286" s="39"/>
      <c r="G286" s="39"/>
      <c r="H286" s="36"/>
      <c r="I286" s="36"/>
    </row>
    <row r="287" spans="1:9" ht="15.75" x14ac:dyDescent="0.25">
      <c r="A287" s="29" t="s">
        <v>540</v>
      </c>
      <c r="B287" s="29" t="s">
        <v>541</v>
      </c>
      <c r="C287" s="29" t="s">
        <v>1131</v>
      </c>
      <c r="D287" s="44">
        <v>10</v>
      </c>
      <c r="E287" s="78">
        <f t="shared" si="15"/>
        <v>5.1129188119621851</v>
      </c>
      <c r="F287" s="39"/>
      <c r="G287" s="39"/>
      <c r="H287" s="36"/>
      <c r="I287" s="36"/>
    </row>
    <row r="288" spans="1:9" ht="15.75" x14ac:dyDescent="0.25">
      <c r="A288" s="29" t="s">
        <v>542</v>
      </c>
      <c r="B288" s="29" t="s">
        <v>543</v>
      </c>
      <c r="C288" s="29" t="s">
        <v>1131</v>
      </c>
      <c r="D288" s="44">
        <v>40</v>
      </c>
      <c r="E288" s="78">
        <f t="shared" si="15"/>
        <v>20.45167524784874</v>
      </c>
      <c r="F288" s="39"/>
      <c r="G288" s="39"/>
      <c r="H288" s="36"/>
      <c r="I288" s="36"/>
    </row>
    <row r="289" spans="1:9" ht="15.75" x14ac:dyDescent="0.25">
      <c r="A289" s="29" t="s">
        <v>544</v>
      </c>
      <c r="B289" s="29" t="s">
        <v>545</v>
      </c>
      <c r="C289" s="29" t="s">
        <v>1131</v>
      </c>
      <c r="D289" s="44">
        <v>5</v>
      </c>
      <c r="E289" s="78">
        <f t="shared" si="15"/>
        <v>2.5564594059810926</v>
      </c>
      <c r="F289" s="39"/>
      <c r="G289" s="39"/>
      <c r="H289" s="36"/>
      <c r="I289" s="36"/>
    </row>
    <row r="290" spans="1:9" ht="15.75" x14ac:dyDescent="0.25">
      <c r="A290" s="29"/>
      <c r="B290" s="56" t="s">
        <v>546</v>
      </c>
      <c r="C290" s="56"/>
      <c r="D290" s="44"/>
      <c r="E290" s="44"/>
      <c r="F290" s="39"/>
      <c r="G290" s="39"/>
      <c r="H290" s="36"/>
      <c r="I290" s="36"/>
    </row>
    <row r="291" spans="1:9" ht="31.5" x14ac:dyDescent="0.25">
      <c r="A291" s="29" t="s">
        <v>547</v>
      </c>
      <c r="B291" s="29" t="s">
        <v>548</v>
      </c>
      <c r="C291" s="29" t="s">
        <v>1131</v>
      </c>
      <c r="D291" s="44">
        <v>30</v>
      </c>
      <c r="E291" s="78">
        <f t="shared" ref="E291:E297" si="16">D291/1.95583</f>
        <v>15.338756435886555</v>
      </c>
      <c r="F291" s="39"/>
      <c r="G291" s="39"/>
      <c r="H291" s="36"/>
      <c r="I291" s="36"/>
    </row>
    <row r="292" spans="1:9" ht="15.75" x14ac:dyDescent="0.25">
      <c r="A292" s="29" t="s">
        <v>549</v>
      </c>
      <c r="B292" s="29" t="s">
        <v>550</v>
      </c>
      <c r="C292" s="29" t="s">
        <v>1131</v>
      </c>
      <c r="D292" s="44">
        <v>30</v>
      </c>
      <c r="E292" s="78">
        <f t="shared" si="16"/>
        <v>15.338756435886555</v>
      </c>
      <c r="F292" s="39"/>
      <c r="G292" s="39"/>
      <c r="H292" s="36"/>
      <c r="I292" s="36"/>
    </row>
    <row r="293" spans="1:9" ht="31.5" x14ac:dyDescent="0.25">
      <c r="A293" s="29" t="s">
        <v>551</v>
      </c>
      <c r="B293" s="29" t="s">
        <v>552</v>
      </c>
      <c r="C293" s="29" t="s">
        <v>1131</v>
      </c>
      <c r="D293" s="44">
        <v>30</v>
      </c>
      <c r="E293" s="78">
        <f t="shared" si="16"/>
        <v>15.338756435886555</v>
      </c>
      <c r="F293" s="39"/>
      <c r="G293" s="39"/>
      <c r="H293" s="36"/>
      <c r="I293" s="36"/>
    </row>
    <row r="294" spans="1:9" ht="31.5" x14ac:dyDescent="0.25">
      <c r="A294" s="29" t="s">
        <v>553</v>
      </c>
      <c r="B294" s="29" t="s">
        <v>554</v>
      </c>
      <c r="C294" s="29" t="s">
        <v>1131</v>
      </c>
      <c r="D294" s="44">
        <v>25</v>
      </c>
      <c r="E294" s="78">
        <f t="shared" si="16"/>
        <v>12.782297029905463</v>
      </c>
      <c r="F294" s="39"/>
      <c r="G294" s="39"/>
      <c r="H294" s="36"/>
      <c r="I294" s="36"/>
    </row>
    <row r="295" spans="1:9" ht="31.5" x14ac:dyDescent="0.25">
      <c r="A295" s="29" t="s">
        <v>555</v>
      </c>
      <c r="B295" s="29" t="s">
        <v>556</v>
      </c>
      <c r="C295" s="29" t="s">
        <v>1131</v>
      </c>
      <c r="D295" s="44">
        <v>40</v>
      </c>
      <c r="E295" s="78">
        <f t="shared" si="16"/>
        <v>20.45167524784874</v>
      </c>
      <c r="F295" s="39"/>
      <c r="G295" s="39"/>
      <c r="H295" s="36"/>
      <c r="I295" s="36"/>
    </row>
    <row r="296" spans="1:9" ht="15.75" x14ac:dyDescent="0.25">
      <c r="A296" s="29" t="s">
        <v>557</v>
      </c>
      <c r="B296" s="29" t="s">
        <v>558</v>
      </c>
      <c r="C296" s="29" t="s">
        <v>1131</v>
      </c>
      <c r="D296" s="44">
        <v>25</v>
      </c>
      <c r="E296" s="78">
        <f t="shared" si="16"/>
        <v>12.782297029905463</v>
      </c>
      <c r="F296" s="39"/>
      <c r="G296" s="39"/>
      <c r="H296" s="36"/>
      <c r="I296" s="36"/>
    </row>
    <row r="297" spans="1:9" ht="15.75" x14ac:dyDescent="0.25">
      <c r="A297" s="29" t="s">
        <v>559</v>
      </c>
      <c r="B297" s="29" t="s">
        <v>560</v>
      </c>
      <c r="C297" s="29" t="s">
        <v>1131</v>
      </c>
      <c r="D297" s="44">
        <v>25</v>
      </c>
      <c r="E297" s="78">
        <f t="shared" si="16"/>
        <v>12.782297029905463</v>
      </c>
      <c r="F297" s="39"/>
      <c r="G297" s="39"/>
      <c r="H297" s="36"/>
      <c r="I297" s="36"/>
    </row>
    <row r="298" spans="1:9" ht="37.5" x14ac:dyDescent="0.25">
      <c r="A298" s="29"/>
      <c r="B298" s="45" t="s">
        <v>561</v>
      </c>
      <c r="C298" s="45"/>
      <c r="D298" s="44"/>
      <c r="E298" s="44"/>
      <c r="F298" s="39"/>
      <c r="G298" s="39"/>
      <c r="H298" s="36"/>
      <c r="I298" s="36"/>
    </row>
    <row r="299" spans="1:9" ht="15.75" x14ac:dyDescent="0.25">
      <c r="A299" s="29" t="s">
        <v>562</v>
      </c>
      <c r="B299" s="29" t="s">
        <v>563</v>
      </c>
      <c r="C299" s="29" t="s">
        <v>1131</v>
      </c>
      <c r="D299" s="44">
        <v>4</v>
      </c>
      <c r="E299" s="78">
        <f t="shared" ref="E299:E313" si="17">D299/1.95583</f>
        <v>2.045167524784874</v>
      </c>
      <c r="F299" s="39"/>
      <c r="G299" s="39"/>
      <c r="H299" s="36"/>
      <c r="I299" s="36"/>
    </row>
    <row r="300" spans="1:9" ht="15.75" x14ac:dyDescent="0.25">
      <c r="A300" s="29" t="s">
        <v>564</v>
      </c>
      <c r="B300" s="29" t="s">
        <v>565</v>
      </c>
      <c r="C300" s="29" t="s">
        <v>1131</v>
      </c>
      <c r="D300" s="44">
        <v>20</v>
      </c>
      <c r="E300" s="78">
        <f t="shared" si="17"/>
        <v>10.22583762392437</v>
      </c>
      <c r="F300" s="39"/>
      <c r="G300" s="39"/>
      <c r="H300" s="36"/>
      <c r="I300" s="36"/>
    </row>
    <row r="301" spans="1:9" ht="15.75" x14ac:dyDescent="0.25">
      <c r="A301" s="29" t="s">
        <v>566</v>
      </c>
      <c r="B301" s="29" t="s">
        <v>567</v>
      </c>
      <c r="C301" s="29" t="s">
        <v>1131</v>
      </c>
      <c r="D301" s="44">
        <v>30</v>
      </c>
      <c r="E301" s="78">
        <f t="shared" si="17"/>
        <v>15.338756435886555</v>
      </c>
      <c r="F301" s="39"/>
      <c r="G301" s="39"/>
      <c r="H301" s="36"/>
      <c r="I301" s="36"/>
    </row>
    <row r="302" spans="1:9" ht="15.75" x14ac:dyDescent="0.25">
      <c r="A302" s="29" t="s">
        <v>568</v>
      </c>
      <c r="B302" s="29" t="s">
        <v>569</v>
      </c>
      <c r="C302" s="29" t="s">
        <v>1131</v>
      </c>
      <c r="D302" s="44">
        <v>50</v>
      </c>
      <c r="E302" s="78">
        <f t="shared" si="17"/>
        <v>25.564594059810926</v>
      </c>
      <c r="F302" s="39"/>
      <c r="G302" s="39"/>
      <c r="H302" s="36"/>
      <c r="I302" s="36"/>
    </row>
    <row r="303" spans="1:9" ht="15.75" x14ac:dyDescent="0.25">
      <c r="A303" s="29" t="s">
        <v>570</v>
      </c>
      <c r="B303" s="29" t="s">
        <v>571</v>
      </c>
      <c r="C303" s="29" t="s">
        <v>1131</v>
      </c>
      <c r="D303" s="44">
        <v>80</v>
      </c>
      <c r="E303" s="78">
        <f t="shared" si="17"/>
        <v>40.903350495697481</v>
      </c>
      <c r="F303" s="39"/>
      <c r="G303" s="39"/>
      <c r="H303" s="36"/>
      <c r="I303" s="36"/>
    </row>
    <row r="304" spans="1:9" ht="15.75" x14ac:dyDescent="0.25">
      <c r="A304" s="29" t="s">
        <v>572</v>
      </c>
      <c r="B304" s="29" t="s">
        <v>573</v>
      </c>
      <c r="C304" s="29" t="s">
        <v>1131</v>
      </c>
      <c r="D304" s="44">
        <v>120</v>
      </c>
      <c r="E304" s="78">
        <f t="shared" si="17"/>
        <v>61.355025743546221</v>
      </c>
      <c r="F304" s="39"/>
      <c r="G304" s="39"/>
      <c r="H304" s="36"/>
      <c r="I304" s="36"/>
    </row>
    <row r="305" spans="1:9" ht="15.75" x14ac:dyDescent="0.25">
      <c r="A305" s="29" t="s">
        <v>574</v>
      </c>
      <c r="B305" s="29" t="s">
        <v>575</v>
      </c>
      <c r="C305" s="29" t="s">
        <v>1131</v>
      </c>
      <c r="D305" s="44">
        <v>15</v>
      </c>
      <c r="E305" s="78">
        <f t="shared" si="17"/>
        <v>7.6693782179432777</v>
      </c>
      <c r="F305" s="39"/>
      <c r="G305" s="39"/>
      <c r="H305" s="36"/>
      <c r="I305" s="36"/>
    </row>
    <row r="306" spans="1:9" ht="15.75" x14ac:dyDescent="0.25">
      <c r="A306" s="29" t="s">
        <v>576</v>
      </c>
      <c r="B306" s="29" t="s">
        <v>577</v>
      </c>
      <c r="C306" s="29" t="s">
        <v>1131</v>
      </c>
      <c r="D306" s="44">
        <v>35</v>
      </c>
      <c r="E306" s="78">
        <f t="shared" si="17"/>
        <v>17.895215841867646</v>
      </c>
      <c r="F306" s="39"/>
      <c r="G306" s="39"/>
      <c r="H306" s="36"/>
      <c r="I306" s="36"/>
    </row>
    <row r="307" spans="1:9" ht="15.75" x14ac:dyDescent="0.25">
      <c r="A307" s="29" t="s">
        <v>578</v>
      </c>
      <c r="B307" s="29" t="s">
        <v>579</v>
      </c>
      <c r="C307" s="29" t="s">
        <v>1131</v>
      </c>
      <c r="D307" s="44">
        <v>50</v>
      </c>
      <c r="E307" s="78">
        <f t="shared" si="17"/>
        <v>25.564594059810926</v>
      </c>
      <c r="F307" s="39"/>
      <c r="G307" s="39"/>
      <c r="H307" s="36"/>
      <c r="I307" s="36"/>
    </row>
    <row r="308" spans="1:9" ht="15.75" x14ac:dyDescent="0.25">
      <c r="A308" s="29" t="s">
        <v>580</v>
      </c>
      <c r="B308" s="29" t="s">
        <v>581</v>
      </c>
      <c r="C308" s="29" t="s">
        <v>1131</v>
      </c>
      <c r="D308" s="44">
        <v>10</v>
      </c>
      <c r="E308" s="78">
        <f t="shared" si="17"/>
        <v>5.1129188119621851</v>
      </c>
      <c r="F308" s="39"/>
      <c r="G308" s="39"/>
      <c r="H308" s="36"/>
      <c r="I308" s="36"/>
    </row>
    <row r="309" spans="1:9" ht="15.75" x14ac:dyDescent="0.25">
      <c r="A309" s="29" t="s">
        <v>582</v>
      </c>
      <c r="B309" s="29" t="s">
        <v>583</v>
      </c>
      <c r="C309" s="29" t="s">
        <v>1131</v>
      </c>
      <c r="D309" s="44">
        <v>100</v>
      </c>
      <c r="E309" s="78">
        <f t="shared" si="17"/>
        <v>51.129188119621851</v>
      </c>
      <c r="F309" s="39"/>
      <c r="G309" s="39"/>
      <c r="H309" s="36"/>
      <c r="I309" s="36"/>
    </row>
    <row r="310" spans="1:9" ht="31.5" x14ac:dyDescent="0.25">
      <c r="A310" s="29" t="s">
        <v>584</v>
      </c>
      <c r="B310" s="29" t="s">
        <v>585</v>
      </c>
      <c r="C310" s="29" t="s">
        <v>1131</v>
      </c>
      <c r="D310" s="44">
        <v>4</v>
      </c>
      <c r="E310" s="78">
        <f t="shared" si="17"/>
        <v>2.045167524784874</v>
      </c>
      <c r="F310" s="39"/>
      <c r="G310" s="39"/>
      <c r="H310" s="36"/>
      <c r="I310" s="36"/>
    </row>
    <row r="311" spans="1:9" ht="15.75" x14ac:dyDescent="0.25">
      <c r="A311" s="29" t="s">
        <v>586</v>
      </c>
      <c r="B311" s="29" t="s">
        <v>587</v>
      </c>
      <c r="C311" s="29" t="s">
        <v>1131</v>
      </c>
      <c r="D311" s="44">
        <v>4</v>
      </c>
      <c r="E311" s="78">
        <f t="shared" si="17"/>
        <v>2.045167524784874</v>
      </c>
      <c r="F311" s="39"/>
      <c r="G311" s="39"/>
      <c r="H311" s="36"/>
      <c r="I311" s="36"/>
    </row>
    <row r="312" spans="1:9" ht="15.75" x14ac:dyDescent="0.25">
      <c r="A312" s="29" t="s">
        <v>588</v>
      </c>
      <c r="B312" s="29" t="s">
        <v>1184</v>
      </c>
      <c r="C312" s="29" t="s">
        <v>1131</v>
      </c>
      <c r="D312" s="44">
        <v>60</v>
      </c>
      <c r="E312" s="78">
        <f t="shared" si="17"/>
        <v>30.677512871773111</v>
      </c>
      <c r="F312" s="39"/>
      <c r="G312" s="39"/>
      <c r="H312" s="36"/>
      <c r="I312" s="36"/>
    </row>
    <row r="313" spans="1:9" s="36" customFormat="1" ht="15.75" x14ac:dyDescent="0.25">
      <c r="A313" s="29" t="s">
        <v>1198</v>
      </c>
      <c r="B313" s="29" t="s">
        <v>1199</v>
      </c>
      <c r="C313" s="29" t="s">
        <v>1131</v>
      </c>
      <c r="D313" s="44">
        <v>1915</v>
      </c>
      <c r="E313" s="78">
        <f t="shared" si="17"/>
        <v>979.12395249075837</v>
      </c>
      <c r="F313" s="39"/>
      <c r="G313" s="39"/>
    </row>
    <row r="314" spans="1:9" ht="15.75" x14ac:dyDescent="0.25">
      <c r="A314" s="29"/>
      <c r="B314" s="29"/>
      <c r="C314" s="29"/>
      <c r="D314" s="44"/>
      <c r="E314" s="44"/>
      <c r="F314" s="39"/>
      <c r="G314" s="39"/>
      <c r="H314" s="36"/>
      <c r="I314" s="36"/>
    </row>
    <row r="315" spans="1:9" ht="18.75" x14ac:dyDescent="0.25">
      <c r="A315" s="29"/>
      <c r="B315" s="45" t="s">
        <v>589</v>
      </c>
      <c r="C315" s="45"/>
      <c r="D315" s="44"/>
      <c r="E315" s="44"/>
      <c r="F315" s="39"/>
      <c r="G315" s="39"/>
      <c r="H315" s="36"/>
      <c r="I315" s="36"/>
    </row>
    <row r="316" spans="1:9" ht="15.75" x14ac:dyDescent="0.25">
      <c r="A316" s="29" t="s">
        <v>590</v>
      </c>
      <c r="B316" s="29" t="s">
        <v>591</v>
      </c>
      <c r="C316" s="29" t="s">
        <v>1131</v>
      </c>
      <c r="D316" s="44">
        <v>350</v>
      </c>
      <c r="E316" s="78">
        <f t="shared" ref="E316:E352" si="18">D316/1.95583</f>
        <v>178.95215841867648</v>
      </c>
      <c r="F316" s="39"/>
      <c r="G316" s="39"/>
      <c r="H316" s="36"/>
      <c r="I316" s="36"/>
    </row>
    <row r="317" spans="1:9" ht="78.75" x14ac:dyDescent="0.25">
      <c r="A317" s="29" t="s">
        <v>1137</v>
      </c>
      <c r="B317" s="57" t="s">
        <v>592</v>
      </c>
      <c r="C317" s="29" t="s">
        <v>1131</v>
      </c>
      <c r="D317" s="34">
        <v>350</v>
      </c>
      <c r="E317" s="78">
        <f t="shared" si="18"/>
        <v>178.95215841867648</v>
      </c>
      <c r="F317" s="39"/>
      <c r="G317" s="39"/>
      <c r="H317" s="36"/>
      <c r="I317" s="36"/>
    </row>
    <row r="318" spans="1:9" ht="15.75" x14ac:dyDescent="0.25">
      <c r="A318" s="29" t="s">
        <v>1138</v>
      </c>
      <c r="B318" s="58" t="s">
        <v>593</v>
      </c>
      <c r="C318" s="29" t="s">
        <v>1131</v>
      </c>
      <c r="D318" s="34">
        <v>400</v>
      </c>
      <c r="E318" s="78">
        <f t="shared" si="18"/>
        <v>204.5167524784874</v>
      </c>
      <c r="F318" s="39"/>
      <c r="G318" s="39"/>
      <c r="H318" s="36"/>
      <c r="I318" s="36"/>
    </row>
    <row r="319" spans="1:9" ht="31.5" x14ac:dyDescent="0.25">
      <c r="A319" s="29" t="s">
        <v>1139</v>
      </c>
      <c r="B319" s="59" t="s">
        <v>594</v>
      </c>
      <c r="C319" s="29" t="s">
        <v>1131</v>
      </c>
      <c r="D319" s="34">
        <v>450</v>
      </c>
      <c r="E319" s="78">
        <f t="shared" si="18"/>
        <v>230.08134653829833</v>
      </c>
      <c r="F319" s="39"/>
      <c r="G319" s="39"/>
      <c r="H319" s="36"/>
      <c r="I319" s="36"/>
    </row>
    <row r="320" spans="1:9" ht="15.75" x14ac:dyDescent="0.25">
      <c r="A320" s="29" t="s">
        <v>1140</v>
      </c>
      <c r="B320" s="58" t="s">
        <v>595</v>
      </c>
      <c r="C320" s="29" t="s">
        <v>1131</v>
      </c>
      <c r="D320" s="34">
        <v>500</v>
      </c>
      <c r="E320" s="78">
        <f t="shared" si="18"/>
        <v>255.64594059810923</v>
      </c>
      <c r="F320" s="39"/>
      <c r="G320" s="39"/>
      <c r="H320" s="36"/>
      <c r="I320" s="36"/>
    </row>
    <row r="321" spans="1:9" ht="15.75" x14ac:dyDescent="0.25">
      <c r="A321" s="29" t="s">
        <v>1141</v>
      </c>
      <c r="B321" s="58" t="s">
        <v>596</v>
      </c>
      <c r="C321" s="29" t="s">
        <v>1131</v>
      </c>
      <c r="D321" s="34">
        <v>600</v>
      </c>
      <c r="E321" s="78">
        <f t="shared" si="18"/>
        <v>306.77512871773109</v>
      </c>
      <c r="F321" s="39"/>
      <c r="G321" s="39"/>
      <c r="H321" s="36"/>
      <c r="I321" s="36"/>
    </row>
    <row r="322" spans="1:9" ht="15.75" x14ac:dyDescent="0.25">
      <c r="A322" s="29" t="s">
        <v>1142</v>
      </c>
      <c r="B322" s="58" t="s">
        <v>597</v>
      </c>
      <c r="C322" s="29" t="s">
        <v>1131</v>
      </c>
      <c r="D322" s="34">
        <v>700</v>
      </c>
      <c r="E322" s="78">
        <f t="shared" si="18"/>
        <v>357.90431683735295</v>
      </c>
      <c r="F322" s="39"/>
      <c r="G322" s="39"/>
      <c r="H322" s="36"/>
      <c r="I322" s="36"/>
    </row>
    <row r="323" spans="1:9" ht="15.75" x14ac:dyDescent="0.25">
      <c r="A323" s="29" t="s">
        <v>1136</v>
      </c>
      <c r="B323" s="58" t="s">
        <v>598</v>
      </c>
      <c r="C323" s="29" t="s">
        <v>1131</v>
      </c>
      <c r="D323" s="34">
        <v>500</v>
      </c>
      <c r="E323" s="78">
        <f t="shared" si="18"/>
        <v>255.64594059810923</v>
      </c>
      <c r="F323" s="39"/>
      <c r="G323" s="39"/>
      <c r="H323" s="36"/>
      <c r="I323" s="36"/>
    </row>
    <row r="324" spans="1:9" ht="47.25" x14ac:dyDescent="0.25">
      <c r="A324" s="29" t="s">
        <v>599</v>
      </c>
      <c r="B324" s="29" t="s">
        <v>600</v>
      </c>
      <c r="C324" s="29" t="s">
        <v>1131</v>
      </c>
      <c r="D324" s="44">
        <v>200</v>
      </c>
      <c r="E324" s="78">
        <f t="shared" si="18"/>
        <v>102.2583762392437</v>
      </c>
      <c r="F324" s="39"/>
      <c r="G324" s="39"/>
      <c r="H324" s="36"/>
      <c r="I324" s="36"/>
    </row>
    <row r="325" spans="1:9" ht="63" x14ac:dyDescent="0.25">
      <c r="A325" s="29" t="s">
        <v>1143</v>
      </c>
      <c r="B325" s="59" t="s">
        <v>601</v>
      </c>
      <c r="C325" s="29" t="s">
        <v>1131</v>
      </c>
      <c r="D325" s="44">
        <v>200</v>
      </c>
      <c r="E325" s="78">
        <f t="shared" si="18"/>
        <v>102.2583762392437</v>
      </c>
      <c r="F325" s="39"/>
      <c r="G325" s="39"/>
      <c r="H325" s="36"/>
      <c r="I325" s="36"/>
    </row>
    <row r="326" spans="1:9" ht="31.5" x14ac:dyDescent="0.25">
      <c r="A326" s="29" t="s">
        <v>602</v>
      </c>
      <c r="B326" s="29" t="s">
        <v>603</v>
      </c>
      <c r="C326" s="29" t="s">
        <v>1131</v>
      </c>
      <c r="D326" s="44">
        <v>250</v>
      </c>
      <c r="E326" s="78">
        <f t="shared" si="18"/>
        <v>127.82297029905462</v>
      </c>
      <c r="F326" s="39"/>
      <c r="G326" s="39"/>
      <c r="H326" s="36"/>
      <c r="I326" s="36"/>
    </row>
    <row r="327" spans="1:9" ht="15.75" x14ac:dyDescent="0.25">
      <c r="A327" s="29" t="s">
        <v>1144</v>
      </c>
      <c r="B327" s="58" t="s">
        <v>604</v>
      </c>
      <c r="C327" s="29" t="s">
        <v>1131</v>
      </c>
      <c r="D327" s="44">
        <v>350</v>
      </c>
      <c r="E327" s="78">
        <f t="shared" si="18"/>
        <v>178.95215841867648</v>
      </c>
      <c r="F327" s="39"/>
      <c r="G327" s="39"/>
      <c r="H327" s="36"/>
      <c r="I327" s="36"/>
    </row>
    <row r="328" spans="1:9" ht="15.75" x14ac:dyDescent="0.25">
      <c r="A328" s="29" t="s">
        <v>605</v>
      </c>
      <c r="B328" s="29" t="s">
        <v>606</v>
      </c>
      <c r="C328" s="29" t="s">
        <v>1131</v>
      </c>
      <c r="D328" s="44">
        <v>200</v>
      </c>
      <c r="E328" s="78">
        <f t="shared" si="18"/>
        <v>102.2583762392437</v>
      </c>
      <c r="F328" s="39"/>
      <c r="G328" s="39"/>
      <c r="H328" s="36"/>
      <c r="I328" s="36"/>
    </row>
    <row r="329" spans="1:9" ht="15.75" x14ac:dyDescent="0.25">
      <c r="A329" s="29" t="s">
        <v>607</v>
      </c>
      <c r="B329" s="29" t="s">
        <v>608</v>
      </c>
      <c r="C329" s="29" t="s">
        <v>1131</v>
      </c>
      <c r="D329" s="44">
        <v>350</v>
      </c>
      <c r="E329" s="78">
        <f t="shared" si="18"/>
        <v>178.95215841867648</v>
      </c>
      <c r="F329" s="39"/>
      <c r="G329" s="39"/>
      <c r="H329" s="36"/>
      <c r="I329" s="36"/>
    </row>
    <row r="330" spans="1:9" ht="15.75" x14ac:dyDescent="0.25">
      <c r="A330" s="29" t="s">
        <v>609</v>
      </c>
      <c r="B330" s="29" t="s">
        <v>610</v>
      </c>
      <c r="C330" s="29" t="s">
        <v>1131</v>
      </c>
      <c r="D330" s="44">
        <v>450</v>
      </c>
      <c r="E330" s="78">
        <f t="shared" si="18"/>
        <v>230.08134653829833</v>
      </c>
      <c r="F330" s="39"/>
      <c r="G330" s="39"/>
      <c r="H330" s="36"/>
      <c r="I330" s="36"/>
    </row>
    <row r="331" spans="1:9" ht="15.75" x14ac:dyDescent="0.25">
      <c r="A331" s="29" t="s">
        <v>611</v>
      </c>
      <c r="B331" s="29" t="s">
        <v>612</v>
      </c>
      <c r="C331" s="29" t="s">
        <v>1131</v>
      </c>
      <c r="D331" s="44">
        <v>80</v>
      </c>
      <c r="E331" s="78">
        <f t="shared" si="18"/>
        <v>40.903350495697481</v>
      </c>
      <c r="F331" s="39"/>
      <c r="G331" s="39"/>
      <c r="H331" s="36"/>
      <c r="I331" s="36"/>
    </row>
    <row r="332" spans="1:9" ht="15.75" x14ac:dyDescent="0.25">
      <c r="A332" s="29" t="s">
        <v>613</v>
      </c>
      <c r="B332" s="29" t="s">
        <v>614</v>
      </c>
      <c r="C332" s="29" t="s">
        <v>1131</v>
      </c>
      <c r="D332" s="44">
        <v>40</v>
      </c>
      <c r="E332" s="78">
        <f t="shared" si="18"/>
        <v>20.45167524784874</v>
      </c>
      <c r="F332" s="39"/>
      <c r="G332" s="39"/>
      <c r="H332" s="36"/>
      <c r="I332" s="36"/>
    </row>
    <row r="333" spans="1:9" ht="15.75" x14ac:dyDescent="0.25">
      <c r="A333" s="29" t="s">
        <v>615</v>
      </c>
      <c r="B333" s="29" t="s">
        <v>616</v>
      </c>
      <c r="C333" s="29" t="s">
        <v>1131</v>
      </c>
      <c r="D333" s="44">
        <v>115</v>
      </c>
      <c r="E333" s="78">
        <f t="shared" si="18"/>
        <v>58.798566337565127</v>
      </c>
      <c r="F333" s="39"/>
      <c r="G333" s="39"/>
      <c r="H333" s="36"/>
      <c r="I333" s="36"/>
    </row>
    <row r="334" spans="1:9" ht="15.75" x14ac:dyDescent="0.25">
      <c r="A334" s="29" t="s">
        <v>617</v>
      </c>
      <c r="B334" s="29" t="s">
        <v>618</v>
      </c>
      <c r="C334" s="29" t="s">
        <v>1131</v>
      </c>
      <c r="D334" s="44">
        <v>115</v>
      </c>
      <c r="E334" s="78">
        <f t="shared" si="18"/>
        <v>58.798566337565127</v>
      </c>
      <c r="F334" s="39"/>
      <c r="G334" s="39"/>
      <c r="H334" s="36"/>
      <c r="I334" s="36"/>
    </row>
    <row r="335" spans="1:9" ht="31.5" x14ac:dyDescent="0.25">
      <c r="A335" s="29" t="s">
        <v>619</v>
      </c>
      <c r="B335" s="29" t="s">
        <v>620</v>
      </c>
      <c r="C335" s="29" t="s">
        <v>1131</v>
      </c>
      <c r="D335" s="44">
        <v>115</v>
      </c>
      <c r="E335" s="78">
        <f t="shared" si="18"/>
        <v>58.798566337565127</v>
      </c>
      <c r="F335" s="39"/>
      <c r="G335" s="39"/>
      <c r="H335" s="36"/>
      <c r="I335" s="36"/>
    </row>
    <row r="336" spans="1:9" ht="15.75" x14ac:dyDescent="0.25">
      <c r="A336" s="29" t="s">
        <v>621</v>
      </c>
      <c r="B336" s="29" t="s">
        <v>622</v>
      </c>
      <c r="C336" s="29" t="s">
        <v>1131</v>
      </c>
      <c r="D336" s="44">
        <v>65</v>
      </c>
      <c r="E336" s="78">
        <f t="shared" si="18"/>
        <v>33.233972277754205</v>
      </c>
      <c r="F336" s="39"/>
      <c r="G336" s="39"/>
      <c r="H336" s="36"/>
      <c r="I336" s="36"/>
    </row>
    <row r="337" spans="1:9" ht="15.75" x14ac:dyDescent="0.25">
      <c r="A337" s="29" t="s">
        <v>623</v>
      </c>
      <c r="B337" s="29" t="s">
        <v>624</v>
      </c>
      <c r="C337" s="29" t="s">
        <v>1131</v>
      </c>
      <c r="D337" s="44">
        <v>40</v>
      </c>
      <c r="E337" s="78">
        <f t="shared" si="18"/>
        <v>20.45167524784874</v>
      </c>
      <c r="F337" s="39"/>
      <c r="G337" s="39"/>
      <c r="H337" s="36"/>
      <c r="I337" s="36"/>
    </row>
    <row r="338" spans="1:9" ht="15.75" x14ac:dyDescent="0.25">
      <c r="A338" s="29" t="s">
        <v>625</v>
      </c>
      <c r="B338" s="29" t="s">
        <v>626</v>
      </c>
      <c r="C338" s="29" t="s">
        <v>1131</v>
      </c>
      <c r="D338" s="44">
        <v>25</v>
      </c>
      <c r="E338" s="78">
        <f t="shared" si="18"/>
        <v>12.782297029905463</v>
      </c>
      <c r="F338" s="39"/>
      <c r="G338" s="39"/>
      <c r="H338" s="36"/>
      <c r="I338" s="36"/>
    </row>
    <row r="339" spans="1:9" ht="15.75" x14ac:dyDescent="0.25">
      <c r="A339" s="29" t="s">
        <v>627</v>
      </c>
      <c r="B339" s="29" t="s">
        <v>628</v>
      </c>
      <c r="C339" s="29" t="s">
        <v>1131</v>
      </c>
      <c r="D339" s="44">
        <v>30</v>
      </c>
      <c r="E339" s="78">
        <f t="shared" si="18"/>
        <v>15.338756435886555</v>
      </c>
      <c r="F339" s="39"/>
      <c r="G339" s="39"/>
      <c r="H339" s="36"/>
      <c r="I339" s="36"/>
    </row>
    <row r="340" spans="1:9" ht="15.75" x14ac:dyDescent="0.25">
      <c r="A340" s="29" t="s">
        <v>629</v>
      </c>
      <c r="B340" s="29" t="s">
        <v>630</v>
      </c>
      <c r="C340" s="29" t="s">
        <v>1131</v>
      </c>
      <c r="D340" s="44">
        <v>30</v>
      </c>
      <c r="E340" s="78">
        <f t="shared" si="18"/>
        <v>15.338756435886555</v>
      </c>
      <c r="F340" s="39"/>
      <c r="G340" s="39"/>
      <c r="H340" s="36"/>
      <c r="I340" s="36"/>
    </row>
    <row r="341" spans="1:9" ht="15.75" x14ac:dyDescent="0.25">
      <c r="A341" s="29" t="s">
        <v>631</v>
      </c>
      <c r="B341" s="29" t="s">
        <v>632</v>
      </c>
      <c r="C341" s="29" t="s">
        <v>1131</v>
      </c>
      <c r="D341" s="44">
        <v>30</v>
      </c>
      <c r="E341" s="78">
        <f t="shared" si="18"/>
        <v>15.338756435886555</v>
      </c>
      <c r="F341" s="39"/>
      <c r="G341" s="39"/>
      <c r="H341" s="36"/>
      <c r="I341" s="36"/>
    </row>
    <row r="342" spans="1:9" ht="15.75" x14ac:dyDescent="0.25">
      <c r="A342" s="29" t="s">
        <v>633</v>
      </c>
      <c r="B342" s="29" t="s">
        <v>634</v>
      </c>
      <c r="C342" s="29" t="s">
        <v>1131</v>
      </c>
      <c r="D342" s="44">
        <v>30</v>
      </c>
      <c r="E342" s="78">
        <f t="shared" si="18"/>
        <v>15.338756435886555</v>
      </c>
      <c r="F342" s="39"/>
      <c r="G342" s="39"/>
      <c r="H342" s="36"/>
      <c r="I342" s="36"/>
    </row>
    <row r="343" spans="1:9" ht="15.75" x14ac:dyDescent="0.25">
      <c r="A343" s="29" t="s">
        <v>635</v>
      </c>
      <c r="B343" s="29" t="s">
        <v>636</v>
      </c>
      <c r="C343" s="29" t="s">
        <v>1131</v>
      </c>
      <c r="D343" s="44">
        <v>30</v>
      </c>
      <c r="E343" s="78">
        <f t="shared" si="18"/>
        <v>15.338756435886555</v>
      </c>
      <c r="F343" s="39"/>
      <c r="G343" s="39"/>
      <c r="H343" s="36"/>
      <c r="I343" s="36"/>
    </row>
    <row r="344" spans="1:9" ht="15.75" x14ac:dyDescent="0.25">
      <c r="A344" s="29" t="s">
        <v>637</v>
      </c>
      <c r="B344" s="29" t="s">
        <v>638</v>
      </c>
      <c r="C344" s="29" t="s">
        <v>1131</v>
      </c>
      <c r="D344" s="44">
        <v>30</v>
      </c>
      <c r="E344" s="78">
        <f t="shared" si="18"/>
        <v>15.338756435886555</v>
      </c>
      <c r="F344" s="39"/>
      <c r="G344" s="39"/>
      <c r="H344" s="36"/>
      <c r="I344" s="36"/>
    </row>
    <row r="345" spans="1:9" ht="15.75" x14ac:dyDescent="0.25">
      <c r="A345" s="29" t="s">
        <v>639</v>
      </c>
      <c r="B345" s="29" t="s">
        <v>640</v>
      </c>
      <c r="C345" s="29" t="s">
        <v>1131</v>
      </c>
      <c r="D345" s="44">
        <v>30</v>
      </c>
      <c r="E345" s="78">
        <f t="shared" si="18"/>
        <v>15.338756435886555</v>
      </c>
      <c r="F345" s="39"/>
      <c r="G345" s="39"/>
      <c r="H345" s="36"/>
      <c r="I345" s="36"/>
    </row>
    <row r="346" spans="1:9" ht="15.75" x14ac:dyDescent="0.25">
      <c r="A346" s="29" t="s">
        <v>641</v>
      </c>
      <c r="B346" s="29" t="s">
        <v>642</v>
      </c>
      <c r="C346" s="29" t="s">
        <v>1131</v>
      </c>
      <c r="D346" s="44">
        <v>30</v>
      </c>
      <c r="E346" s="78">
        <f t="shared" si="18"/>
        <v>15.338756435886555</v>
      </c>
      <c r="F346" s="39"/>
      <c r="G346" s="39"/>
      <c r="H346" s="36"/>
      <c r="I346" s="36"/>
    </row>
    <row r="347" spans="1:9" ht="15.75" x14ac:dyDescent="0.25">
      <c r="A347" s="29" t="s">
        <v>643</v>
      </c>
      <c r="B347" s="29" t="s">
        <v>644</v>
      </c>
      <c r="C347" s="29" t="s">
        <v>1131</v>
      </c>
      <c r="D347" s="44">
        <v>40</v>
      </c>
      <c r="E347" s="78">
        <f t="shared" si="18"/>
        <v>20.45167524784874</v>
      </c>
      <c r="F347" s="39"/>
      <c r="G347" s="39"/>
      <c r="H347" s="36"/>
      <c r="I347" s="36"/>
    </row>
    <row r="348" spans="1:9" ht="15.75" x14ac:dyDescent="0.25">
      <c r="A348" s="29" t="s">
        <v>645</v>
      </c>
      <c r="B348" s="29" t="s">
        <v>646</v>
      </c>
      <c r="C348" s="29" t="s">
        <v>1131</v>
      </c>
      <c r="D348" s="44">
        <v>35</v>
      </c>
      <c r="E348" s="78">
        <f t="shared" si="18"/>
        <v>17.895215841867646</v>
      </c>
      <c r="F348" s="39"/>
      <c r="G348" s="39"/>
      <c r="H348" s="36"/>
      <c r="I348" s="36"/>
    </row>
    <row r="349" spans="1:9" ht="15.75" x14ac:dyDescent="0.25">
      <c r="A349" s="29" t="s">
        <v>647</v>
      </c>
      <c r="B349" s="29" t="s">
        <v>648</v>
      </c>
      <c r="C349" s="29" t="s">
        <v>1131</v>
      </c>
      <c r="D349" s="44">
        <v>40</v>
      </c>
      <c r="E349" s="78">
        <f t="shared" si="18"/>
        <v>20.45167524784874</v>
      </c>
      <c r="F349" s="39"/>
      <c r="G349" s="39"/>
      <c r="H349" s="36"/>
      <c r="I349" s="36"/>
    </row>
    <row r="350" spans="1:9" ht="15.75" x14ac:dyDescent="0.25">
      <c r="A350" s="29" t="s">
        <v>649</v>
      </c>
      <c r="B350" s="29" t="s">
        <v>650</v>
      </c>
      <c r="C350" s="29" t="s">
        <v>1131</v>
      </c>
      <c r="D350" s="44">
        <v>40</v>
      </c>
      <c r="E350" s="78">
        <f t="shared" si="18"/>
        <v>20.45167524784874</v>
      </c>
      <c r="F350" s="39"/>
      <c r="G350" s="39"/>
      <c r="H350" s="36"/>
      <c r="I350" s="36"/>
    </row>
    <row r="351" spans="1:9" ht="31.5" x14ac:dyDescent="0.25">
      <c r="A351" s="29" t="s">
        <v>651</v>
      </c>
      <c r="B351" s="29" t="s">
        <v>652</v>
      </c>
      <c r="C351" s="29" t="s">
        <v>1131</v>
      </c>
      <c r="D351" s="44">
        <v>65</v>
      </c>
      <c r="E351" s="78">
        <f t="shared" si="18"/>
        <v>33.233972277754205</v>
      </c>
      <c r="F351" s="39"/>
      <c r="G351" s="39"/>
      <c r="H351" s="36"/>
      <c r="I351" s="36"/>
    </row>
    <row r="352" spans="1:9" ht="15.75" x14ac:dyDescent="0.25">
      <c r="A352" s="29" t="s">
        <v>653</v>
      </c>
      <c r="B352" s="50" t="s">
        <v>654</v>
      </c>
      <c r="C352" s="29" t="s">
        <v>1131</v>
      </c>
      <c r="D352" s="44">
        <v>60</v>
      </c>
      <c r="E352" s="78">
        <f t="shared" si="18"/>
        <v>30.677512871773111</v>
      </c>
      <c r="F352" s="39"/>
      <c r="G352" s="39"/>
      <c r="H352" s="36"/>
      <c r="I352" s="36"/>
    </row>
    <row r="353" spans="1:9" ht="18.75" x14ac:dyDescent="0.25">
      <c r="A353" s="29"/>
      <c r="B353" s="45" t="s">
        <v>655</v>
      </c>
      <c r="C353" s="45"/>
      <c r="D353" s="44"/>
      <c r="E353" s="44"/>
      <c r="F353" s="39"/>
      <c r="G353" s="39"/>
      <c r="H353" s="36"/>
      <c r="I353" s="36"/>
    </row>
    <row r="354" spans="1:9" ht="15.75" x14ac:dyDescent="0.25">
      <c r="A354" s="29" t="s">
        <v>656</v>
      </c>
      <c r="B354" s="29" t="s">
        <v>657</v>
      </c>
      <c r="C354" s="29" t="s">
        <v>1131</v>
      </c>
      <c r="D354" s="44">
        <v>15</v>
      </c>
      <c r="E354" s="78">
        <f t="shared" ref="E354:E360" si="19">D354/1.95583</f>
        <v>7.6693782179432777</v>
      </c>
      <c r="F354" s="39"/>
      <c r="G354" s="39"/>
      <c r="H354" s="36"/>
      <c r="I354" s="36"/>
    </row>
    <row r="355" spans="1:9" ht="15.75" x14ac:dyDescent="0.25">
      <c r="A355" s="29" t="s">
        <v>658</v>
      </c>
      <c r="B355" s="29" t="s">
        <v>659</v>
      </c>
      <c r="C355" s="29" t="s">
        <v>1131</v>
      </c>
      <c r="D355" s="44">
        <v>25</v>
      </c>
      <c r="E355" s="78">
        <f t="shared" si="19"/>
        <v>12.782297029905463</v>
      </c>
      <c r="F355" s="39"/>
      <c r="G355" s="39"/>
      <c r="H355" s="36"/>
      <c r="I355" s="36"/>
    </row>
    <row r="356" spans="1:9" ht="15.75" x14ac:dyDescent="0.25">
      <c r="A356" s="29" t="s">
        <v>660</v>
      </c>
      <c r="B356" s="29" t="s">
        <v>661</v>
      </c>
      <c r="C356" s="29" t="s">
        <v>1131</v>
      </c>
      <c r="D356" s="44">
        <v>60</v>
      </c>
      <c r="E356" s="78">
        <f t="shared" si="19"/>
        <v>30.677512871773111</v>
      </c>
      <c r="F356" s="39"/>
      <c r="G356" s="39"/>
      <c r="H356" s="36"/>
      <c r="I356" s="36"/>
    </row>
    <row r="357" spans="1:9" ht="31.5" x14ac:dyDescent="0.25">
      <c r="A357" s="29" t="s">
        <v>662</v>
      </c>
      <c r="B357" s="29" t="s">
        <v>663</v>
      </c>
      <c r="C357" s="29" t="s">
        <v>1131</v>
      </c>
      <c r="D357" s="44">
        <v>12</v>
      </c>
      <c r="E357" s="78">
        <f t="shared" si="19"/>
        <v>6.1355025743546223</v>
      </c>
      <c r="F357" s="39"/>
      <c r="G357" s="39"/>
      <c r="H357" s="36"/>
      <c r="I357" s="36"/>
    </row>
    <row r="358" spans="1:9" ht="15.75" x14ac:dyDescent="0.25">
      <c r="A358" s="29" t="s">
        <v>664</v>
      </c>
      <c r="B358" s="29" t="s">
        <v>665</v>
      </c>
      <c r="C358" s="29" t="s">
        <v>1131</v>
      </c>
      <c r="D358" s="44">
        <v>20</v>
      </c>
      <c r="E358" s="78">
        <f t="shared" si="19"/>
        <v>10.22583762392437</v>
      </c>
      <c r="F358" s="39"/>
      <c r="G358" s="39"/>
      <c r="H358" s="36"/>
      <c r="I358" s="36"/>
    </row>
    <row r="359" spans="1:9" ht="15.75" x14ac:dyDescent="0.25">
      <c r="A359" s="29" t="s">
        <v>666</v>
      </c>
      <c r="B359" s="29" t="s">
        <v>667</v>
      </c>
      <c r="C359" s="29" t="s">
        <v>1131</v>
      </c>
      <c r="D359" s="44">
        <v>60</v>
      </c>
      <c r="E359" s="78">
        <f t="shared" si="19"/>
        <v>30.677512871773111</v>
      </c>
      <c r="F359" s="39"/>
      <c r="G359" s="39"/>
      <c r="H359" s="36"/>
      <c r="I359" s="36"/>
    </row>
    <row r="360" spans="1:9" ht="15.75" x14ac:dyDescent="0.25">
      <c r="A360" s="29" t="s">
        <v>668</v>
      </c>
      <c r="B360" s="29" t="s">
        <v>669</v>
      </c>
      <c r="C360" s="29" t="s">
        <v>1131</v>
      </c>
      <c r="D360" s="44">
        <v>15</v>
      </c>
      <c r="E360" s="78">
        <f t="shared" si="19"/>
        <v>7.6693782179432777</v>
      </c>
      <c r="F360" s="39"/>
      <c r="G360" s="39"/>
      <c r="H360" s="36"/>
      <c r="I360" s="36"/>
    </row>
    <row r="361" spans="1:9" ht="18.75" x14ac:dyDescent="0.25">
      <c r="A361" s="29"/>
      <c r="B361" s="45" t="s">
        <v>670</v>
      </c>
      <c r="C361" s="45"/>
      <c r="D361" s="44"/>
      <c r="E361" s="44"/>
      <c r="F361" s="39"/>
      <c r="G361" s="39"/>
      <c r="H361" s="36"/>
      <c r="I361" s="36"/>
    </row>
    <row r="362" spans="1:9" ht="15.75" x14ac:dyDescent="0.25">
      <c r="A362" s="29" t="s">
        <v>671</v>
      </c>
      <c r="B362" s="29" t="s">
        <v>672</v>
      </c>
      <c r="C362" s="29" t="s">
        <v>1131</v>
      </c>
      <c r="D362" s="44">
        <v>6</v>
      </c>
      <c r="E362" s="78">
        <f t="shared" ref="E362:E369" si="20">D362/1.95583</f>
        <v>3.0677512871773112</v>
      </c>
      <c r="F362" s="39"/>
      <c r="G362" s="39"/>
      <c r="H362" s="36"/>
      <c r="I362" s="36"/>
    </row>
    <row r="363" spans="1:9" ht="15.75" x14ac:dyDescent="0.25">
      <c r="A363" s="29" t="s">
        <v>673</v>
      </c>
      <c r="B363" s="29" t="s">
        <v>674</v>
      </c>
      <c r="C363" s="29" t="s">
        <v>1131</v>
      </c>
      <c r="D363" s="44">
        <v>10</v>
      </c>
      <c r="E363" s="78">
        <f t="shared" si="20"/>
        <v>5.1129188119621851</v>
      </c>
      <c r="F363" s="39"/>
      <c r="G363" s="39"/>
      <c r="H363" s="36"/>
      <c r="I363" s="36"/>
    </row>
    <row r="364" spans="1:9" ht="15.75" x14ac:dyDescent="0.25">
      <c r="A364" s="29" t="s">
        <v>675</v>
      </c>
      <c r="B364" s="29" t="s">
        <v>676</v>
      </c>
      <c r="C364" s="29" t="s">
        <v>1131</v>
      </c>
      <c r="D364" s="44">
        <v>10</v>
      </c>
      <c r="E364" s="78">
        <f t="shared" si="20"/>
        <v>5.1129188119621851</v>
      </c>
      <c r="F364" s="39"/>
      <c r="G364" s="39"/>
      <c r="H364" s="36"/>
      <c r="I364" s="36"/>
    </row>
    <row r="365" spans="1:9" ht="15.75" x14ac:dyDescent="0.25">
      <c r="A365" s="29" t="s">
        <v>677</v>
      </c>
      <c r="B365" s="29" t="s">
        <v>678</v>
      </c>
      <c r="C365" s="29" t="s">
        <v>1131</v>
      </c>
      <c r="D365" s="44">
        <v>10</v>
      </c>
      <c r="E365" s="78">
        <f t="shared" si="20"/>
        <v>5.1129188119621851</v>
      </c>
      <c r="F365" s="39"/>
      <c r="G365" s="39"/>
      <c r="H365" s="36"/>
      <c r="I365" s="36"/>
    </row>
    <row r="366" spans="1:9" ht="15.75" x14ac:dyDescent="0.25">
      <c r="A366" s="53" t="s">
        <v>679</v>
      </c>
      <c r="B366" s="29" t="s">
        <v>680</v>
      </c>
      <c r="C366" s="29" t="s">
        <v>1131</v>
      </c>
      <c r="D366" s="44">
        <v>10</v>
      </c>
      <c r="E366" s="78">
        <f t="shared" si="20"/>
        <v>5.1129188119621851</v>
      </c>
      <c r="F366" s="39"/>
      <c r="G366" s="39"/>
      <c r="H366" s="36"/>
      <c r="I366" s="36"/>
    </row>
    <row r="367" spans="1:9" ht="15.75" x14ac:dyDescent="0.25">
      <c r="A367" s="29" t="s">
        <v>681</v>
      </c>
      <c r="B367" s="29" t="s">
        <v>682</v>
      </c>
      <c r="C367" s="29" t="s">
        <v>1131</v>
      </c>
      <c r="D367" s="44">
        <v>3</v>
      </c>
      <c r="E367" s="78">
        <f t="shared" si="20"/>
        <v>1.5338756435886556</v>
      </c>
      <c r="F367" s="39"/>
      <c r="G367" s="39"/>
      <c r="H367" s="36"/>
      <c r="I367" s="36"/>
    </row>
    <row r="368" spans="1:9" ht="15.75" x14ac:dyDescent="0.25">
      <c r="A368" s="29" t="s">
        <v>683</v>
      </c>
      <c r="B368" s="29" t="s">
        <v>684</v>
      </c>
      <c r="C368" s="29" t="s">
        <v>1131</v>
      </c>
      <c r="D368" s="44">
        <v>15</v>
      </c>
      <c r="E368" s="78">
        <f t="shared" si="20"/>
        <v>7.6693782179432777</v>
      </c>
      <c r="F368" s="39"/>
      <c r="G368" s="39"/>
      <c r="H368" s="36"/>
      <c r="I368" s="36"/>
    </row>
    <row r="369" spans="1:9" ht="15.75" x14ac:dyDescent="0.25">
      <c r="A369" s="29"/>
      <c r="B369" s="29" t="s">
        <v>685</v>
      </c>
      <c r="C369" s="29" t="s">
        <v>1131</v>
      </c>
      <c r="D369" s="44">
        <v>15</v>
      </c>
      <c r="E369" s="78">
        <f t="shared" si="20"/>
        <v>7.6693782179432777</v>
      </c>
      <c r="F369" s="39"/>
      <c r="G369" s="39"/>
      <c r="H369" s="36"/>
      <c r="I369" s="36"/>
    </row>
    <row r="370" spans="1:9" ht="15.75" x14ac:dyDescent="0.25">
      <c r="A370" s="29"/>
      <c r="B370" s="56" t="s">
        <v>686</v>
      </c>
      <c r="C370" s="56"/>
      <c r="D370" s="44"/>
      <c r="E370" s="44"/>
      <c r="F370" s="39"/>
      <c r="G370" s="39"/>
      <c r="H370" s="36"/>
      <c r="I370" s="36"/>
    </row>
    <row r="371" spans="1:9" ht="15.75" x14ac:dyDescent="0.25">
      <c r="A371" s="29" t="s">
        <v>687</v>
      </c>
      <c r="B371" s="29" t="s">
        <v>688</v>
      </c>
      <c r="C371" s="29" t="s">
        <v>1131</v>
      </c>
      <c r="D371" s="44">
        <v>4</v>
      </c>
      <c r="E371" s="78">
        <f t="shared" ref="E371:E381" si="21">D371/1.95583</f>
        <v>2.045167524784874</v>
      </c>
      <c r="F371" s="39"/>
      <c r="G371" s="39"/>
      <c r="H371" s="36"/>
      <c r="I371" s="36"/>
    </row>
    <row r="372" spans="1:9" ht="15.75" x14ac:dyDescent="0.25">
      <c r="A372" s="29" t="s">
        <v>689</v>
      </c>
      <c r="B372" s="29" t="s">
        <v>690</v>
      </c>
      <c r="C372" s="29" t="s">
        <v>1131</v>
      </c>
      <c r="D372" s="44">
        <v>8</v>
      </c>
      <c r="E372" s="78">
        <f t="shared" si="21"/>
        <v>4.0903350495697479</v>
      </c>
      <c r="F372" s="39"/>
      <c r="G372" s="39"/>
      <c r="H372" s="36"/>
      <c r="I372" s="36"/>
    </row>
    <row r="373" spans="1:9" ht="15.75" x14ac:dyDescent="0.25">
      <c r="A373" s="29" t="s">
        <v>691</v>
      </c>
      <c r="B373" s="29" t="s">
        <v>692</v>
      </c>
      <c r="C373" s="29" t="s">
        <v>1131</v>
      </c>
      <c r="D373" s="44">
        <v>8</v>
      </c>
      <c r="E373" s="78">
        <f t="shared" si="21"/>
        <v>4.0903350495697479</v>
      </c>
      <c r="F373" s="39"/>
      <c r="G373" s="39"/>
      <c r="H373" s="36"/>
      <c r="I373" s="36"/>
    </row>
    <row r="374" spans="1:9" ht="15.75" x14ac:dyDescent="0.25">
      <c r="A374" s="29" t="s">
        <v>693</v>
      </c>
      <c r="B374" s="29" t="s">
        <v>694</v>
      </c>
      <c r="C374" s="29" t="s">
        <v>1131</v>
      </c>
      <c r="D374" s="44">
        <v>8</v>
      </c>
      <c r="E374" s="78">
        <f t="shared" si="21"/>
        <v>4.0903350495697479</v>
      </c>
      <c r="F374" s="39"/>
      <c r="G374" s="39"/>
      <c r="H374" s="36"/>
      <c r="I374" s="36"/>
    </row>
    <row r="375" spans="1:9" ht="15.75" x14ac:dyDescent="0.25">
      <c r="A375" s="29" t="s">
        <v>695</v>
      </c>
      <c r="B375" s="29" t="s">
        <v>696</v>
      </c>
      <c r="C375" s="29" t="s">
        <v>1131</v>
      </c>
      <c r="D375" s="44">
        <v>40</v>
      </c>
      <c r="E375" s="78">
        <f t="shared" si="21"/>
        <v>20.45167524784874</v>
      </c>
      <c r="F375" s="39"/>
      <c r="G375" s="39"/>
      <c r="H375" s="36"/>
      <c r="I375" s="36"/>
    </row>
    <row r="376" spans="1:9" ht="15.75" x14ac:dyDescent="0.25">
      <c r="A376" s="29" t="s">
        <v>697</v>
      </c>
      <c r="B376" s="29" t="s">
        <v>698</v>
      </c>
      <c r="C376" s="29" t="s">
        <v>1131</v>
      </c>
      <c r="D376" s="44">
        <v>40</v>
      </c>
      <c r="E376" s="78">
        <f t="shared" si="21"/>
        <v>20.45167524784874</v>
      </c>
      <c r="F376" s="39"/>
      <c r="G376" s="39"/>
      <c r="H376" s="36"/>
      <c r="I376" s="36"/>
    </row>
    <row r="377" spans="1:9" ht="15.75" x14ac:dyDescent="0.25">
      <c r="A377" s="29" t="s">
        <v>699</v>
      </c>
      <c r="B377" s="29" t="s">
        <v>700</v>
      </c>
      <c r="C377" s="29" t="s">
        <v>1131</v>
      </c>
      <c r="D377" s="44">
        <v>40</v>
      </c>
      <c r="E377" s="78">
        <f t="shared" si="21"/>
        <v>20.45167524784874</v>
      </c>
      <c r="F377" s="39"/>
      <c r="G377" s="39"/>
      <c r="H377" s="36"/>
      <c r="I377" s="36"/>
    </row>
    <row r="378" spans="1:9" ht="15.75" x14ac:dyDescent="0.25">
      <c r="A378" s="29" t="s">
        <v>701</v>
      </c>
      <c r="B378" s="29" t="s">
        <v>702</v>
      </c>
      <c r="C378" s="29" t="s">
        <v>1131</v>
      </c>
      <c r="D378" s="44">
        <v>35</v>
      </c>
      <c r="E378" s="78">
        <f t="shared" si="21"/>
        <v>17.895215841867646</v>
      </c>
      <c r="F378" s="39"/>
      <c r="G378" s="39"/>
      <c r="H378" s="36"/>
      <c r="I378" s="36"/>
    </row>
    <row r="379" spans="1:9" ht="15.75" x14ac:dyDescent="0.25">
      <c r="A379" s="29" t="s">
        <v>703</v>
      </c>
      <c r="B379" s="29" t="s">
        <v>704</v>
      </c>
      <c r="C379" s="29" t="s">
        <v>1131</v>
      </c>
      <c r="D379" s="44">
        <v>35</v>
      </c>
      <c r="E379" s="78">
        <f t="shared" si="21"/>
        <v>17.895215841867646</v>
      </c>
      <c r="F379" s="39"/>
      <c r="G379" s="39"/>
      <c r="H379" s="36"/>
      <c r="I379" s="36"/>
    </row>
    <row r="380" spans="1:9" ht="15.75" x14ac:dyDescent="0.25">
      <c r="A380" s="29" t="s">
        <v>705</v>
      </c>
      <c r="B380" s="29" t="s">
        <v>706</v>
      </c>
      <c r="C380" s="29" t="s">
        <v>1131</v>
      </c>
      <c r="D380" s="44">
        <v>20</v>
      </c>
      <c r="E380" s="78">
        <f t="shared" si="21"/>
        <v>10.22583762392437</v>
      </c>
      <c r="F380" s="39"/>
      <c r="G380" s="39"/>
      <c r="H380" s="36"/>
      <c r="I380" s="36"/>
    </row>
    <row r="381" spans="1:9" ht="15.75" x14ac:dyDescent="0.25">
      <c r="A381" s="29" t="s">
        <v>707</v>
      </c>
      <c r="B381" s="29" t="s">
        <v>708</v>
      </c>
      <c r="C381" s="29" t="s">
        <v>1131</v>
      </c>
      <c r="D381" s="44">
        <v>20</v>
      </c>
      <c r="E381" s="78">
        <f t="shared" si="21"/>
        <v>10.22583762392437</v>
      </c>
      <c r="F381" s="39"/>
      <c r="G381" s="39"/>
      <c r="H381" s="36"/>
      <c r="I381" s="36"/>
    </row>
    <row r="382" spans="1:9" ht="15.75" x14ac:dyDescent="0.25">
      <c r="A382" s="29"/>
      <c r="B382" s="56" t="s">
        <v>709</v>
      </c>
      <c r="C382" s="56"/>
      <c r="D382" s="44"/>
      <c r="E382" s="44"/>
      <c r="F382" s="39"/>
      <c r="G382" s="39"/>
      <c r="H382" s="36"/>
      <c r="I382" s="36"/>
    </row>
    <row r="383" spans="1:9" ht="15.75" x14ac:dyDescent="0.25">
      <c r="A383" s="29" t="s">
        <v>710</v>
      </c>
      <c r="B383" s="29" t="s">
        <v>711</v>
      </c>
      <c r="C383" s="29" t="s">
        <v>1131</v>
      </c>
      <c r="D383" s="44">
        <v>5</v>
      </c>
      <c r="E383" s="78">
        <f t="shared" ref="E383:E398" si="22">D383/1.95583</f>
        <v>2.5564594059810926</v>
      </c>
      <c r="F383" s="39"/>
      <c r="G383" s="39"/>
      <c r="H383" s="36"/>
      <c r="I383" s="36"/>
    </row>
    <row r="384" spans="1:9" ht="15.75" x14ac:dyDescent="0.25">
      <c r="A384" s="29" t="s">
        <v>712</v>
      </c>
      <c r="B384" s="29" t="s">
        <v>713</v>
      </c>
      <c r="C384" s="29" t="s">
        <v>1131</v>
      </c>
      <c r="D384" s="44">
        <v>5</v>
      </c>
      <c r="E384" s="78">
        <f t="shared" si="22"/>
        <v>2.5564594059810926</v>
      </c>
      <c r="F384" s="39"/>
      <c r="G384" s="39"/>
      <c r="H384" s="36"/>
      <c r="I384" s="36"/>
    </row>
    <row r="385" spans="1:9" ht="15.75" x14ac:dyDescent="0.25">
      <c r="A385" s="29" t="s">
        <v>714</v>
      </c>
      <c r="B385" s="29" t="s">
        <v>715</v>
      </c>
      <c r="C385" s="29" t="s">
        <v>1131</v>
      </c>
      <c r="D385" s="44">
        <v>5</v>
      </c>
      <c r="E385" s="78">
        <f t="shared" si="22"/>
        <v>2.5564594059810926</v>
      </c>
      <c r="F385" s="39"/>
      <c r="G385" s="39"/>
      <c r="H385" s="36"/>
      <c r="I385" s="36"/>
    </row>
    <row r="386" spans="1:9" ht="15.75" x14ac:dyDescent="0.25">
      <c r="A386" s="29" t="s">
        <v>716</v>
      </c>
      <c r="B386" s="29" t="s">
        <v>717</v>
      </c>
      <c r="C386" s="29" t="s">
        <v>1131</v>
      </c>
      <c r="D386" s="44">
        <v>4</v>
      </c>
      <c r="E386" s="78">
        <f t="shared" si="22"/>
        <v>2.045167524784874</v>
      </c>
      <c r="F386" s="39"/>
      <c r="G386" s="39"/>
      <c r="H386" s="36"/>
      <c r="I386" s="36"/>
    </row>
    <row r="387" spans="1:9" ht="15.75" x14ac:dyDescent="0.25">
      <c r="A387" s="29" t="s">
        <v>718</v>
      </c>
      <c r="B387" s="29" t="s">
        <v>719</v>
      </c>
      <c r="C387" s="29" t="s">
        <v>1131</v>
      </c>
      <c r="D387" s="44">
        <v>25</v>
      </c>
      <c r="E387" s="78">
        <f t="shared" si="22"/>
        <v>12.782297029905463</v>
      </c>
      <c r="F387" s="39"/>
      <c r="G387" s="39"/>
      <c r="H387" s="36"/>
      <c r="I387" s="36"/>
    </row>
    <row r="388" spans="1:9" ht="15.75" x14ac:dyDescent="0.25">
      <c r="A388" s="29" t="s">
        <v>720</v>
      </c>
      <c r="B388" s="29" t="s">
        <v>721</v>
      </c>
      <c r="C388" s="29" t="s">
        <v>1131</v>
      </c>
      <c r="D388" s="44">
        <v>5</v>
      </c>
      <c r="E388" s="78">
        <f t="shared" si="22"/>
        <v>2.5564594059810926</v>
      </c>
      <c r="F388" s="39"/>
      <c r="G388" s="39"/>
      <c r="H388" s="36"/>
      <c r="I388" s="36"/>
    </row>
    <row r="389" spans="1:9" ht="15.75" x14ac:dyDescent="0.25">
      <c r="A389" s="29" t="s">
        <v>722</v>
      </c>
      <c r="B389" s="29" t="s">
        <v>723</v>
      </c>
      <c r="C389" s="29" t="s">
        <v>1131</v>
      </c>
      <c r="D389" s="44">
        <v>5</v>
      </c>
      <c r="E389" s="78">
        <f t="shared" si="22"/>
        <v>2.5564594059810926</v>
      </c>
      <c r="F389" s="39"/>
      <c r="G389" s="39"/>
      <c r="H389" s="36"/>
      <c r="I389" s="36"/>
    </row>
    <row r="390" spans="1:9" ht="15.75" x14ac:dyDescent="0.25">
      <c r="A390" s="29" t="s">
        <v>724</v>
      </c>
      <c r="B390" s="29" t="s">
        <v>725</v>
      </c>
      <c r="C390" s="29" t="s">
        <v>1131</v>
      </c>
      <c r="D390" s="44">
        <v>5</v>
      </c>
      <c r="E390" s="78">
        <f t="shared" si="22"/>
        <v>2.5564594059810926</v>
      </c>
      <c r="F390" s="39"/>
      <c r="G390" s="39"/>
      <c r="H390" s="36"/>
      <c r="I390" s="36"/>
    </row>
    <row r="391" spans="1:9" ht="15.75" x14ac:dyDescent="0.25">
      <c r="A391" s="29" t="s">
        <v>726</v>
      </c>
      <c r="B391" s="29" t="s">
        <v>727</v>
      </c>
      <c r="C391" s="29" t="s">
        <v>1131</v>
      </c>
      <c r="D391" s="44">
        <v>5</v>
      </c>
      <c r="E391" s="78">
        <f t="shared" si="22"/>
        <v>2.5564594059810926</v>
      </c>
      <c r="F391" s="39"/>
      <c r="G391" s="39"/>
      <c r="H391" s="36"/>
      <c r="I391" s="36"/>
    </row>
    <row r="392" spans="1:9" ht="15.75" x14ac:dyDescent="0.25">
      <c r="A392" s="29" t="s">
        <v>728</v>
      </c>
      <c r="B392" s="29" t="s">
        <v>729</v>
      </c>
      <c r="C392" s="29" t="s">
        <v>1131</v>
      </c>
      <c r="D392" s="44">
        <v>25</v>
      </c>
      <c r="E392" s="78">
        <f t="shared" si="22"/>
        <v>12.782297029905463</v>
      </c>
      <c r="F392" s="39"/>
      <c r="G392" s="39"/>
      <c r="H392" s="36"/>
      <c r="I392" s="36"/>
    </row>
    <row r="393" spans="1:9" ht="15.75" x14ac:dyDescent="0.25">
      <c r="A393" s="29" t="s">
        <v>730</v>
      </c>
      <c r="B393" s="29" t="s">
        <v>731</v>
      </c>
      <c r="C393" s="29" t="s">
        <v>1131</v>
      </c>
      <c r="D393" s="44">
        <v>25</v>
      </c>
      <c r="E393" s="78">
        <f t="shared" si="22"/>
        <v>12.782297029905463</v>
      </c>
      <c r="F393" s="39"/>
      <c r="G393" s="39"/>
      <c r="H393" s="36"/>
      <c r="I393" s="36"/>
    </row>
    <row r="394" spans="1:9" ht="15.75" x14ac:dyDescent="0.25">
      <c r="A394" s="29" t="s">
        <v>732</v>
      </c>
      <c r="B394" s="29" t="s">
        <v>733</v>
      </c>
      <c r="C394" s="29" t="s">
        <v>1131</v>
      </c>
      <c r="D394" s="44">
        <v>25</v>
      </c>
      <c r="E394" s="78">
        <f t="shared" si="22"/>
        <v>12.782297029905463</v>
      </c>
      <c r="F394" s="39"/>
      <c r="G394" s="39"/>
      <c r="H394" s="36"/>
      <c r="I394" s="36"/>
    </row>
    <row r="395" spans="1:9" ht="15.75" x14ac:dyDescent="0.25">
      <c r="A395" s="29" t="s">
        <v>734</v>
      </c>
      <c r="B395" s="29" t="s">
        <v>735</v>
      </c>
      <c r="C395" s="29" t="s">
        <v>1131</v>
      </c>
      <c r="D395" s="44">
        <v>30</v>
      </c>
      <c r="E395" s="78">
        <f t="shared" si="22"/>
        <v>15.338756435886555</v>
      </c>
      <c r="F395" s="39"/>
      <c r="G395" s="39"/>
      <c r="H395" s="36"/>
      <c r="I395" s="36"/>
    </row>
    <row r="396" spans="1:9" ht="15.75" x14ac:dyDescent="0.25">
      <c r="A396" s="29" t="s">
        <v>736</v>
      </c>
      <c r="B396" s="29" t="s">
        <v>737</v>
      </c>
      <c r="C396" s="29" t="s">
        <v>1131</v>
      </c>
      <c r="D396" s="44">
        <v>30</v>
      </c>
      <c r="E396" s="78">
        <f t="shared" si="22"/>
        <v>15.338756435886555</v>
      </c>
      <c r="F396" s="39"/>
      <c r="G396" s="39"/>
      <c r="H396" s="36"/>
      <c r="I396" s="36"/>
    </row>
    <row r="397" spans="1:9" ht="15.75" x14ac:dyDescent="0.25">
      <c r="A397" s="29" t="s">
        <v>738</v>
      </c>
      <c r="B397" s="29" t="s">
        <v>739</v>
      </c>
      <c r="C397" s="29" t="s">
        <v>1131</v>
      </c>
      <c r="D397" s="44">
        <v>40</v>
      </c>
      <c r="E397" s="78">
        <f t="shared" si="22"/>
        <v>20.45167524784874</v>
      </c>
      <c r="F397" s="39"/>
      <c r="G397" s="39"/>
      <c r="H397" s="36"/>
      <c r="I397" s="36"/>
    </row>
    <row r="398" spans="1:9" ht="15.75" x14ac:dyDescent="0.25">
      <c r="A398" s="29" t="s">
        <v>740</v>
      </c>
      <c r="B398" s="29" t="s">
        <v>741</v>
      </c>
      <c r="C398" s="29" t="s">
        <v>1131</v>
      </c>
      <c r="D398" s="44">
        <v>20</v>
      </c>
      <c r="E398" s="78">
        <f t="shared" si="22"/>
        <v>10.22583762392437</v>
      </c>
      <c r="F398" s="39"/>
      <c r="G398" s="39"/>
      <c r="H398" s="36"/>
      <c r="I398" s="36"/>
    </row>
    <row r="399" spans="1:9" ht="15.75" x14ac:dyDescent="0.25">
      <c r="A399" s="29"/>
      <c r="B399" s="60" t="s">
        <v>742</v>
      </c>
      <c r="C399" s="60"/>
      <c r="D399" s="44"/>
      <c r="E399" s="44"/>
      <c r="F399" s="39"/>
      <c r="G399" s="39"/>
      <c r="H399" s="36"/>
      <c r="I399" s="36"/>
    </row>
    <row r="400" spans="1:9" ht="15.75" x14ac:dyDescent="0.25">
      <c r="A400" s="29" t="s">
        <v>743</v>
      </c>
      <c r="B400" s="29" t="s">
        <v>744</v>
      </c>
      <c r="C400" s="29" t="s">
        <v>1131</v>
      </c>
      <c r="D400" s="44">
        <v>5</v>
      </c>
      <c r="E400" s="78">
        <f t="shared" ref="E400:E418" si="23">D400/1.95583</f>
        <v>2.5564594059810926</v>
      </c>
      <c r="F400" s="39"/>
      <c r="G400" s="39"/>
      <c r="H400" s="36"/>
      <c r="I400" s="36"/>
    </row>
    <row r="401" spans="1:9" ht="15.75" x14ac:dyDescent="0.25">
      <c r="A401" s="29" t="s">
        <v>745</v>
      </c>
      <c r="B401" s="29" t="s">
        <v>746</v>
      </c>
      <c r="C401" s="29" t="s">
        <v>1131</v>
      </c>
      <c r="D401" s="44">
        <v>5</v>
      </c>
      <c r="E401" s="78">
        <f t="shared" si="23"/>
        <v>2.5564594059810926</v>
      </c>
      <c r="F401" s="39"/>
      <c r="G401" s="39"/>
      <c r="H401" s="36"/>
      <c r="I401" s="36"/>
    </row>
    <row r="402" spans="1:9" ht="15.75" x14ac:dyDescent="0.25">
      <c r="A402" s="29" t="s">
        <v>747</v>
      </c>
      <c r="B402" s="29" t="s">
        <v>748</v>
      </c>
      <c r="C402" s="29" t="s">
        <v>1131</v>
      </c>
      <c r="D402" s="44">
        <v>5</v>
      </c>
      <c r="E402" s="78">
        <f t="shared" si="23"/>
        <v>2.5564594059810926</v>
      </c>
      <c r="F402" s="39"/>
      <c r="G402" s="39"/>
      <c r="H402" s="36"/>
      <c r="I402" s="36"/>
    </row>
    <row r="403" spans="1:9" ht="15.75" x14ac:dyDescent="0.25">
      <c r="A403" s="29" t="s">
        <v>749</v>
      </c>
      <c r="B403" s="61" t="s">
        <v>750</v>
      </c>
      <c r="C403" s="29" t="s">
        <v>1131</v>
      </c>
      <c r="D403" s="44">
        <v>12</v>
      </c>
      <c r="E403" s="78">
        <f t="shared" si="23"/>
        <v>6.1355025743546223</v>
      </c>
      <c r="F403" s="39"/>
      <c r="G403" s="39"/>
      <c r="H403" s="36"/>
      <c r="I403" s="36"/>
    </row>
    <row r="404" spans="1:9" ht="15.75" x14ac:dyDescent="0.25">
      <c r="A404" s="29" t="s">
        <v>751</v>
      </c>
      <c r="B404" s="61" t="s">
        <v>752</v>
      </c>
      <c r="C404" s="29" t="s">
        <v>1131</v>
      </c>
      <c r="D404" s="44">
        <v>15</v>
      </c>
      <c r="E404" s="78">
        <f t="shared" si="23"/>
        <v>7.6693782179432777</v>
      </c>
      <c r="F404" s="39"/>
      <c r="G404" s="39"/>
      <c r="H404" s="36"/>
      <c r="I404" s="36"/>
    </row>
    <row r="405" spans="1:9" ht="15.75" x14ac:dyDescent="0.25">
      <c r="A405" s="29" t="s">
        <v>753</v>
      </c>
      <c r="B405" s="61" t="s">
        <v>754</v>
      </c>
      <c r="C405" s="29" t="s">
        <v>1131</v>
      </c>
      <c r="D405" s="44">
        <v>20</v>
      </c>
      <c r="E405" s="78">
        <f t="shared" si="23"/>
        <v>10.22583762392437</v>
      </c>
      <c r="F405" s="39"/>
      <c r="G405" s="39"/>
      <c r="H405" s="36"/>
      <c r="I405" s="36"/>
    </row>
    <row r="406" spans="1:9" ht="15.75" x14ac:dyDescent="0.25">
      <c r="A406" s="29" t="s">
        <v>755</v>
      </c>
      <c r="B406" s="29" t="s">
        <v>756</v>
      </c>
      <c r="C406" s="29" t="s">
        <v>1131</v>
      </c>
      <c r="D406" s="44">
        <v>5</v>
      </c>
      <c r="E406" s="78">
        <f t="shared" si="23"/>
        <v>2.5564594059810926</v>
      </c>
      <c r="F406" s="39"/>
      <c r="G406" s="39"/>
      <c r="H406" s="36"/>
      <c r="I406" s="36"/>
    </row>
    <row r="407" spans="1:9" ht="15.75" x14ac:dyDescent="0.25">
      <c r="A407" s="29" t="s">
        <v>757</v>
      </c>
      <c r="B407" s="29" t="s">
        <v>758</v>
      </c>
      <c r="C407" s="29" t="s">
        <v>1131</v>
      </c>
      <c r="D407" s="44">
        <v>5</v>
      </c>
      <c r="E407" s="78">
        <f t="shared" si="23"/>
        <v>2.5564594059810926</v>
      </c>
      <c r="F407" s="39"/>
      <c r="G407" s="39"/>
      <c r="H407" s="36"/>
      <c r="I407" s="36"/>
    </row>
    <row r="408" spans="1:9" ht="15.75" x14ac:dyDescent="0.25">
      <c r="A408" s="29" t="s">
        <v>759</v>
      </c>
      <c r="B408" s="29" t="s">
        <v>760</v>
      </c>
      <c r="C408" s="29" t="s">
        <v>1131</v>
      </c>
      <c r="D408" s="44">
        <v>6</v>
      </c>
      <c r="E408" s="78">
        <f t="shared" si="23"/>
        <v>3.0677512871773112</v>
      </c>
      <c r="F408" s="39"/>
      <c r="G408" s="39"/>
      <c r="H408" s="36"/>
      <c r="I408" s="36"/>
    </row>
    <row r="409" spans="1:9" ht="15.75" x14ac:dyDescent="0.25">
      <c r="A409" s="29" t="s">
        <v>761</v>
      </c>
      <c r="B409" s="29" t="s">
        <v>762</v>
      </c>
      <c r="C409" s="29" t="s">
        <v>1131</v>
      </c>
      <c r="D409" s="44">
        <v>5</v>
      </c>
      <c r="E409" s="78">
        <f t="shared" si="23"/>
        <v>2.5564594059810926</v>
      </c>
      <c r="F409" s="39"/>
      <c r="G409" s="39"/>
      <c r="H409" s="36"/>
      <c r="I409" s="36"/>
    </row>
    <row r="410" spans="1:9" ht="15.75" x14ac:dyDescent="0.25">
      <c r="A410" s="29" t="s">
        <v>763</v>
      </c>
      <c r="B410" s="29" t="s">
        <v>764</v>
      </c>
      <c r="C410" s="29" t="s">
        <v>1131</v>
      </c>
      <c r="D410" s="44">
        <v>20</v>
      </c>
      <c r="E410" s="78">
        <f t="shared" si="23"/>
        <v>10.22583762392437</v>
      </c>
      <c r="F410" s="39"/>
      <c r="G410" s="39"/>
      <c r="H410" s="36"/>
      <c r="I410" s="36"/>
    </row>
    <row r="411" spans="1:9" ht="15.75" x14ac:dyDescent="0.25">
      <c r="A411" s="29" t="s">
        <v>765</v>
      </c>
      <c r="B411" s="29" t="s">
        <v>766</v>
      </c>
      <c r="C411" s="29" t="s">
        <v>1131</v>
      </c>
      <c r="D411" s="44">
        <v>15</v>
      </c>
      <c r="E411" s="78">
        <f t="shared" si="23"/>
        <v>7.6693782179432777</v>
      </c>
      <c r="F411" s="39"/>
      <c r="G411" s="39"/>
      <c r="H411" s="36"/>
      <c r="I411" s="36"/>
    </row>
    <row r="412" spans="1:9" ht="15.75" x14ac:dyDescent="0.25">
      <c r="A412" s="29" t="s">
        <v>767</v>
      </c>
      <c r="B412" s="29" t="s">
        <v>768</v>
      </c>
      <c r="C412" s="29" t="s">
        <v>1131</v>
      </c>
      <c r="D412" s="44">
        <v>5</v>
      </c>
      <c r="E412" s="78">
        <f t="shared" si="23"/>
        <v>2.5564594059810926</v>
      </c>
      <c r="F412" s="39"/>
      <c r="G412" s="39"/>
      <c r="H412" s="36"/>
      <c r="I412" s="36"/>
    </row>
    <row r="413" spans="1:9" ht="15.75" x14ac:dyDescent="0.25">
      <c r="A413" s="29" t="s">
        <v>769</v>
      </c>
      <c r="B413" s="29" t="s">
        <v>770</v>
      </c>
      <c r="C413" s="29" t="s">
        <v>1131</v>
      </c>
      <c r="D413" s="44">
        <v>5</v>
      </c>
      <c r="E413" s="78">
        <f t="shared" si="23"/>
        <v>2.5564594059810926</v>
      </c>
      <c r="F413" s="39"/>
      <c r="G413" s="39"/>
      <c r="H413" s="36"/>
      <c r="I413" s="36"/>
    </row>
    <row r="414" spans="1:9" ht="15.75" x14ac:dyDescent="0.25">
      <c r="A414" s="29" t="s">
        <v>771</v>
      </c>
      <c r="B414" s="29" t="s">
        <v>772</v>
      </c>
      <c r="C414" s="29" t="s">
        <v>1131</v>
      </c>
      <c r="D414" s="44">
        <v>4</v>
      </c>
      <c r="E414" s="78">
        <f t="shared" si="23"/>
        <v>2.045167524784874</v>
      </c>
      <c r="F414" s="39"/>
      <c r="G414" s="39"/>
      <c r="H414" s="36"/>
      <c r="I414" s="36"/>
    </row>
    <row r="415" spans="1:9" ht="15.75" x14ac:dyDescent="0.25">
      <c r="A415" s="29" t="s">
        <v>773</v>
      </c>
      <c r="B415" s="29" t="s">
        <v>774</v>
      </c>
      <c r="C415" s="29" t="s">
        <v>1131</v>
      </c>
      <c r="D415" s="44">
        <v>3</v>
      </c>
      <c r="E415" s="78">
        <f t="shared" si="23"/>
        <v>1.5338756435886556</v>
      </c>
      <c r="F415" s="39"/>
      <c r="G415" s="39"/>
      <c r="H415" s="36"/>
      <c r="I415" s="36"/>
    </row>
    <row r="416" spans="1:9" ht="15.75" x14ac:dyDescent="0.25">
      <c r="A416" s="29" t="s">
        <v>775</v>
      </c>
      <c r="B416" s="29" t="s">
        <v>776</v>
      </c>
      <c r="C416" s="29" t="s">
        <v>1131</v>
      </c>
      <c r="D416" s="44">
        <v>5</v>
      </c>
      <c r="E416" s="78">
        <f t="shared" si="23"/>
        <v>2.5564594059810926</v>
      </c>
      <c r="F416" s="39"/>
      <c r="G416" s="39"/>
      <c r="H416" s="36"/>
      <c r="I416" s="36"/>
    </row>
    <row r="417" spans="1:9" ht="15.75" x14ac:dyDescent="0.25">
      <c r="A417" s="29" t="s">
        <v>777</v>
      </c>
      <c r="B417" s="29" t="s">
        <v>778</v>
      </c>
      <c r="C417" s="29" t="s">
        <v>1131</v>
      </c>
      <c r="D417" s="44">
        <v>15</v>
      </c>
      <c r="E417" s="78">
        <f t="shared" si="23"/>
        <v>7.6693782179432777</v>
      </c>
      <c r="F417" s="39"/>
      <c r="G417" s="39"/>
      <c r="H417" s="36"/>
      <c r="I417" s="36"/>
    </row>
    <row r="418" spans="1:9" ht="15.75" x14ac:dyDescent="0.25">
      <c r="A418" s="29" t="s">
        <v>779</v>
      </c>
      <c r="B418" s="29" t="s">
        <v>780</v>
      </c>
      <c r="C418" s="29" t="s">
        <v>1131</v>
      </c>
      <c r="D418" s="44">
        <v>30</v>
      </c>
      <c r="E418" s="78">
        <f t="shared" si="23"/>
        <v>15.338756435886555</v>
      </c>
      <c r="F418" s="39"/>
      <c r="G418" s="39"/>
      <c r="H418" s="36"/>
      <c r="I418" s="36"/>
    </row>
    <row r="419" spans="1:9" ht="15.75" x14ac:dyDescent="0.25">
      <c r="A419" s="29"/>
      <c r="B419" s="60" t="s">
        <v>781</v>
      </c>
      <c r="C419" s="60"/>
      <c r="D419" s="44"/>
      <c r="E419" s="44"/>
      <c r="F419" s="39"/>
      <c r="G419" s="39"/>
      <c r="H419" s="36"/>
      <c r="I419" s="36"/>
    </row>
    <row r="420" spans="1:9" ht="15.75" x14ac:dyDescent="0.25">
      <c r="A420" s="29" t="s">
        <v>782</v>
      </c>
      <c r="B420" s="29" t="s">
        <v>783</v>
      </c>
      <c r="C420" s="29" t="s">
        <v>1131</v>
      </c>
      <c r="D420" s="44">
        <v>5</v>
      </c>
      <c r="E420" s="78">
        <f t="shared" ref="E420:E428" si="24">D420/1.95583</f>
        <v>2.5564594059810926</v>
      </c>
      <c r="F420" s="39"/>
      <c r="G420" s="39"/>
      <c r="H420" s="36"/>
      <c r="I420" s="36"/>
    </row>
    <row r="421" spans="1:9" ht="15.75" x14ac:dyDescent="0.25">
      <c r="A421" s="29" t="s">
        <v>784</v>
      </c>
      <c r="B421" s="29" t="s">
        <v>785</v>
      </c>
      <c r="C421" s="29" t="s">
        <v>1131</v>
      </c>
      <c r="D421" s="44">
        <v>5</v>
      </c>
      <c r="E421" s="78">
        <f t="shared" si="24"/>
        <v>2.5564594059810926</v>
      </c>
      <c r="F421" s="39"/>
      <c r="G421" s="39"/>
      <c r="H421" s="36"/>
      <c r="I421" s="36"/>
    </row>
    <row r="422" spans="1:9" ht="15.75" x14ac:dyDescent="0.25">
      <c r="A422" s="29" t="s">
        <v>786</v>
      </c>
      <c r="B422" s="29" t="s">
        <v>787</v>
      </c>
      <c r="C422" s="29" t="s">
        <v>1131</v>
      </c>
      <c r="D422" s="44">
        <v>5</v>
      </c>
      <c r="E422" s="78">
        <f t="shared" si="24"/>
        <v>2.5564594059810926</v>
      </c>
      <c r="F422" s="39"/>
      <c r="G422" s="39"/>
      <c r="H422" s="36"/>
      <c r="I422" s="36"/>
    </row>
    <row r="423" spans="1:9" ht="15.75" x14ac:dyDescent="0.25">
      <c r="A423" s="29" t="s">
        <v>788</v>
      </c>
      <c r="B423" s="29" t="s">
        <v>789</v>
      </c>
      <c r="C423" s="29" t="s">
        <v>1131</v>
      </c>
      <c r="D423" s="44">
        <v>10</v>
      </c>
      <c r="E423" s="78">
        <f t="shared" si="24"/>
        <v>5.1129188119621851</v>
      </c>
      <c r="F423" s="39"/>
      <c r="G423" s="39"/>
      <c r="H423" s="36"/>
      <c r="I423" s="36"/>
    </row>
    <row r="424" spans="1:9" ht="15.75" x14ac:dyDescent="0.25">
      <c r="A424" s="29" t="s">
        <v>790</v>
      </c>
      <c r="B424" s="29" t="s">
        <v>791</v>
      </c>
      <c r="C424" s="29" t="s">
        <v>1131</v>
      </c>
      <c r="D424" s="44">
        <v>5</v>
      </c>
      <c r="E424" s="78">
        <f t="shared" si="24"/>
        <v>2.5564594059810926</v>
      </c>
      <c r="F424" s="39"/>
      <c r="G424" s="39"/>
      <c r="H424" s="36"/>
      <c r="I424" s="36"/>
    </row>
    <row r="425" spans="1:9" ht="15.75" x14ac:dyDescent="0.25">
      <c r="A425" s="29" t="s">
        <v>792</v>
      </c>
      <c r="B425" s="29" t="s">
        <v>793</v>
      </c>
      <c r="C425" s="29" t="s">
        <v>1131</v>
      </c>
      <c r="D425" s="44">
        <v>5</v>
      </c>
      <c r="E425" s="78">
        <f t="shared" si="24"/>
        <v>2.5564594059810926</v>
      </c>
      <c r="F425" s="39"/>
      <c r="G425" s="39"/>
      <c r="H425" s="36"/>
      <c r="I425" s="36"/>
    </row>
    <row r="426" spans="1:9" ht="15.75" x14ac:dyDescent="0.25">
      <c r="A426" s="29" t="s">
        <v>794</v>
      </c>
      <c r="B426" s="29" t="s">
        <v>795</v>
      </c>
      <c r="C426" s="29" t="s">
        <v>1131</v>
      </c>
      <c r="D426" s="44">
        <v>5</v>
      </c>
      <c r="E426" s="78">
        <f t="shared" si="24"/>
        <v>2.5564594059810926</v>
      </c>
      <c r="F426" s="39"/>
      <c r="G426" s="39"/>
      <c r="H426" s="36"/>
      <c r="I426" s="36"/>
    </row>
    <row r="427" spans="1:9" ht="15.75" x14ac:dyDescent="0.25">
      <c r="A427" s="29" t="s">
        <v>796</v>
      </c>
      <c r="B427" s="29" t="s">
        <v>797</v>
      </c>
      <c r="C427" s="29" t="s">
        <v>1131</v>
      </c>
      <c r="D427" s="44">
        <v>5</v>
      </c>
      <c r="E427" s="78">
        <f t="shared" si="24"/>
        <v>2.5564594059810926</v>
      </c>
      <c r="F427" s="39"/>
      <c r="G427" s="39"/>
      <c r="H427" s="36"/>
      <c r="I427" s="36"/>
    </row>
    <row r="428" spans="1:9" ht="15.75" x14ac:dyDescent="0.25">
      <c r="A428" s="29" t="s">
        <v>798</v>
      </c>
      <c r="B428" s="29" t="s">
        <v>799</v>
      </c>
      <c r="C428" s="29" t="s">
        <v>1131</v>
      </c>
      <c r="D428" s="44">
        <v>6</v>
      </c>
      <c r="E428" s="78">
        <f t="shared" si="24"/>
        <v>3.0677512871773112</v>
      </c>
      <c r="F428" s="39"/>
      <c r="G428" s="39"/>
      <c r="H428" s="36"/>
      <c r="I428" s="36"/>
    </row>
    <row r="429" spans="1:9" ht="15.75" x14ac:dyDescent="0.25">
      <c r="A429" s="29"/>
      <c r="B429" s="60" t="s">
        <v>800</v>
      </c>
      <c r="C429" s="60"/>
      <c r="D429" s="44"/>
      <c r="E429" s="44"/>
      <c r="F429" s="39"/>
      <c r="G429" s="39"/>
      <c r="H429" s="36"/>
      <c r="I429" s="36"/>
    </row>
    <row r="430" spans="1:9" ht="15.75" x14ac:dyDescent="0.25">
      <c r="A430" s="29" t="s">
        <v>801</v>
      </c>
      <c r="B430" s="29" t="s">
        <v>802</v>
      </c>
      <c r="C430" s="29" t="s">
        <v>1131</v>
      </c>
      <c r="D430" s="44">
        <v>4</v>
      </c>
      <c r="E430" s="78">
        <f t="shared" ref="E430:E450" si="25">D430/1.95583</f>
        <v>2.045167524784874</v>
      </c>
      <c r="F430" s="39"/>
      <c r="G430" s="39"/>
      <c r="H430" s="36"/>
      <c r="I430" s="36"/>
    </row>
    <row r="431" spans="1:9" ht="15.75" x14ac:dyDescent="0.25">
      <c r="A431" s="29" t="s">
        <v>803</v>
      </c>
      <c r="B431" s="58" t="s">
        <v>804</v>
      </c>
      <c r="C431" s="29" t="s">
        <v>1131</v>
      </c>
      <c r="D431" s="44">
        <v>10</v>
      </c>
      <c r="E431" s="78">
        <f t="shared" si="25"/>
        <v>5.1129188119621851</v>
      </c>
      <c r="F431" s="39"/>
      <c r="G431" s="39"/>
      <c r="H431" s="36"/>
      <c r="I431" s="36"/>
    </row>
    <row r="432" spans="1:9" ht="15.75" x14ac:dyDescent="0.25">
      <c r="A432" s="29" t="s">
        <v>805</v>
      </c>
      <c r="B432" s="29" t="s">
        <v>806</v>
      </c>
      <c r="C432" s="29" t="s">
        <v>1131</v>
      </c>
      <c r="D432" s="44">
        <v>5</v>
      </c>
      <c r="E432" s="78">
        <f t="shared" si="25"/>
        <v>2.5564594059810926</v>
      </c>
      <c r="F432" s="39"/>
      <c r="G432" s="39"/>
      <c r="H432" s="36"/>
      <c r="I432" s="36"/>
    </row>
    <row r="433" spans="1:9" ht="15.75" x14ac:dyDescent="0.25">
      <c r="A433" s="29" t="s">
        <v>807</v>
      </c>
      <c r="B433" s="29" t="s">
        <v>808</v>
      </c>
      <c r="C433" s="29" t="s">
        <v>1131</v>
      </c>
      <c r="D433" s="44">
        <v>30</v>
      </c>
      <c r="E433" s="78">
        <f t="shared" si="25"/>
        <v>15.338756435886555</v>
      </c>
      <c r="F433" s="39"/>
      <c r="G433" s="39"/>
      <c r="H433" s="36"/>
      <c r="I433" s="36"/>
    </row>
    <row r="434" spans="1:9" ht="15.75" x14ac:dyDescent="0.25">
      <c r="A434" s="29" t="s">
        <v>809</v>
      </c>
      <c r="B434" s="29" t="s">
        <v>810</v>
      </c>
      <c r="C434" s="29" t="s">
        <v>1131</v>
      </c>
      <c r="D434" s="44">
        <v>20</v>
      </c>
      <c r="E434" s="78">
        <f t="shared" si="25"/>
        <v>10.22583762392437</v>
      </c>
      <c r="F434" s="39"/>
      <c r="G434" s="39"/>
      <c r="H434" s="36"/>
      <c r="I434" s="36"/>
    </row>
    <row r="435" spans="1:9" ht="15.75" x14ac:dyDescent="0.25">
      <c r="A435" s="29" t="s">
        <v>811</v>
      </c>
      <c r="B435" s="29" t="s">
        <v>812</v>
      </c>
      <c r="C435" s="29" t="s">
        <v>1131</v>
      </c>
      <c r="D435" s="44">
        <v>12</v>
      </c>
      <c r="E435" s="78">
        <f t="shared" si="25"/>
        <v>6.1355025743546223</v>
      </c>
      <c r="F435" s="39"/>
      <c r="G435" s="39"/>
      <c r="H435" s="36"/>
      <c r="I435" s="36"/>
    </row>
    <row r="436" spans="1:9" ht="15.75" x14ac:dyDescent="0.25">
      <c r="A436" s="29" t="s">
        <v>813</v>
      </c>
      <c r="B436" s="29" t="s">
        <v>814</v>
      </c>
      <c r="C436" s="29" t="s">
        <v>1131</v>
      </c>
      <c r="D436" s="44">
        <v>12</v>
      </c>
      <c r="E436" s="78">
        <f t="shared" si="25"/>
        <v>6.1355025743546223</v>
      </c>
      <c r="F436" s="39"/>
      <c r="G436" s="39"/>
      <c r="H436" s="36"/>
      <c r="I436" s="36"/>
    </row>
    <row r="437" spans="1:9" ht="15.75" x14ac:dyDescent="0.25">
      <c r="A437" s="29" t="s">
        <v>815</v>
      </c>
      <c r="B437" s="29" t="s">
        <v>816</v>
      </c>
      <c r="C437" s="29" t="s">
        <v>1131</v>
      </c>
      <c r="D437" s="44">
        <v>20</v>
      </c>
      <c r="E437" s="78">
        <f t="shared" si="25"/>
        <v>10.22583762392437</v>
      </c>
      <c r="F437" s="39"/>
      <c r="G437" s="39"/>
      <c r="H437" s="36"/>
      <c r="I437" s="36"/>
    </row>
    <row r="438" spans="1:9" ht="15.75" x14ac:dyDescent="0.25">
      <c r="A438" s="29" t="s">
        <v>817</v>
      </c>
      <c r="B438" s="29" t="s">
        <v>818</v>
      </c>
      <c r="C438" s="29" t="s">
        <v>1131</v>
      </c>
      <c r="D438" s="44">
        <v>20</v>
      </c>
      <c r="E438" s="78">
        <f t="shared" si="25"/>
        <v>10.22583762392437</v>
      </c>
      <c r="F438" s="39"/>
      <c r="G438" s="39"/>
      <c r="H438" s="36"/>
      <c r="I438" s="36"/>
    </row>
    <row r="439" spans="1:9" ht="15.75" x14ac:dyDescent="0.25">
      <c r="A439" s="29" t="s">
        <v>819</v>
      </c>
      <c r="B439" s="29" t="s">
        <v>820</v>
      </c>
      <c r="C439" s="29" t="s">
        <v>1131</v>
      </c>
      <c r="D439" s="44">
        <v>20</v>
      </c>
      <c r="E439" s="78">
        <f t="shared" si="25"/>
        <v>10.22583762392437</v>
      </c>
      <c r="F439" s="39"/>
      <c r="G439" s="39"/>
      <c r="H439" s="36"/>
      <c r="I439" s="36"/>
    </row>
    <row r="440" spans="1:9" ht="15.75" x14ac:dyDescent="0.25">
      <c r="A440" s="62" t="s">
        <v>821</v>
      </c>
      <c r="B440" s="62" t="s">
        <v>822</v>
      </c>
      <c r="C440" s="29" t="s">
        <v>1131</v>
      </c>
      <c r="D440" s="63">
        <v>30</v>
      </c>
      <c r="E440" s="78">
        <f t="shared" si="25"/>
        <v>15.338756435886555</v>
      </c>
      <c r="F440" s="39"/>
      <c r="G440" s="39"/>
      <c r="H440" s="36"/>
      <c r="I440" s="36"/>
    </row>
    <row r="441" spans="1:9" ht="15.75" x14ac:dyDescent="0.25">
      <c r="A441" s="29" t="s">
        <v>823</v>
      </c>
      <c r="B441" s="58" t="s">
        <v>824</v>
      </c>
      <c r="C441" s="29" t="s">
        <v>1131</v>
      </c>
      <c r="D441" s="44">
        <v>10</v>
      </c>
      <c r="E441" s="78">
        <f t="shared" si="25"/>
        <v>5.1129188119621851</v>
      </c>
      <c r="F441" s="39"/>
      <c r="G441" s="39"/>
      <c r="H441" s="36"/>
      <c r="I441" s="36"/>
    </row>
    <row r="442" spans="1:9" ht="15.75" x14ac:dyDescent="0.25">
      <c r="A442" s="29" t="s">
        <v>825</v>
      </c>
      <c r="B442" s="29" t="s">
        <v>826</v>
      </c>
      <c r="C442" s="29" t="s">
        <v>1131</v>
      </c>
      <c r="D442" s="44">
        <v>7</v>
      </c>
      <c r="E442" s="78">
        <f t="shared" si="25"/>
        <v>3.5790431683735293</v>
      </c>
      <c r="F442" s="39"/>
      <c r="G442" s="39"/>
      <c r="H442" s="36"/>
      <c r="I442" s="36"/>
    </row>
    <row r="443" spans="1:9" ht="15.75" x14ac:dyDescent="0.25">
      <c r="A443" s="29" t="s">
        <v>827</v>
      </c>
      <c r="B443" s="29" t="s">
        <v>828</v>
      </c>
      <c r="C443" s="29" t="s">
        <v>1131</v>
      </c>
      <c r="D443" s="44">
        <v>15</v>
      </c>
      <c r="E443" s="78">
        <f t="shared" si="25"/>
        <v>7.6693782179432777</v>
      </c>
      <c r="F443" s="39"/>
      <c r="G443" s="39"/>
      <c r="H443" s="36"/>
      <c r="I443" s="36"/>
    </row>
    <row r="444" spans="1:9" ht="15.75" x14ac:dyDescent="0.25">
      <c r="A444" s="29" t="s">
        <v>829</v>
      </c>
      <c r="B444" s="29" t="s">
        <v>830</v>
      </c>
      <c r="C444" s="29" t="s">
        <v>1131</v>
      </c>
      <c r="D444" s="44">
        <v>15</v>
      </c>
      <c r="E444" s="78">
        <f t="shared" si="25"/>
        <v>7.6693782179432777</v>
      </c>
      <c r="F444" s="39"/>
      <c r="G444" s="39"/>
      <c r="H444" s="36"/>
      <c r="I444" s="36"/>
    </row>
    <row r="445" spans="1:9" ht="15.75" x14ac:dyDescent="0.25">
      <c r="A445" s="29" t="s">
        <v>831</v>
      </c>
      <c r="B445" s="29" t="s">
        <v>832</v>
      </c>
      <c r="C445" s="29" t="s">
        <v>1131</v>
      </c>
      <c r="D445" s="44">
        <v>15</v>
      </c>
      <c r="E445" s="78">
        <f t="shared" si="25"/>
        <v>7.6693782179432777</v>
      </c>
      <c r="F445" s="39"/>
      <c r="G445" s="39"/>
      <c r="H445" s="36"/>
      <c r="I445" s="36"/>
    </row>
    <row r="446" spans="1:9" ht="15.75" x14ac:dyDescent="0.25">
      <c r="A446" s="29" t="s">
        <v>833</v>
      </c>
      <c r="B446" s="29" t="s">
        <v>834</v>
      </c>
      <c r="C446" s="29" t="s">
        <v>1131</v>
      </c>
      <c r="D446" s="44">
        <v>20</v>
      </c>
      <c r="E446" s="78">
        <f t="shared" si="25"/>
        <v>10.22583762392437</v>
      </c>
      <c r="F446" s="39"/>
      <c r="G446" s="39"/>
      <c r="H446" s="36"/>
      <c r="I446" s="36"/>
    </row>
    <row r="447" spans="1:9" ht="15.75" x14ac:dyDescent="0.25">
      <c r="A447" s="29" t="s">
        <v>835</v>
      </c>
      <c r="B447" s="29" t="s">
        <v>836</v>
      </c>
      <c r="C447" s="29" t="s">
        <v>1131</v>
      </c>
      <c r="D447" s="44">
        <v>80</v>
      </c>
      <c r="E447" s="78">
        <f t="shared" si="25"/>
        <v>40.903350495697481</v>
      </c>
      <c r="F447" s="39"/>
      <c r="G447" s="39"/>
      <c r="H447" s="36"/>
      <c r="I447" s="36"/>
    </row>
    <row r="448" spans="1:9" ht="15.75" x14ac:dyDescent="0.25">
      <c r="A448" s="29" t="s">
        <v>837</v>
      </c>
      <c r="B448" s="58" t="s">
        <v>838</v>
      </c>
      <c r="C448" s="29" t="s">
        <v>1131</v>
      </c>
      <c r="D448" s="44">
        <v>35</v>
      </c>
      <c r="E448" s="78">
        <f t="shared" si="25"/>
        <v>17.895215841867646</v>
      </c>
      <c r="F448" s="39"/>
      <c r="G448" s="39"/>
      <c r="H448" s="36"/>
      <c r="I448" s="36"/>
    </row>
    <row r="449" spans="1:9" ht="15.75" x14ac:dyDescent="0.25">
      <c r="A449" s="29" t="s">
        <v>839</v>
      </c>
      <c r="B449" s="29" t="s">
        <v>840</v>
      </c>
      <c r="C449" s="29" t="s">
        <v>1131</v>
      </c>
      <c r="D449" s="44">
        <v>10</v>
      </c>
      <c r="E449" s="78">
        <f t="shared" si="25"/>
        <v>5.1129188119621851</v>
      </c>
      <c r="F449" s="39"/>
      <c r="G449" s="39"/>
      <c r="H449" s="36"/>
      <c r="I449" s="36"/>
    </row>
    <row r="450" spans="1:9" ht="15.75" x14ac:dyDescent="0.25">
      <c r="A450" s="29" t="s">
        <v>841</v>
      </c>
      <c r="B450" s="29" t="s">
        <v>842</v>
      </c>
      <c r="C450" s="29" t="s">
        <v>1131</v>
      </c>
      <c r="D450" s="44">
        <v>15</v>
      </c>
      <c r="E450" s="78">
        <f t="shared" si="25"/>
        <v>7.6693782179432777</v>
      </c>
      <c r="F450" s="39"/>
      <c r="G450" s="39"/>
      <c r="H450" s="36"/>
      <c r="I450" s="36"/>
    </row>
    <row r="451" spans="1:9" ht="15.75" x14ac:dyDescent="0.25">
      <c r="A451" s="29"/>
      <c r="B451" s="60" t="s">
        <v>843</v>
      </c>
      <c r="C451" s="60"/>
      <c r="D451" s="44"/>
      <c r="E451" s="44"/>
      <c r="F451" s="39"/>
      <c r="G451" s="39"/>
      <c r="H451" s="36"/>
      <c r="I451" s="36"/>
    </row>
    <row r="452" spans="1:9" ht="15.75" x14ac:dyDescent="0.25">
      <c r="A452" s="29" t="s">
        <v>844</v>
      </c>
      <c r="B452" s="29" t="s">
        <v>845</v>
      </c>
      <c r="C452" s="29" t="s">
        <v>1131</v>
      </c>
      <c r="D452" s="44">
        <v>20</v>
      </c>
      <c r="E452" s="78">
        <f t="shared" ref="E452:E486" si="26">D452/1.95583</f>
        <v>10.22583762392437</v>
      </c>
      <c r="F452" s="39"/>
      <c r="G452" s="39"/>
      <c r="H452" s="36"/>
      <c r="I452" s="36"/>
    </row>
    <row r="453" spans="1:9" ht="15.75" x14ac:dyDescent="0.25">
      <c r="A453" s="29" t="s">
        <v>846</v>
      </c>
      <c r="B453" s="29" t="s">
        <v>847</v>
      </c>
      <c r="C453" s="29" t="s">
        <v>1131</v>
      </c>
      <c r="D453" s="44">
        <v>20</v>
      </c>
      <c r="E453" s="78">
        <f t="shared" si="26"/>
        <v>10.22583762392437</v>
      </c>
      <c r="F453" s="39"/>
      <c r="G453" s="39"/>
      <c r="H453" s="36"/>
      <c r="I453" s="36"/>
    </row>
    <row r="454" spans="1:9" ht="15.75" x14ac:dyDescent="0.25">
      <c r="A454" s="29" t="s">
        <v>848</v>
      </c>
      <c r="B454" s="29" t="s">
        <v>849</v>
      </c>
      <c r="C454" s="29" t="s">
        <v>1131</v>
      </c>
      <c r="D454" s="44">
        <v>20</v>
      </c>
      <c r="E454" s="78">
        <f t="shared" si="26"/>
        <v>10.22583762392437</v>
      </c>
      <c r="F454" s="39"/>
      <c r="G454" s="39"/>
      <c r="H454" s="36"/>
      <c r="I454" s="36"/>
    </row>
    <row r="455" spans="1:9" ht="15.75" x14ac:dyDescent="0.25">
      <c r="A455" s="29" t="s">
        <v>850</v>
      </c>
      <c r="B455" s="29" t="s">
        <v>851</v>
      </c>
      <c r="C455" s="29" t="s">
        <v>1131</v>
      </c>
      <c r="D455" s="44">
        <v>20</v>
      </c>
      <c r="E455" s="78">
        <f t="shared" si="26"/>
        <v>10.22583762392437</v>
      </c>
      <c r="F455" s="39"/>
      <c r="G455" s="39"/>
      <c r="H455" s="36"/>
      <c r="I455" s="36"/>
    </row>
    <row r="456" spans="1:9" ht="15.75" x14ac:dyDescent="0.25">
      <c r="A456" s="29" t="s">
        <v>852</v>
      </c>
      <c r="B456" s="29" t="s">
        <v>853</v>
      </c>
      <c r="C456" s="29" t="s">
        <v>1131</v>
      </c>
      <c r="D456" s="44">
        <v>20</v>
      </c>
      <c r="E456" s="78">
        <f t="shared" si="26"/>
        <v>10.22583762392437</v>
      </c>
      <c r="F456" s="39"/>
      <c r="G456" s="39"/>
      <c r="H456" s="36"/>
      <c r="I456" s="36"/>
    </row>
    <row r="457" spans="1:9" ht="15.75" x14ac:dyDescent="0.25">
      <c r="A457" s="29" t="s">
        <v>854</v>
      </c>
      <c r="B457" s="29" t="s">
        <v>855</v>
      </c>
      <c r="C457" s="29" t="s">
        <v>1131</v>
      </c>
      <c r="D457" s="44">
        <v>20</v>
      </c>
      <c r="E457" s="78">
        <f t="shared" si="26"/>
        <v>10.22583762392437</v>
      </c>
      <c r="F457" s="39"/>
      <c r="G457" s="39"/>
      <c r="H457" s="36"/>
      <c r="I457" s="36"/>
    </row>
    <row r="458" spans="1:9" ht="15.75" x14ac:dyDescent="0.25">
      <c r="A458" s="29" t="s">
        <v>856</v>
      </c>
      <c r="B458" s="29" t="s">
        <v>857</v>
      </c>
      <c r="C458" s="29" t="s">
        <v>1131</v>
      </c>
      <c r="D458" s="44">
        <v>20</v>
      </c>
      <c r="E458" s="78">
        <f t="shared" si="26"/>
        <v>10.22583762392437</v>
      </c>
      <c r="F458" s="39"/>
      <c r="G458" s="39"/>
      <c r="H458" s="36"/>
      <c r="I458" s="36"/>
    </row>
    <row r="459" spans="1:9" ht="15.75" x14ac:dyDescent="0.25">
      <c r="A459" s="29" t="s">
        <v>858</v>
      </c>
      <c r="B459" s="29" t="s">
        <v>859</v>
      </c>
      <c r="C459" s="29" t="s">
        <v>1131</v>
      </c>
      <c r="D459" s="44">
        <v>30</v>
      </c>
      <c r="E459" s="78">
        <f t="shared" si="26"/>
        <v>15.338756435886555</v>
      </c>
      <c r="F459" s="39"/>
      <c r="G459" s="39"/>
      <c r="H459" s="36"/>
      <c r="I459" s="36"/>
    </row>
    <row r="460" spans="1:9" ht="15.75" x14ac:dyDescent="0.25">
      <c r="A460" s="29" t="s">
        <v>860</v>
      </c>
      <c r="B460" s="29" t="s">
        <v>861</v>
      </c>
      <c r="C460" s="29" t="s">
        <v>1131</v>
      </c>
      <c r="D460" s="44">
        <v>20</v>
      </c>
      <c r="E460" s="78">
        <f t="shared" si="26"/>
        <v>10.22583762392437</v>
      </c>
      <c r="F460" s="39"/>
      <c r="G460" s="39"/>
      <c r="H460" s="36"/>
      <c r="I460" s="36"/>
    </row>
    <row r="461" spans="1:9" ht="15.75" x14ac:dyDescent="0.25">
      <c r="A461" s="29" t="s">
        <v>862</v>
      </c>
      <c r="B461" s="29" t="s">
        <v>863</v>
      </c>
      <c r="C461" s="29" t="s">
        <v>1131</v>
      </c>
      <c r="D461" s="44">
        <v>20</v>
      </c>
      <c r="E461" s="78">
        <f t="shared" si="26"/>
        <v>10.22583762392437</v>
      </c>
      <c r="F461" s="39"/>
      <c r="G461" s="39"/>
      <c r="H461" s="36"/>
      <c r="I461" s="36"/>
    </row>
    <row r="462" spans="1:9" ht="15.75" x14ac:dyDescent="0.25">
      <c r="A462" s="29" t="s">
        <v>864</v>
      </c>
      <c r="B462" s="29" t="s">
        <v>865</v>
      </c>
      <c r="C462" s="29" t="s">
        <v>1131</v>
      </c>
      <c r="D462" s="44">
        <v>20</v>
      </c>
      <c r="E462" s="78">
        <f t="shared" si="26"/>
        <v>10.22583762392437</v>
      </c>
      <c r="F462" s="39"/>
      <c r="G462" s="39"/>
      <c r="H462" s="36"/>
      <c r="I462" s="36"/>
    </row>
    <row r="463" spans="1:9" ht="15.75" x14ac:dyDescent="0.25">
      <c r="A463" s="29" t="s">
        <v>866</v>
      </c>
      <c r="B463" s="29" t="s">
        <v>867</v>
      </c>
      <c r="C463" s="29" t="s">
        <v>1131</v>
      </c>
      <c r="D463" s="44">
        <v>20</v>
      </c>
      <c r="E463" s="78">
        <f t="shared" si="26"/>
        <v>10.22583762392437</v>
      </c>
      <c r="F463" s="39"/>
      <c r="G463" s="39"/>
      <c r="H463" s="36"/>
      <c r="I463" s="36"/>
    </row>
    <row r="464" spans="1:9" ht="15.75" x14ac:dyDescent="0.25">
      <c r="A464" s="29" t="s">
        <v>868</v>
      </c>
      <c r="B464" s="29" t="s">
        <v>869</v>
      </c>
      <c r="C464" s="29" t="s">
        <v>1131</v>
      </c>
      <c r="D464" s="44">
        <v>20</v>
      </c>
      <c r="E464" s="78">
        <f t="shared" si="26"/>
        <v>10.22583762392437</v>
      </c>
      <c r="F464" s="39"/>
      <c r="G464" s="39"/>
      <c r="H464" s="36"/>
      <c r="I464" s="36"/>
    </row>
    <row r="465" spans="1:9" ht="15.75" x14ac:dyDescent="0.25">
      <c r="A465" s="29" t="s">
        <v>870</v>
      </c>
      <c r="B465" s="29" t="s">
        <v>871</v>
      </c>
      <c r="C465" s="29" t="s">
        <v>1131</v>
      </c>
      <c r="D465" s="44">
        <v>20</v>
      </c>
      <c r="E465" s="78">
        <f t="shared" si="26"/>
        <v>10.22583762392437</v>
      </c>
      <c r="F465" s="39"/>
      <c r="G465" s="39"/>
      <c r="H465" s="36"/>
      <c r="I465" s="36"/>
    </row>
    <row r="466" spans="1:9" ht="15.75" x14ac:dyDescent="0.25">
      <c r="A466" s="29" t="s">
        <v>872</v>
      </c>
      <c r="B466" s="29" t="s">
        <v>873</v>
      </c>
      <c r="C466" s="29" t="s">
        <v>1131</v>
      </c>
      <c r="D466" s="44">
        <v>20</v>
      </c>
      <c r="E466" s="78">
        <f t="shared" si="26"/>
        <v>10.22583762392437</v>
      </c>
      <c r="F466" s="39"/>
      <c r="G466" s="39"/>
      <c r="H466" s="36"/>
      <c r="I466" s="36"/>
    </row>
    <row r="467" spans="1:9" ht="15.75" x14ac:dyDescent="0.25">
      <c r="A467" s="29" t="s">
        <v>874</v>
      </c>
      <c r="B467" s="29" t="s">
        <v>875</v>
      </c>
      <c r="C467" s="29" t="s">
        <v>1131</v>
      </c>
      <c r="D467" s="44">
        <v>20</v>
      </c>
      <c r="E467" s="78">
        <f t="shared" si="26"/>
        <v>10.22583762392437</v>
      </c>
      <c r="F467" s="39"/>
      <c r="G467" s="39"/>
      <c r="H467" s="36"/>
      <c r="I467" s="36"/>
    </row>
    <row r="468" spans="1:9" ht="15.75" x14ac:dyDescent="0.25">
      <c r="A468" s="29" t="s">
        <v>876</v>
      </c>
      <c r="B468" s="29" t="s">
        <v>877</v>
      </c>
      <c r="C468" s="29" t="s">
        <v>1131</v>
      </c>
      <c r="D468" s="44">
        <v>20</v>
      </c>
      <c r="E468" s="78">
        <f t="shared" si="26"/>
        <v>10.22583762392437</v>
      </c>
      <c r="F468" s="39"/>
      <c r="G468" s="39"/>
      <c r="H468" s="36"/>
      <c r="I468" s="36"/>
    </row>
    <row r="469" spans="1:9" ht="15.75" x14ac:dyDescent="0.25">
      <c r="A469" s="29" t="s">
        <v>878</v>
      </c>
      <c r="B469" s="29" t="s">
        <v>879</v>
      </c>
      <c r="C469" s="29" t="s">
        <v>1131</v>
      </c>
      <c r="D469" s="44">
        <v>20</v>
      </c>
      <c r="E469" s="78">
        <f t="shared" si="26"/>
        <v>10.22583762392437</v>
      </c>
      <c r="F469" s="39"/>
      <c r="G469" s="39"/>
      <c r="H469" s="36"/>
      <c r="I469" s="36"/>
    </row>
    <row r="470" spans="1:9" ht="15.75" x14ac:dyDescent="0.25">
      <c r="A470" s="29" t="s">
        <v>880</v>
      </c>
      <c r="B470" s="29" t="s">
        <v>881</v>
      </c>
      <c r="C470" s="29" t="s">
        <v>1131</v>
      </c>
      <c r="D470" s="44">
        <v>20</v>
      </c>
      <c r="E470" s="78">
        <f t="shared" si="26"/>
        <v>10.22583762392437</v>
      </c>
      <c r="F470" s="39"/>
      <c r="G470" s="39"/>
      <c r="H470" s="36"/>
      <c r="I470" s="36"/>
    </row>
    <row r="471" spans="1:9" ht="15.75" x14ac:dyDescent="0.25">
      <c r="A471" s="29" t="s">
        <v>882</v>
      </c>
      <c r="B471" s="29" t="s">
        <v>883</v>
      </c>
      <c r="C471" s="29" t="s">
        <v>1131</v>
      </c>
      <c r="D471" s="44">
        <v>20</v>
      </c>
      <c r="E471" s="78">
        <f t="shared" si="26"/>
        <v>10.22583762392437</v>
      </c>
      <c r="F471" s="39"/>
      <c r="G471" s="39"/>
      <c r="H471" s="36"/>
      <c r="I471" s="36"/>
    </row>
    <row r="472" spans="1:9" ht="15.75" x14ac:dyDescent="0.25">
      <c r="A472" s="29" t="s">
        <v>884</v>
      </c>
      <c r="B472" s="29" t="s">
        <v>885</v>
      </c>
      <c r="C472" s="29" t="s">
        <v>1131</v>
      </c>
      <c r="D472" s="44">
        <v>20</v>
      </c>
      <c r="E472" s="78">
        <f t="shared" si="26"/>
        <v>10.22583762392437</v>
      </c>
      <c r="F472" s="39"/>
      <c r="G472" s="39"/>
      <c r="H472" s="36"/>
      <c r="I472" s="36"/>
    </row>
    <row r="473" spans="1:9" ht="15.75" x14ac:dyDescent="0.25">
      <c r="A473" s="29" t="s">
        <v>886</v>
      </c>
      <c r="B473" s="29" t="s">
        <v>887</v>
      </c>
      <c r="C473" s="29" t="s">
        <v>1131</v>
      </c>
      <c r="D473" s="44">
        <v>20</v>
      </c>
      <c r="E473" s="78">
        <f t="shared" si="26"/>
        <v>10.22583762392437</v>
      </c>
      <c r="F473" s="39"/>
      <c r="G473" s="39"/>
      <c r="H473" s="36"/>
      <c r="I473" s="36"/>
    </row>
    <row r="474" spans="1:9" ht="15.75" x14ac:dyDescent="0.25">
      <c r="A474" s="29" t="s">
        <v>888</v>
      </c>
      <c r="B474" s="29" t="s">
        <v>889</v>
      </c>
      <c r="C474" s="29" t="s">
        <v>1131</v>
      </c>
      <c r="D474" s="44">
        <v>20</v>
      </c>
      <c r="E474" s="78">
        <f t="shared" si="26"/>
        <v>10.22583762392437</v>
      </c>
      <c r="F474" s="39"/>
      <c r="G474" s="39"/>
      <c r="H474" s="36"/>
      <c r="I474" s="36"/>
    </row>
    <row r="475" spans="1:9" ht="15.75" x14ac:dyDescent="0.25">
      <c r="A475" s="29" t="s">
        <v>890</v>
      </c>
      <c r="B475" s="29" t="s">
        <v>891</v>
      </c>
      <c r="C475" s="29" t="s">
        <v>1131</v>
      </c>
      <c r="D475" s="44">
        <v>20</v>
      </c>
      <c r="E475" s="78">
        <f t="shared" si="26"/>
        <v>10.22583762392437</v>
      </c>
      <c r="F475" s="39"/>
      <c r="G475" s="39"/>
      <c r="H475" s="36"/>
      <c r="I475" s="36"/>
    </row>
    <row r="476" spans="1:9" ht="15.75" x14ac:dyDescent="0.25">
      <c r="A476" s="29" t="s">
        <v>892</v>
      </c>
      <c r="B476" s="58" t="s">
        <v>893</v>
      </c>
      <c r="C476" s="29" t="s">
        <v>1131</v>
      </c>
      <c r="D476" s="44">
        <v>50</v>
      </c>
      <c r="E476" s="78">
        <f t="shared" si="26"/>
        <v>25.564594059810926</v>
      </c>
      <c r="F476" s="39"/>
      <c r="G476" s="39"/>
      <c r="H476" s="36"/>
      <c r="I476" s="36"/>
    </row>
    <row r="477" spans="1:9" ht="15.75" x14ac:dyDescent="0.25">
      <c r="A477" s="29" t="s">
        <v>894</v>
      </c>
      <c r="B477" s="58" t="s">
        <v>895</v>
      </c>
      <c r="C477" s="29" t="s">
        <v>1131</v>
      </c>
      <c r="D477" s="44">
        <v>20</v>
      </c>
      <c r="E477" s="78">
        <f t="shared" si="26"/>
        <v>10.22583762392437</v>
      </c>
      <c r="F477" s="39"/>
      <c r="G477" s="39"/>
      <c r="H477" s="36"/>
      <c r="I477" s="36"/>
    </row>
    <row r="478" spans="1:9" ht="15.75" x14ac:dyDescent="0.25">
      <c r="A478" s="29" t="s">
        <v>896</v>
      </c>
      <c r="B478" s="29" t="s">
        <v>897</v>
      </c>
      <c r="C478" s="29" t="s">
        <v>1131</v>
      </c>
      <c r="D478" s="44">
        <v>20</v>
      </c>
      <c r="E478" s="78">
        <f t="shared" si="26"/>
        <v>10.22583762392437</v>
      </c>
      <c r="F478" s="39"/>
      <c r="G478" s="39"/>
      <c r="H478" s="36"/>
      <c r="I478" s="36"/>
    </row>
    <row r="479" spans="1:9" ht="15.75" x14ac:dyDescent="0.25">
      <c r="A479" s="29" t="s">
        <v>898</v>
      </c>
      <c r="B479" s="29" t="s">
        <v>899</v>
      </c>
      <c r="C479" s="29" t="s">
        <v>1131</v>
      </c>
      <c r="D479" s="44">
        <v>20</v>
      </c>
      <c r="E479" s="78">
        <f t="shared" si="26"/>
        <v>10.22583762392437</v>
      </c>
      <c r="F479" s="39"/>
      <c r="G479" s="39"/>
      <c r="H479" s="36"/>
      <c r="I479" s="36"/>
    </row>
    <row r="480" spans="1:9" ht="15.75" x14ac:dyDescent="0.25">
      <c r="A480" s="29" t="s">
        <v>900</v>
      </c>
      <c r="B480" s="29" t="s">
        <v>901</v>
      </c>
      <c r="C480" s="29" t="s">
        <v>1131</v>
      </c>
      <c r="D480" s="44">
        <v>20</v>
      </c>
      <c r="E480" s="78">
        <f t="shared" si="26"/>
        <v>10.22583762392437</v>
      </c>
      <c r="F480" s="39"/>
      <c r="G480" s="39"/>
      <c r="H480" s="36"/>
      <c r="I480" s="36"/>
    </row>
    <row r="481" spans="1:9" ht="15.75" x14ac:dyDescent="0.25">
      <c r="A481" s="29" t="s">
        <v>902</v>
      </c>
      <c r="B481" s="29" t="s">
        <v>903</v>
      </c>
      <c r="C481" s="29" t="s">
        <v>1131</v>
      </c>
      <c r="D481" s="44">
        <v>20</v>
      </c>
      <c r="E481" s="78">
        <f t="shared" si="26"/>
        <v>10.22583762392437</v>
      </c>
      <c r="F481" s="39"/>
      <c r="G481" s="39"/>
      <c r="H481" s="36"/>
      <c r="I481" s="36"/>
    </row>
    <row r="482" spans="1:9" ht="15.75" x14ac:dyDescent="0.25">
      <c r="A482" s="29" t="s">
        <v>904</v>
      </c>
      <c r="B482" s="29" t="s">
        <v>905</v>
      </c>
      <c r="C482" s="29" t="s">
        <v>1131</v>
      </c>
      <c r="D482" s="44">
        <v>20</v>
      </c>
      <c r="E482" s="78">
        <f t="shared" si="26"/>
        <v>10.22583762392437</v>
      </c>
      <c r="F482" s="39"/>
      <c r="G482" s="39"/>
      <c r="H482" s="36"/>
      <c r="I482" s="36"/>
    </row>
    <row r="483" spans="1:9" ht="15.75" x14ac:dyDescent="0.25">
      <c r="A483" s="29" t="s">
        <v>906</v>
      </c>
      <c r="B483" s="29" t="s">
        <v>907</v>
      </c>
      <c r="C483" s="29" t="s">
        <v>1131</v>
      </c>
      <c r="D483" s="44">
        <v>20</v>
      </c>
      <c r="E483" s="78">
        <f t="shared" si="26"/>
        <v>10.22583762392437</v>
      </c>
      <c r="F483" s="39"/>
      <c r="G483" s="39"/>
      <c r="H483" s="36"/>
      <c r="I483" s="36"/>
    </row>
    <row r="484" spans="1:9" ht="15.75" x14ac:dyDescent="0.25">
      <c r="A484" s="29" t="s">
        <v>908</v>
      </c>
      <c r="B484" s="29" t="s">
        <v>909</v>
      </c>
      <c r="C484" s="29" t="s">
        <v>1131</v>
      </c>
      <c r="D484" s="44">
        <v>10</v>
      </c>
      <c r="E484" s="78">
        <f t="shared" si="26"/>
        <v>5.1129188119621851</v>
      </c>
      <c r="F484" s="39"/>
      <c r="G484" s="39"/>
      <c r="H484" s="36"/>
      <c r="I484" s="36"/>
    </row>
    <row r="485" spans="1:9" ht="15.75" x14ac:dyDescent="0.25">
      <c r="A485" s="29" t="s">
        <v>910</v>
      </c>
      <c r="B485" s="29" t="s">
        <v>911</v>
      </c>
      <c r="C485" s="29" t="s">
        <v>1131</v>
      </c>
      <c r="D485" s="44">
        <v>15</v>
      </c>
      <c r="E485" s="78">
        <f t="shared" si="26"/>
        <v>7.6693782179432777</v>
      </c>
      <c r="F485" s="39"/>
      <c r="G485" s="39"/>
      <c r="H485" s="36"/>
      <c r="I485" s="36"/>
    </row>
    <row r="486" spans="1:9" ht="15.75" x14ac:dyDescent="0.25">
      <c r="A486" s="29" t="s">
        <v>1145</v>
      </c>
      <c r="B486" s="29" t="s">
        <v>912</v>
      </c>
      <c r="C486" s="29" t="s">
        <v>1131</v>
      </c>
      <c r="D486" s="44">
        <v>420</v>
      </c>
      <c r="E486" s="78">
        <f t="shared" si="26"/>
        <v>214.74259010241178</v>
      </c>
      <c r="F486" s="39"/>
      <c r="G486" s="39"/>
      <c r="H486" s="36"/>
      <c r="I486" s="36"/>
    </row>
    <row r="487" spans="1:9" ht="15.75" x14ac:dyDescent="0.25">
      <c r="A487" s="29"/>
      <c r="B487" s="60" t="s">
        <v>913</v>
      </c>
      <c r="C487" s="60"/>
      <c r="D487" s="44"/>
      <c r="E487" s="44"/>
      <c r="F487" s="39"/>
      <c r="G487" s="39"/>
      <c r="H487" s="36"/>
      <c r="I487" s="36"/>
    </row>
    <row r="488" spans="1:9" ht="15.75" x14ac:dyDescent="0.25">
      <c r="A488" s="29" t="s">
        <v>914</v>
      </c>
      <c r="B488" s="29" t="s">
        <v>915</v>
      </c>
      <c r="C488" s="29" t="s">
        <v>1131</v>
      </c>
      <c r="D488" s="44">
        <v>20</v>
      </c>
      <c r="E488" s="78">
        <f t="shared" ref="E488:E489" si="27">D488/1.95583</f>
        <v>10.22583762392437</v>
      </c>
      <c r="F488" s="39"/>
      <c r="G488" s="39"/>
      <c r="H488" s="36"/>
      <c r="I488" s="36"/>
    </row>
    <row r="489" spans="1:9" ht="15.75" x14ac:dyDescent="0.25">
      <c r="A489" s="29" t="s">
        <v>916</v>
      </c>
      <c r="B489" s="29" t="s">
        <v>917</v>
      </c>
      <c r="C489" s="29" t="s">
        <v>1131</v>
      </c>
      <c r="D489" s="44">
        <v>20</v>
      </c>
      <c r="E489" s="78">
        <f t="shared" si="27"/>
        <v>10.22583762392437</v>
      </c>
      <c r="F489" s="39"/>
      <c r="G489" s="39"/>
      <c r="H489" s="36"/>
      <c r="I489" s="36"/>
    </row>
    <row r="490" spans="1:9" ht="15.75" x14ac:dyDescent="0.25">
      <c r="A490" s="29"/>
      <c r="B490" s="60" t="s">
        <v>918</v>
      </c>
      <c r="C490" s="60"/>
      <c r="D490" s="44"/>
      <c r="E490" s="44"/>
      <c r="F490" s="39"/>
      <c r="G490" s="39"/>
      <c r="H490" s="36"/>
      <c r="I490" s="36"/>
    </row>
    <row r="491" spans="1:9" ht="15.75" x14ac:dyDescent="0.25">
      <c r="A491" s="29" t="s">
        <v>919</v>
      </c>
      <c r="B491" s="29" t="s">
        <v>920</v>
      </c>
      <c r="C491" s="29" t="s">
        <v>1131</v>
      </c>
      <c r="D491" s="44">
        <v>20</v>
      </c>
      <c r="E491" s="78">
        <f t="shared" ref="E491:E494" si="28">D491/1.95583</f>
        <v>10.22583762392437</v>
      </c>
      <c r="F491" s="39"/>
      <c r="G491" s="39"/>
      <c r="H491" s="36"/>
      <c r="I491" s="36"/>
    </row>
    <row r="492" spans="1:9" ht="15.75" x14ac:dyDescent="0.25">
      <c r="A492" s="29" t="s">
        <v>921</v>
      </c>
      <c r="B492" s="29" t="s">
        <v>922</v>
      </c>
      <c r="C492" s="29" t="s">
        <v>1131</v>
      </c>
      <c r="D492" s="44">
        <v>20</v>
      </c>
      <c r="E492" s="78">
        <f t="shared" si="28"/>
        <v>10.22583762392437</v>
      </c>
      <c r="F492" s="39"/>
      <c r="G492" s="39"/>
      <c r="H492" s="36"/>
      <c r="I492" s="36"/>
    </row>
    <row r="493" spans="1:9" ht="15.75" x14ac:dyDescent="0.25">
      <c r="A493" s="29" t="s">
        <v>923</v>
      </c>
      <c r="B493" s="29" t="s">
        <v>924</v>
      </c>
      <c r="C493" s="29" t="s">
        <v>1131</v>
      </c>
      <c r="D493" s="44">
        <v>30</v>
      </c>
      <c r="E493" s="78">
        <f t="shared" si="28"/>
        <v>15.338756435886555</v>
      </c>
      <c r="F493" s="39"/>
      <c r="G493" s="39"/>
      <c r="H493" s="36"/>
      <c r="I493" s="36"/>
    </row>
    <row r="494" spans="1:9" ht="15.75" x14ac:dyDescent="0.25">
      <c r="A494" s="29" t="s">
        <v>925</v>
      </c>
      <c r="B494" s="29" t="s">
        <v>926</v>
      </c>
      <c r="C494" s="29" t="s">
        <v>1131</v>
      </c>
      <c r="D494" s="44">
        <v>70</v>
      </c>
      <c r="E494" s="78">
        <f t="shared" si="28"/>
        <v>35.790431683735292</v>
      </c>
      <c r="F494" s="39"/>
      <c r="G494" s="39"/>
      <c r="H494" s="36"/>
      <c r="I494" s="36"/>
    </row>
    <row r="495" spans="1:9" ht="15.75" x14ac:dyDescent="0.25">
      <c r="A495" s="29"/>
      <c r="B495" s="60" t="s">
        <v>927</v>
      </c>
      <c r="C495" s="60"/>
      <c r="D495" s="44"/>
      <c r="E495" s="44"/>
      <c r="F495" s="39"/>
      <c r="G495" s="39"/>
      <c r="H495" s="36"/>
      <c r="I495" s="36"/>
    </row>
    <row r="496" spans="1:9" ht="15.75" x14ac:dyDescent="0.25">
      <c r="A496" s="29" t="s">
        <v>928</v>
      </c>
      <c r="B496" s="29" t="s">
        <v>929</v>
      </c>
      <c r="C496" s="29" t="s">
        <v>1131</v>
      </c>
      <c r="D496" s="44">
        <v>40</v>
      </c>
      <c r="E496" s="78">
        <f t="shared" ref="E496:E516" si="29">D496/1.95583</f>
        <v>20.45167524784874</v>
      </c>
      <c r="F496" s="39"/>
      <c r="G496" s="39"/>
      <c r="H496" s="36"/>
      <c r="I496" s="36"/>
    </row>
    <row r="497" spans="1:9" ht="15.75" x14ac:dyDescent="0.25">
      <c r="A497" s="29"/>
      <c r="B497" s="58" t="s">
        <v>930</v>
      </c>
      <c r="C497" s="29" t="s">
        <v>1131</v>
      </c>
      <c r="D497" s="44">
        <v>76</v>
      </c>
      <c r="E497" s="78">
        <f t="shared" si="29"/>
        <v>38.858182970912608</v>
      </c>
      <c r="F497" s="39"/>
      <c r="G497" s="39"/>
      <c r="H497" s="36"/>
      <c r="I497" s="36"/>
    </row>
    <row r="498" spans="1:9" ht="15.75" x14ac:dyDescent="0.25">
      <c r="A498" s="29" t="s">
        <v>931</v>
      </c>
      <c r="B498" s="29" t="s">
        <v>932</v>
      </c>
      <c r="C498" s="29" t="s">
        <v>1131</v>
      </c>
      <c r="D498" s="44">
        <v>40</v>
      </c>
      <c r="E498" s="78">
        <f t="shared" si="29"/>
        <v>20.45167524784874</v>
      </c>
      <c r="F498" s="39"/>
      <c r="G498" s="39"/>
      <c r="H498" s="36"/>
      <c r="I498" s="36"/>
    </row>
    <row r="499" spans="1:9" ht="15.75" x14ac:dyDescent="0.25">
      <c r="A499" s="29" t="s">
        <v>933</v>
      </c>
      <c r="B499" s="29" t="s">
        <v>934</v>
      </c>
      <c r="C499" s="29" t="s">
        <v>1131</v>
      </c>
      <c r="D499" s="44">
        <v>40</v>
      </c>
      <c r="E499" s="78">
        <f t="shared" si="29"/>
        <v>20.45167524784874</v>
      </c>
      <c r="F499" s="39"/>
      <c r="G499" s="39"/>
      <c r="H499" s="36"/>
      <c r="I499" s="36"/>
    </row>
    <row r="500" spans="1:9" ht="15.75" x14ac:dyDescent="0.25">
      <c r="A500" s="29" t="s">
        <v>935</v>
      </c>
      <c r="B500" s="29" t="s">
        <v>936</v>
      </c>
      <c r="C500" s="29" t="s">
        <v>1131</v>
      </c>
      <c r="D500" s="44">
        <v>40</v>
      </c>
      <c r="E500" s="78">
        <f t="shared" si="29"/>
        <v>20.45167524784874</v>
      </c>
      <c r="F500" s="39"/>
      <c r="G500" s="39"/>
      <c r="H500" s="36"/>
      <c r="I500" s="36"/>
    </row>
    <row r="501" spans="1:9" ht="15.75" x14ac:dyDescent="0.25">
      <c r="A501" s="29"/>
      <c r="B501" s="58" t="s">
        <v>937</v>
      </c>
      <c r="C501" s="29" t="s">
        <v>1131</v>
      </c>
      <c r="D501" s="44">
        <v>36</v>
      </c>
      <c r="E501" s="78">
        <f t="shared" si="29"/>
        <v>18.406507723063864</v>
      </c>
      <c r="F501" s="39"/>
      <c r="G501" s="39"/>
      <c r="H501" s="36"/>
      <c r="I501" s="36"/>
    </row>
    <row r="502" spans="1:9" ht="15.75" x14ac:dyDescent="0.25">
      <c r="A502" s="29" t="s">
        <v>938</v>
      </c>
      <c r="B502" s="29" t="s">
        <v>939</v>
      </c>
      <c r="C502" s="29" t="s">
        <v>1131</v>
      </c>
      <c r="D502" s="44">
        <v>76</v>
      </c>
      <c r="E502" s="78">
        <f t="shared" si="29"/>
        <v>38.858182970912608</v>
      </c>
      <c r="F502" s="39"/>
      <c r="G502" s="39"/>
      <c r="H502" s="36"/>
      <c r="I502" s="36"/>
    </row>
    <row r="503" spans="1:9" ht="15.75" x14ac:dyDescent="0.25">
      <c r="A503" s="29" t="s">
        <v>940</v>
      </c>
      <c r="B503" s="29" t="s">
        <v>941</v>
      </c>
      <c r="C503" s="29" t="s">
        <v>1131</v>
      </c>
      <c r="D503" s="44">
        <v>58</v>
      </c>
      <c r="E503" s="78">
        <f t="shared" si="29"/>
        <v>29.654929109380674</v>
      </c>
      <c r="F503" s="39"/>
      <c r="G503" s="39"/>
      <c r="H503" s="36"/>
      <c r="I503" s="36"/>
    </row>
    <row r="504" spans="1:9" ht="15.75" x14ac:dyDescent="0.25">
      <c r="A504" s="29" t="s">
        <v>942</v>
      </c>
      <c r="B504" s="29" t="s">
        <v>943</v>
      </c>
      <c r="C504" s="29" t="s">
        <v>1131</v>
      </c>
      <c r="D504" s="44">
        <v>58</v>
      </c>
      <c r="E504" s="78">
        <f t="shared" si="29"/>
        <v>29.654929109380674</v>
      </c>
      <c r="F504" s="39"/>
      <c r="G504" s="39"/>
      <c r="H504" s="36"/>
      <c r="I504" s="36"/>
    </row>
    <row r="505" spans="1:9" ht="15.75" x14ac:dyDescent="0.25">
      <c r="A505" s="29" t="s">
        <v>944</v>
      </c>
      <c r="B505" s="29" t="s">
        <v>945</v>
      </c>
      <c r="C505" s="29" t="s">
        <v>1131</v>
      </c>
      <c r="D505" s="44">
        <v>76</v>
      </c>
      <c r="E505" s="78">
        <f t="shared" si="29"/>
        <v>38.858182970912608</v>
      </c>
      <c r="F505" s="39"/>
      <c r="G505" s="39"/>
      <c r="H505" s="36"/>
      <c r="I505" s="36"/>
    </row>
    <row r="506" spans="1:9" ht="15.75" x14ac:dyDescent="0.25">
      <c r="A506" s="29" t="s">
        <v>946</v>
      </c>
      <c r="B506" s="29" t="s">
        <v>947</v>
      </c>
      <c r="C506" s="29" t="s">
        <v>1131</v>
      </c>
      <c r="D506" s="51">
        <v>76</v>
      </c>
      <c r="E506" s="78">
        <f t="shared" si="29"/>
        <v>38.858182970912608</v>
      </c>
      <c r="F506" s="39"/>
      <c r="G506" s="39"/>
      <c r="H506" s="36"/>
      <c r="I506" s="36"/>
    </row>
    <row r="507" spans="1:9" ht="15.75" x14ac:dyDescent="0.25">
      <c r="A507" s="29" t="s">
        <v>948</v>
      </c>
      <c r="B507" s="29" t="s">
        <v>949</v>
      </c>
      <c r="C507" s="29" t="s">
        <v>1131</v>
      </c>
      <c r="D507" s="44">
        <v>40</v>
      </c>
      <c r="E507" s="78">
        <f t="shared" si="29"/>
        <v>20.45167524784874</v>
      </c>
      <c r="F507" s="39"/>
      <c r="G507" s="39"/>
      <c r="H507" s="36"/>
      <c r="I507" s="36"/>
    </row>
    <row r="508" spans="1:9" ht="15.75" x14ac:dyDescent="0.25">
      <c r="A508" s="29" t="s">
        <v>950</v>
      </c>
      <c r="B508" s="29" t="s">
        <v>951</v>
      </c>
      <c r="C508" s="29" t="s">
        <v>1131</v>
      </c>
      <c r="D508" s="51">
        <v>76</v>
      </c>
      <c r="E508" s="78">
        <f t="shared" si="29"/>
        <v>38.858182970912608</v>
      </c>
      <c r="F508" s="39"/>
      <c r="G508" s="39"/>
      <c r="H508" s="36"/>
      <c r="I508" s="36"/>
    </row>
    <row r="509" spans="1:9" ht="15.75" x14ac:dyDescent="0.25">
      <c r="A509" s="29" t="s">
        <v>952</v>
      </c>
      <c r="B509" s="29" t="s">
        <v>953</v>
      </c>
      <c r="C509" s="29" t="s">
        <v>1131</v>
      </c>
      <c r="D509" s="51">
        <v>20</v>
      </c>
      <c r="E509" s="78">
        <f t="shared" si="29"/>
        <v>10.22583762392437</v>
      </c>
      <c r="F509" s="39"/>
      <c r="G509" s="39"/>
      <c r="H509" s="36"/>
      <c r="I509" s="36"/>
    </row>
    <row r="510" spans="1:9" ht="31.5" x14ac:dyDescent="0.25">
      <c r="A510" s="29" t="s">
        <v>954</v>
      </c>
      <c r="B510" s="29" t="s">
        <v>955</v>
      </c>
      <c r="C510" s="29" t="s">
        <v>1131</v>
      </c>
      <c r="D510" s="51">
        <v>98</v>
      </c>
      <c r="E510" s="78">
        <f t="shared" si="29"/>
        <v>50.106604357229415</v>
      </c>
      <c r="F510" s="39"/>
      <c r="G510" s="39"/>
      <c r="H510" s="36"/>
      <c r="I510" s="36"/>
    </row>
    <row r="511" spans="1:9" ht="15.75" x14ac:dyDescent="0.25">
      <c r="A511" s="29" t="s">
        <v>956</v>
      </c>
      <c r="B511" s="29" t="s">
        <v>957</v>
      </c>
      <c r="C511" s="29" t="s">
        <v>1131</v>
      </c>
      <c r="D511" s="51">
        <v>76</v>
      </c>
      <c r="E511" s="78">
        <f t="shared" si="29"/>
        <v>38.858182970912608</v>
      </c>
      <c r="F511" s="39"/>
      <c r="G511" s="39"/>
      <c r="H511" s="36"/>
      <c r="I511" s="36"/>
    </row>
    <row r="512" spans="1:9" ht="15.75" x14ac:dyDescent="0.25">
      <c r="A512" s="29" t="s">
        <v>958</v>
      </c>
      <c r="B512" s="29" t="s">
        <v>959</v>
      </c>
      <c r="C512" s="29" t="s">
        <v>1131</v>
      </c>
      <c r="D512" s="51">
        <v>76</v>
      </c>
      <c r="E512" s="78">
        <f t="shared" si="29"/>
        <v>38.858182970912608</v>
      </c>
      <c r="F512" s="39"/>
      <c r="G512" s="39"/>
      <c r="H512" s="36"/>
      <c r="I512" s="36"/>
    </row>
    <row r="513" spans="1:9" ht="15.75" x14ac:dyDescent="0.25">
      <c r="A513" s="29" t="s">
        <v>960</v>
      </c>
      <c r="B513" s="58" t="s">
        <v>961</v>
      </c>
      <c r="C513" s="29" t="s">
        <v>1131</v>
      </c>
      <c r="D513" s="51">
        <v>76</v>
      </c>
      <c r="E513" s="78">
        <f t="shared" si="29"/>
        <v>38.858182970912608</v>
      </c>
      <c r="F513" s="39"/>
      <c r="G513" s="39"/>
      <c r="H513" s="36"/>
      <c r="I513" s="36"/>
    </row>
    <row r="514" spans="1:9" ht="15.75" x14ac:dyDescent="0.25">
      <c r="A514" s="29" t="s">
        <v>962</v>
      </c>
      <c r="B514" s="58" t="s">
        <v>963</v>
      </c>
      <c r="C514" s="29" t="s">
        <v>1131</v>
      </c>
      <c r="D514" s="51">
        <v>76</v>
      </c>
      <c r="E514" s="78">
        <f t="shared" si="29"/>
        <v>38.858182970912608</v>
      </c>
      <c r="F514" s="39"/>
      <c r="G514" s="39"/>
      <c r="H514" s="36"/>
      <c r="I514" s="36"/>
    </row>
    <row r="515" spans="1:9" ht="15.75" x14ac:dyDescent="0.25">
      <c r="A515" s="29" t="s">
        <v>964</v>
      </c>
      <c r="B515" s="58" t="s">
        <v>965</v>
      </c>
      <c r="C515" s="29" t="s">
        <v>1131</v>
      </c>
      <c r="D515" s="51">
        <v>76</v>
      </c>
      <c r="E515" s="78">
        <f t="shared" si="29"/>
        <v>38.858182970912608</v>
      </c>
      <c r="F515" s="39"/>
      <c r="G515" s="39"/>
      <c r="H515" s="36"/>
      <c r="I515" s="36"/>
    </row>
    <row r="516" spans="1:9" ht="15.75" x14ac:dyDescent="0.25">
      <c r="A516" s="29" t="s">
        <v>966</v>
      </c>
      <c r="B516" s="58" t="s">
        <v>967</v>
      </c>
      <c r="C516" s="29" t="s">
        <v>1131</v>
      </c>
      <c r="D516" s="51">
        <v>98</v>
      </c>
      <c r="E516" s="78">
        <f t="shared" si="29"/>
        <v>50.106604357229415</v>
      </c>
      <c r="F516" s="39"/>
      <c r="G516" s="39"/>
      <c r="H516" s="36"/>
      <c r="I516" s="36"/>
    </row>
    <row r="517" spans="1:9" ht="15.75" x14ac:dyDescent="0.25">
      <c r="A517" s="29"/>
      <c r="B517" s="58"/>
      <c r="C517" s="58"/>
      <c r="D517" s="51"/>
      <c r="E517" s="51"/>
      <c r="F517" s="39"/>
      <c r="G517" s="39"/>
      <c r="H517" s="36"/>
      <c r="I517" s="36"/>
    </row>
    <row r="518" spans="1:9" ht="15.75" x14ac:dyDescent="0.25">
      <c r="A518" s="29"/>
      <c r="B518" s="64" t="s">
        <v>968</v>
      </c>
      <c r="C518" s="64"/>
      <c r="D518" s="51"/>
      <c r="E518" s="51"/>
      <c r="F518" s="39"/>
      <c r="G518" s="39"/>
      <c r="H518" s="36"/>
      <c r="I518" s="36"/>
    </row>
    <row r="519" spans="1:9" ht="15.75" x14ac:dyDescent="0.25">
      <c r="A519" s="29" t="s">
        <v>969</v>
      </c>
      <c r="B519" s="29" t="s">
        <v>970</v>
      </c>
      <c r="C519" s="29" t="s">
        <v>1131</v>
      </c>
      <c r="D519" s="51">
        <v>20</v>
      </c>
      <c r="E519" s="78">
        <f t="shared" ref="E519:E532" si="30">D519/1.95583</f>
        <v>10.22583762392437</v>
      </c>
      <c r="F519" s="39"/>
      <c r="G519" s="39"/>
      <c r="H519" s="36"/>
      <c r="I519" s="36"/>
    </row>
    <row r="520" spans="1:9" ht="15.75" x14ac:dyDescent="0.25">
      <c r="A520" s="29" t="s">
        <v>971</v>
      </c>
      <c r="B520" s="29" t="s">
        <v>972</v>
      </c>
      <c r="C520" s="29" t="s">
        <v>1131</v>
      </c>
      <c r="D520" s="51">
        <v>20</v>
      </c>
      <c r="E520" s="78">
        <f t="shared" si="30"/>
        <v>10.22583762392437</v>
      </c>
      <c r="F520" s="39"/>
      <c r="G520" s="39"/>
      <c r="H520" s="36"/>
      <c r="I520" s="36"/>
    </row>
    <row r="521" spans="1:9" ht="15.75" x14ac:dyDescent="0.25">
      <c r="A521" s="29" t="s">
        <v>973</v>
      </c>
      <c r="B521" s="29" t="s">
        <v>974</v>
      </c>
      <c r="C521" s="29" t="s">
        <v>1131</v>
      </c>
      <c r="D521" s="51">
        <v>20</v>
      </c>
      <c r="E521" s="78">
        <f t="shared" si="30"/>
        <v>10.22583762392437</v>
      </c>
      <c r="F521" s="39"/>
      <c r="G521" s="39"/>
      <c r="H521" s="36"/>
      <c r="I521" s="36"/>
    </row>
    <row r="522" spans="1:9" ht="15.75" x14ac:dyDescent="0.25">
      <c r="A522" s="29" t="s">
        <v>975</v>
      </c>
      <c r="B522" s="29" t="s">
        <v>976</v>
      </c>
      <c r="C522" s="29" t="s">
        <v>1131</v>
      </c>
      <c r="D522" s="51">
        <v>20</v>
      </c>
      <c r="E522" s="78">
        <f t="shared" si="30"/>
        <v>10.22583762392437</v>
      </c>
      <c r="F522" s="39"/>
      <c r="G522" s="39"/>
      <c r="H522" s="36"/>
      <c r="I522" s="36"/>
    </row>
    <row r="523" spans="1:9" ht="15.75" x14ac:dyDescent="0.25">
      <c r="A523" s="29" t="s">
        <v>977</v>
      </c>
      <c r="B523" s="29" t="s">
        <v>978</v>
      </c>
      <c r="C523" s="29" t="s">
        <v>1131</v>
      </c>
      <c r="D523" s="51">
        <v>20</v>
      </c>
      <c r="E523" s="78">
        <f t="shared" si="30"/>
        <v>10.22583762392437</v>
      </c>
      <c r="F523" s="39"/>
      <c r="G523" s="39"/>
      <c r="H523" s="36"/>
      <c r="I523" s="36"/>
    </row>
    <row r="524" spans="1:9" ht="15.75" x14ac:dyDescent="0.25">
      <c r="A524" s="29" t="s">
        <v>979</v>
      </c>
      <c r="B524" s="29" t="s">
        <v>980</v>
      </c>
      <c r="C524" s="29" t="s">
        <v>1131</v>
      </c>
      <c r="D524" s="51">
        <v>20</v>
      </c>
      <c r="E524" s="78">
        <f t="shared" si="30"/>
        <v>10.22583762392437</v>
      </c>
      <c r="F524" s="39"/>
      <c r="G524" s="39"/>
      <c r="H524" s="36"/>
      <c r="I524" s="36"/>
    </row>
    <row r="525" spans="1:9" ht="15.75" x14ac:dyDescent="0.25">
      <c r="A525" s="29" t="s">
        <v>981</v>
      </c>
      <c r="B525" s="29" t="s">
        <v>982</v>
      </c>
      <c r="C525" s="29" t="s">
        <v>1131</v>
      </c>
      <c r="D525" s="51">
        <v>20</v>
      </c>
      <c r="E525" s="78">
        <f t="shared" si="30"/>
        <v>10.22583762392437</v>
      </c>
      <c r="F525" s="39"/>
      <c r="G525" s="39"/>
      <c r="H525" s="36"/>
      <c r="I525" s="36"/>
    </row>
    <row r="526" spans="1:9" ht="15.75" x14ac:dyDescent="0.25">
      <c r="A526" s="29" t="s">
        <v>983</v>
      </c>
      <c r="B526" s="29" t="s">
        <v>984</v>
      </c>
      <c r="C526" s="29" t="s">
        <v>1131</v>
      </c>
      <c r="D526" s="51">
        <v>20</v>
      </c>
      <c r="E526" s="78">
        <f t="shared" si="30"/>
        <v>10.22583762392437</v>
      </c>
      <c r="F526" s="39"/>
      <c r="G526" s="39"/>
      <c r="H526" s="36"/>
      <c r="I526" s="36"/>
    </row>
    <row r="527" spans="1:9" ht="15.75" x14ac:dyDescent="0.25">
      <c r="A527" s="29" t="s">
        <v>985</v>
      </c>
      <c r="B527" s="29" t="s">
        <v>986</v>
      </c>
      <c r="C527" s="29" t="s">
        <v>1131</v>
      </c>
      <c r="D527" s="51">
        <v>20</v>
      </c>
      <c r="E527" s="78">
        <f t="shared" si="30"/>
        <v>10.22583762392437</v>
      </c>
      <c r="F527" s="39"/>
      <c r="G527" s="39"/>
      <c r="H527" s="36"/>
      <c r="I527" s="36"/>
    </row>
    <row r="528" spans="1:9" ht="15.75" x14ac:dyDescent="0.25">
      <c r="A528" s="29" t="s">
        <v>987</v>
      </c>
      <c r="B528" s="58" t="s">
        <v>988</v>
      </c>
      <c r="C528" s="29" t="s">
        <v>1131</v>
      </c>
      <c r="D528" s="44">
        <v>60</v>
      </c>
      <c r="E528" s="78">
        <f t="shared" si="30"/>
        <v>30.677512871773111</v>
      </c>
      <c r="F528" s="39"/>
      <c r="G528" s="39"/>
      <c r="H528" s="36"/>
      <c r="I528" s="36"/>
    </row>
    <row r="529" spans="1:9" ht="15.75" x14ac:dyDescent="0.25">
      <c r="A529" s="29" t="s">
        <v>989</v>
      </c>
      <c r="B529" s="58" t="s">
        <v>990</v>
      </c>
      <c r="C529" s="29" t="s">
        <v>1131</v>
      </c>
      <c r="D529" s="44">
        <v>20</v>
      </c>
      <c r="E529" s="78">
        <f t="shared" si="30"/>
        <v>10.22583762392437</v>
      </c>
      <c r="F529" s="39"/>
      <c r="G529" s="39"/>
      <c r="H529" s="36"/>
      <c r="I529" s="36"/>
    </row>
    <row r="530" spans="1:9" ht="15.75" x14ac:dyDescent="0.25">
      <c r="A530" s="29" t="s">
        <v>991</v>
      </c>
      <c r="B530" s="58" t="s">
        <v>992</v>
      </c>
      <c r="C530" s="29" t="s">
        <v>1131</v>
      </c>
      <c r="D530" s="44">
        <v>45</v>
      </c>
      <c r="E530" s="78">
        <f t="shared" si="30"/>
        <v>23.008134653829831</v>
      </c>
      <c r="F530" s="39"/>
      <c r="G530" s="39"/>
      <c r="H530" s="36"/>
      <c r="I530" s="36"/>
    </row>
    <row r="531" spans="1:9" ht="15.75" x14ac:dyDescent="0.25">
      <c r="A531" s="29" t="s">
        <v>1146</v>
      </c>
      <c r="B531" s="58" t="s">
        <v>993</v>
      </c>
      <c r="C531" s="29" t="s">
        <v>1131</v>
      </c>
      <c r="D531" s="44">
        <v>10</v>
      </c>
      <c r="E531" s="78">
        <f t="shared" si="30"/>
        <v>5.1129188119621851</v>
      </c>
      <c r="F531" s="39"/>
      <c r="G531" s="39"/>
      <c r="H531" s="36"/>
      <c r="I531" s="36"/>
    </row>
    <row r="532" spans="1:9" ht="15.75" x14ac:dyDescent="0.25">
      <c r="A532" s="29" t="s">
        <v>1147</v>
      </c>
      <c r="B532" s="58" t="s">
        <v>994</v>
      </c>
      <c r="C532" s="29" t="s">
        <v>1131</v>
      </c>
      <c r="D532" s="44">
        <v>40</v>
      </c>
      <c r="E532" s="78">
        <f t="shared" si="30"/>
        <v>20.45167524784874</v>
      </c>
      <c r="F532" s="39"/>
      <c r="G532" s="39"/>
      <c r="H532" s="36"/>
      <c r="I532" s="36"/>
    </row>
    <row r="533" spans="1:9" ht="15.75" x14ac:dyDescent="0.25">
      <c r="A533" s="29"/>
      <c r="B533" s="52" t="s">
        <v>995</v>
      </c>
      <c r="C533" s="52"/>
      <c r="D533" s="44"/>
      <c r="E533" s="44"/>
      <c r="F533" s="39"/>
      <c r="G533" s="39"/>
      <c r="H533" s="36"/>
      <c r="I533" s="36"/>
    </row>
    <row r="534" spans="1:9" ht="15.75" x14ac:dyDescent="0.25">
      <c r="A534" s="29" t="s">
        <v>996</v>
      </c>
      <c r="B534" s="29" t="s">
        <v>997</v>
      </c>
      <c r="C534" s="29" t="s">
        <v>1131</v>
      </c>
      <c r="D534" s="44">
        <v>5</v>
      </c>
      <c r="E534" s="78">
        <f t="shared" ref="E534:E541" si="31">D534/1.95583</f>
        <v>2.5564594059810926</v>
      </c>
      <c r="F534" s="39"/>
      <c r="G534" s="39"/>
      <c r="H534" s="36"/>
      <c r="I534" s="36"/>
    </row>
    <row r="535" spans="1:9" ht="15.75" x14ac:dyDescent="0.25">
      <c r="A535" s="29" t="s">
        <v>998</v>
      </c>
      <c r="B535" s="29" t="s">
        <v>999</v>
      </c>
      <c r="C535" s="29" t="s">
        <v>1131</v>
      </c>
      <c r="D535" s="44">
        <v>5</v>
      </c>
      <c r="E535" s="78">
        <f t="shared" si="31"/>
        <v>2.5564594059810926</v>
      </c>
      <c r="F535" s="39"/>
      <c r="G535" s="39"/>
      <c r="H535" s="36"/>
      <c r="I535" s="36"/>
    </row>
    <row r="536" spans="1:9" ht="15.75" x14ac:dyDescent="0.25">
      <c r="A536" s="29" t="s">
        <v>1000</v>
      </c>
      <c r="B536" s="29" t="s">
        <v>1001</v>
      </c>
      <c r="C536" s="29" t="s">
        <v>1131</v>
      </c>
      <c r="D536" s="44">
        <v>5</v>
      </c>
      <c r="E536" s="78">
        <f t="shared" si="31"/>
        <v>2.5564594059810926</v>
      </c>
      <c r="F536" s="39"/>
      <c r="G536" s="39"/>
      <c r="H536" s="36"/>
      <c r="I536" s="36"/>
    </row>
    <row r="537" spans="1:9" ht="15.75" x14ac:dyDescent="0.25">
      <c r="A537" s="29" t="s">
        <v>1002</v>
      </c>
      <c r="B537" s="29" t="s">
        <v>1003</v>
      </c>
      <c r="C537" s="29" t="s">
        <v>1131</v>
      </c>
      <c r="D537" s="44">
        <v>10</v>
      </c>
      <c r="E537" s="78">
        <f t="shared" si="31"/>
        <v>5.1129188119621851</v>
      </c>
      <c r="F537" s="39"/>
      <c r="G537" s="39"/>
      <c r="H537" s="36"/>
      <c r="I537" s="36"/>
    </row>
    <row r="538" spans="1:9" ht="31.5" x14ac:dyDescent="0.25">
      <c r="A538" s="29" t="s">
        <v>1004</v>
      </c>
      <c r="B538" s="29" t="s">
        <v>1181</v>
      </c>
      <c r="C538" s="29" t="s">
        <v>1131</v>
      </c>
      <c r="D538" s="44">
        <v>15</v>
      </c>
      <c r="E538" s="78">
        <f t="shared" si="31"/>
        <v>7.6693782179432777</v>
      </c>
      <c r="F538" s="39"/>
      <c r="G538" s="39"/>
      <c r="H538" s="36"/>
      <c r="I538" s="36"/>
    </row>
    <row r="539" spans="1:9" ht="15.75" x14ac:dyDescent="0.25">
      <c r="A539" s="29"/>
      <c r="B539" s="29" t="s">
        <v>1182</v>
      </c>
      <c r="C539" s="29" t="s">
        <v>1131</v>
      </c>
      <c r="D539" s="44">
        <v>20</v>
      </c>
      <c r="E539" s="78">
        <f t="shared" si="31"/>
        <v>10.22583762392437</v>
      </c>
      <c r="F539" s="39"/>
      <c r="G539" s="39"/>
      <c r="H539" s="36"/>
      <c r="I539" s="36"/>
    </row>
    <row r="540" spans="1:9" ht="15.75" x14ac:dyDescent="0.25">
      <c r="A540" s="29" t="s">
        <v>1005</v>
      </c>
      <c r="B540" s="29" t="s">
        <v>1006</v>
      </c>
      <c r="C540" s="29" t="s">
        <v>1131</v>
      </c>
      <c r="D540" s="44">
        <v>10</v>
      </c>
      <c r="E540" s="78">
        <f t="shared" si="31"/>
        <v>5.1129188119621851</v>
      </c>
      <c r="F540" s="39"/>
      <c r="G540" s="39"/>
      <c r="H540" s="36"/>
      <c r="I540" s="36"/>
    </row>
    <row r="541" spans="1:9" ht="15.75" x14ac:dyDescent="0.25">
      <c r="A541" s="29" t="s">
        <v>1007</v>
      </c>
      <c r="B541" s="29" t="s">
        <v>1183</v>
      </c>
      <c r="C541" s="29" t="s">
        <v>1131</v>
      </c>
      <c r="D541" s="44">
        <v>12</v>
      </c>
      <c r="E541" s="78">
        <f t="shared" si="31"/>
        <v>6.1355025743546223</v>
      </c>
      <c r="F541" s="39"/>
      <c r="G541" s="39"/>
      <c r="H541" s="36"/>
      <c r="I541" s="36"/>
    </row>
    <row r="542" spans="1:9" ht="15.75" x14ac:dyDescent="0.25">
      <c r="A542" s="29"/>
      <c r="B542" s="64" t="s">
        <v>1008</v>
      </c>
      <c r="C542" s="64"/>
      <c r="D542" s="44"/>
      <c r="E542" s="44"/>
      <c r="F542" s="39"/>
      <c r="G542" s="39"/>
      <c r="H542" s="36"/>
      <c r="I542" s="36"/>
    </row>
    <row r="543" spans="1:9" ht="15.75" x14ac:dyDescent="0.25">
      <c r="A543" s="29" t="s">
        <v>1009</v>
      </c>
      <c r="B543" s="29" t="s">
        <v>1010</v>
      </c>
      <c r="C543" s="29" t="s">
        <v>1131</v>
      </c>
      <c r="D543" s="44">
        <v>12</v>
      </c>
      <c r="E543" s="78">
        <f t="shared" ref="E543:E549" si="32">D543/1.95583</f>
        <v>6.1355025743546223</v>
      </c>
      <c r="F543" s="39"/>
      <c r="G543" s="39"/>
      <c r="H543" s="36"/>
      <c r="I543" s="36"/>
    </row>
    <row r="544" spans="1:9" ht="15.75" x14ac:dyDescent="0.25">
      <c r="A544" s="29" t="s">
        <v>1148</v>
      </c>
      <c r="B544" s="58" t="s">
        <v>1011</v>
      </c>
      <c r="C544" s="29" t="s">
        <v>1131</v>
      </c>
      <c r="D544" s="44">
        <v>15</v>
      </c>
      <c r="E544" s="78">
        <f t="shared" si="32"/>
        <v>7.6693782179432777</v>
      </c>
      <c r="F544" s="39"/>
      <c r="G544" s="39"/>
      <c r="H544" s="36"/>
      <c r="I544" s="36"/>
    </row>
    <row r="545" spans="1:9" ht="15.75" x14ac:dyDescent="0.25">
      <c r="A545" s="29" t="s">
        <v>1149</v>
      </c>
      <c r="B545" s="58" t="s">
        <v>1012</v>
      </c>
      <c r="C545" s="29" t="s">
        <v>1131</v>
      </c>
      <c r="D545" s="44">
        <v>20</v>
      </c>
      <c r="E545" s="78">
        <f t="shared" si="32"/>
        <v>10.22583762392437</v>
      </c>
      <c r="F545" s="39"/>
      <c r="G545" s="39"/>
      <c r="H545" s="36"/>
      <c r="I545" s="36"/>
    </row>
    <row r="546" spans="1:9" ht="15.75" x14ac:dyDescent="0.25">
      <c r="A546" s="29" t="s">
        <v>1013</v>
      </c>
      <c r="B546" s="29" t="s">
        <v>1014</v>
      </c>
      <c r="C546" s="29" t="s">
        <v>1131</v>
      </c>
      <c r="D546" s="44">
        <v>20</v>
      </c>
      <c r="E546" s="78">
        <f t="shared" si="32"/>
        <v>10.22583762392437</v>
      </c>
      <c r="F546" s="39"/>
      <c r="G546" s="39"/>
      <c r="H546" s="36"/>
      <c r="I546" s="36"/>
    </row>
    <row r="547" spans="1:9" ht="15.75" x14ac:dyDescent="0.25">
      <c r="A547" s="29" t="s">
        <v>1015</v>
      </c>
      <c r="B547" s="29" t="s">
        <v>1016</v>
      </c>
      <c r="C547" s="29" t="s">
        <v>1131</v>
      </c>
      <c r="D547" s="44">
        <v>20</v>
      </c>
      <c r="E547" s="78">
        <f t="shared" si="32"/>
        <v>10.22583762392437</v>
      </c>
      <c r="F547" s="39"/>
      <c r="G547" s="39"/>
      <c r="H547" s="36"/>
      <c r="I547" s="36"/>
    </row>
    <row r="548" spans="1:9" ht="15.75" x14ac:dyDescent="0.25">
      <c r="A548" s="29" t="s">
        <v>1017</v>
      </c>
      <c r="B548" s="29" t="s">
        <v>1018</v>
      </c>
      <c r="C548" s="29" t="s">
        <v>1131</v>
      </c>
      <c r="D548" s="44">
        <v>60</v>
      </c>
      <c r="E548" s="78">
        <f t="shared" si="32"/>
        <v>30.677512871773111</v>
      </c>
      <c r="F548" s="39"/>
      <c r="G548" s="39"/>
      <c r="H548" s="36"/>
      <c r="I548" s="36"/>
    </row>
    <row r="549" spans="1:9" ht="15.75" x14ac:dyDescent="0.25">
      <c r="A549" s="29" t="s">
        <v>1019</v>
      </c>
      <c r="B549" s="29" t="s">
        <v>1020</v>
      </c>
      <c r="C549" s="29"/>
      <c r="D549" s="44">
        <v>15</v>
      </c>
      <c r="E549" s="78">
        <f t="shared" si="32"/>
        <v>7.6693782179432777</v>
      </c>
      <c r="F549" s="39"/>
      <c r="G549" s="39"/>
      <c r="H549" s="36"/>
      <c r="I549" s="36"/>
    </row>
    <row r="550" spans="1:9" ht="15.75" x14ac:dyDescent="0.25">
      <c r="A550" s="29"/>
      <c r="B550" s="64" t="s">
        <v>1021</v>
      </c>
      <c r="C550" s="64"/>
      <c r="D550" s="44"/>
      <c r="E550" s="44"/>
      <c r="F550" s="39"/>
      <c r="G550" s="39"/>
      <c r="H550" s="36"/>
      <c r="I550" s="36"/>
    </row>
    <row r="551" spans="1:9" ht="15.75" x14ac:dyDescent="0.25">
      <c r="A551" s="29" t="s">
        <v>1022</v>
      </c>
      <c r="B551" s="29" t="s">
        <v>1023</v>
      </c>
      <c r="C551" s="29" t="s">
        <v>1131</v>
      </c>
      <c r="D551" s="44">
        <v>15</v>
      </c>
      <c r="E551" s="78">
        <f t="shared" ref="E551:E553" si="33">D551/1.95583</f>
        <v>7.6693782179432777</v>
      </c>
      <c r="F551" s="39"/>
      <c r="G551" s="39"/>
      <c r="H551" s="36"/>
      <c r="I551" s="36"/>
    </row>
    <row r="552" spans="1:9" ht="15.75" x14ac:dyDescent="0.25">
      <c r="A552" s="29" t="s">
        <v>1024</v>
      </c>
      <c r="B552" s="29" t="s">
        <v>1025</v>
      </c>
      <c r="C552" s="29" t="s">
        <v>1131</v>
      </c>
      <c r="D552" s="44">
        <v>15</v>
      </c>
      <c r="E552" s="78">
        <f t="shared" si="33"/>
        <v>7.6693782179432777</v>
      </c>
      <c r="F552" s="39"/>
      <c r="G552" s="39"/>
      <c r="H552" s="36"/>
      <c r="I552" s="36"/>
    </row>
    <row r="553" spans="1:9" ht="15.75" x14ac:dyDescent="0.25">
      <c r="A553" s="29" t="s">
        <v>1026</v>
      </c>
      <c r="B553" s="29" t="s">
        <v>1027</v>
      </c>
      <c r="C553" s="29" t="s">
        <v>1131</v>
      </c>
      <c r="D553" s="44">
        <v>15</v>
      </c>
      <c r="E553" s="78">
        <f t="shared" si="33"/>
        <v>7.6693782179432777</v>
      </c>
      <c r="F553" s="39"/>
      <c r="G553" s="39"/>
      <c r="H553" s="36"/>
      <c r="I553" s="36"/>
    </row>
    <row r="554" spans="1:9" ht="18.75" x14ac:dyDescent="0.25">
      <c r="A554" s="29"/>
      <c r="B554" s="45" t="s">
        <v>1028</v>
      </c>
      <c r="C554" s="45"/>
      <c r="D554" s="65"/>
      <c r="E554" s="65"/>
      <c r="F554" s="39"/>
      <c r="G554" s="39"/>
      <c r="H554" s="36"/>
      <c r="I554" s="36"/>
    </row>
    <row r="555" spans="1:9" ht="31.5" x14ac:dyDescent="0.25">
      <c r="A555" s="29" t="s">
        <v>1029</v>
      </c>
      <c r="B555" s="29" t="s">
        <v>1030</v>
      </c>
      <c r="C555" s="29" t="s">
        <v>1131</v>
      </c>
      <c r="D555" s="44">
        <v>80</v>
      </c>
      <c r="E555" s="78">
        <f t="shared" ref="E555:E560" si="34">D555/1.95583</f>
        <v>40.903350495697481</v>
      </c>
      <c r="F555" s="39"/>
      <c r="G555" s="39"/>
      <c r="H555" s="36"/>
      <c r="I555" s="36"/>
    </row>
    <row r="556" spans="1:9" ht="15.75" x14ac:dyDescent="0.25">
      <c r="A556" s="29" t="s">
        <v>1031</v>
      </c>
      <c r="B556" s="29" t="s">
        <v>1032</v>
      </c>
      <c r="C556" s="29" t="s">
        <v>1131</v>
      </c>
      <c r="D556" s="44">
        <v>60</v>
      </c>
      <c r="E556" s="78">
        <f t="shared" si="34"/>
        <v>30.677512871773111</v>
      </c>
      <c r="F556" s="39"/>
      <c r="G556" s="39"/>
      <c r="H556" s="36"/>
      <c r="I556" s="36"/>
    </row>
    <row r="557" spans="1:9" ht="15.75" x14ac:dyDescent="0.25">
      <c r="A557" s="29" t="s">
        <v>1033</v>
      </c>
      <c r="B557" s="29" t="s">
        <v>1034</v>
      </c>
      <c r="C557" s="29" t="s">
        <v>1131</v>
      </c>
      <c r="D557" s="44">
        <v>60</v>
      </c>
      <c r="E557" s="78">
        <f t="shared" si="34"/>
        <v>30.677512871773111</v>
      </c>
      <c r="F557" s="39"/>
      <c r="G557" s="39"/>
      <c r="H557" s="36"/>
      <c r="I557" s="36"/>
    </row>
    <row r="558" spans="1:9" ht="15.75" x14ac:dyDescent="0.25">
      <c r="A558" s="29" t="s">
        <v>1035</v>
      </c>
      <c r="B558" s="29" t="s">
        <v>1036</v>
      </c>
      <c r="C558" s="29" t="s">
        <v>1131</v>
      </c>
      <c r="D558" s="44">
        <v>80</v>
      </c>
      <c r="E558" s="78">
        <f t="shared" si="34"/>
        <v>40.903350495697481</v>
      </c>
      <c r="F558" s="39"/>
      <c r="G558" s="39"/>
      <c r="H558" s="36"/>
      <c r="I558" s="36"/>
    </row>
    <row r="559" spans="1:9" ht="15.75" x14ac:dyDescent="0.25">
      <c r="A559" s="29" t="s">
        <v>1037</v>
      </c>
      <c r="B559" s="29" t="s">
        <v>1038</v>
      </c>
      <c r="C559" s="29" t="s">
        <v>1131</v>
      </c>
      <c r="D559" s="44">
        <v>40</v>
      </c>
      <c r="E559" s="78">
        <f t="shared" si="34"/>
        <v>20.45167524784874</v>
      </c>
      <c r="F559" s="39"/>
      <c r="G559" s="39"/>
      <c r="H559" s="36"/>
      <c r="I559" s="36"/>
    </row>
    <row r="560" spans="1:9" ht="15.75" x14ac:dyDescent="0.25">
      <c r="A560" s="29" t="s">
        <v>1039</v>
      </c>
      <c r="B560" s="29" t="s">
        <v>1040</v>
      </c>
      <c r="C560" s="29" t="s">
        <v>1131</v>
      </c>
      <c r="D560" s="44">
        <v>130</v>
      </c>
      <c r="E560" s="78">
        <f t="shared" si="34"/>
        <v>66.46794455550841</v>
      </c>
      <c r="F560" s="39"/>
      <c r="G560" s="39"/>
      <c r="H560" s="36"/>
      <c r="I560" s="36"/>
    </row>
    <row r="561" spans="1:9" ht="18.75" x14ac:dyDescent="0.25">
      <c r="A561" s="29"/>
      <c r="B561" s="45" t="s">
        <v>1041</v>
      </c>
      <c r="C561" s="45"/>
      <c r="D561" s="44"/>
      <c r="E561" s="44"/>
      <c r="F561" s="39"/>
      <c r="G561" s="39"/>
      <c r="H561" s="36"/>
      <c r="I561" s="36"/>
    </row>
    <row r="562" spans="1:9" ht="15.75" x14ac:dyDescent="0.25">
      <c r="A562" s="29" t="s">
        <v>1042</v>
      </c>
      <c r="B562" s="29" t="s">
        <v>1043</v>
      </c>
      <c r="C562" s="29" t="s">
        <v>1131</v>
      </c>
      <c r="D562" s="44">
        <v>20</v>
      </c>
      <c r="E562" s="78">
        <f t="shared" ref="E562:E579" si="35">D562/1.95583</f>
        <v>10.22583762392437</v>
      </c>
      <c r="F562" s="39"/>
      <c r="G562" s="39"/>
      <c r="H562" s="36"/>
      <c r="I562" s="36"/>
    </row>
    <row r="563" spans="1:9" ht="15.75" x14ac:dyDescent="0.25">
      <c r="A563" s="29" t="s">
        <v>1044</v>
      </c>
      <c r="B563" s="29" t="s">
        <v>1045</v>
      </c>
      <c r="C563" s="29" t="s">
        <v>1131</v>
      </c>
      <c r="D563" s="44">
        <v>50</v>
      </c>
      <c r="E563" s="78">
        <f t="shared" si="35"/>
        <v>25.564594059810926</v>
      </c>
      <c r="F563" s="39"/>
      <c r="G563" s="39"/>
      <c r="H563" s="36"/>
      <c r="I563" s="36"/>
    </row>
    <row r="564" spans="1:9" ht="15.75" x14ac:dyDescent="0.25">
      <c r="A564" s="29" t="s">
        <v>1046</v>
      </c>
      <c r="B564" s="29" t="s">
        <v>1047</v>
      </c>
      <c r="C564" s="29" t="s">
        <v>1131</v>
      </c>
      <c r="D564" s="44">
        <v>80</v>
      </c>
      <c r="E564" s="78">
        <f t="shared" si="35"/>
        <v>40.903350495697481</v>
      </c>
      <c r="F564" s="39"/>
      <c r="G564" s="39"/>
      <c r="H564" s="36"/>
      <c r="I564" s="36"/>
    </row>
    <row r="565" spans="1:9" ht="15.75" x14ac:dyDescent="0.25">
      <c r="A565" s="29" t="s">
        <v>1048</v>
      </c>
      <c r="B565" s="29" t="s">
        <v>1049</v>
      </c>
      <c r="C565" s="29" t="s">
        <v>1131</v>
      </c>
      <c r="D565" s="44">
        <v>110</v>
      </c>
      <c r="E565" s="78">
        <f t="shared" si="35"/>
        <v>56.242106931584033</v>
      </c>
      <c r="F565" s="39"/>
      <c r="G565" s="39"/>
      <c r="H565" s="36"/>
      <c r="I565" s="36"/>
    </row>
    <row r="566" spans="1:9" ht="15.75" x14ac:dyDescent="0.25">
      <c r="A566" s="29" t="s">
        <v>1050</v>
      </c>
      <c r="B566" s="29" t="s">
        <v>1051</v>
      </c>
      <c r="C566" s="29" t="s">
        <v>1131</v>
      </c>
      <c r="D566" s="44">
        <v>130</v>
      </c>
      <c r="E566" s="78">
        <f t="shared" si="35"/>
        <v>66.46794455550841</v>
      </c>
      <c r="F566" s="39"/>
      <c r="G566" s="39"/>
      <c r="H566" s="36"/>
      <c r="I566" s="36"/>
    </row>
    <row r="567" spans="1:9" ht="15.75" x14ac:dyDescent="0.25">
      <c r="A567" s="29" t="s">
        <v>1052</v>
      </c>
      <c r="B567" s="29" t="s">
        <v>1053</v>
      </c>
      <c r="C567" s="29" t="s">
        <v>1131</v>
      </c>
      <c r="D567" s="44">
        <v>190</v>
      </c>
      <c r="E567" s="78">
        <f t="shared" si="35"/>
        <v>97.145457427281514</v>
      </c>
      <c r="F567" s="39"/>
      <c r="G567" s="39"/>
      <c r="H567" s="36"/>
      <c r="I567" s="36"/>
    </row>
    <row r="568" spans="1:9" ht="15.75" x14ac:dyDescent="0.25">
      <c r="A568" s="29" t="s">
        <v>1054</v>
      </c>
      <c r="B568" s="29" t="s">
        <v>1055</v>
      </c>
      <c r="C568" s="29" t="s">
        <v>1131</v>
      </c>
      <c r="D568" s="44">
        <v>110</v>
      </c>
      <c r="E568" s="78">
        <f t="shared" si="35"/>
        <v>56.242106931584033</v>
      </c>
      <c r="F568" s="39"/>
      <c r="G568" s="39"/>
      <c r="H568" s="36"/>
      <c r="I568" s="36"/>
    </row>
    <row r="569" spans="1:9" ht="15.75" x14ac:dyDescent="0.25">
      <c r="A569" s="29" t="s">
        <v>1056</v>
      </c>
      <c r="B569" s="29" t="s">
        <v>1057</v>
      </c>
      <c r="C569" s="29" t="s">
        <v>1131</v>
      </c>
      <c r="D569" s="44">
        <v>60</v>
      </c>
      <c r="E569" s="78">
        <f t="shared" si="35"/>
        <v>30.677512871773111</v>
      </c>
      <c r="F569" s="39"/>
      <c r="G569" s="39"/>
      <c r="H569" s="36"/>
      <c r="I569" s="36"/>
    </row>
    <row r="570" spans="1:9" ht="15.75" x14ac:dyDescent="0.25">
      <c r="A570" s="29" t="s">
        <v>1058</v>
      </c>
      <c r="B570" s="29" t="s">
        <v>1059</v>
      </c>
      <c r="C570" s="29" t="s">
        <v>1131</v>
      </c>
      <c r="D570" s="44">
        <v>110</v>
      </c>
      <c r="E570" s="78">
        <f t="shared" si="35"/>
        <v>56.242106931584033</v>
      </c>
      <c r="F570" s="39"/>
      <c r="G570" s="39"/>
      <c r="H570" s="36"/>
      <c r="I570" s="36"/>
    </row>
    <row r="571" spans="1:9" ht="15.75" x14ac:dyDescent="0.25">
      <c r="A571" s="29" t="s">
        <v>1060</v>
      </c>
      <c r="B571" s="29" t="s">
        <v>1061</v>
      </c>
      <c r="C571" s="29" t="s">
        <v>1131</v>
      </c>
      <c r="D571" s="44">
        <v>130</v>
      </c>
      <c r="E571" s="78">
        <f t="shared" si="35"/>
        <v>66.46794455550841</v>
      </c>
      <c r="F571" s="39"/>
      <c r="G571" s="39"/>
      <c r="H571" s="36"/>
      <c r="I571" s="36"/>
    </row>
    <row r="572" spans="1:9" ht="15.75" x14ac:dyDescent="0.25">
      <c r="A572" s="29" t="s">
        <v>1062</v>
      </c>
      <c r="B572" s="29" t="s">
        <v>1063</v>
      </c>
      <c r="C572" s="29" t="s">
        <v>1131</v>
      </c>
      <c r="D572" s="44">
        <v>20</v>
      </c>
      <c r="E572" s="78">
        <f t="shared" si="35"/>
        <v>10.22583762392437</v>
      </c>
      <c r="F572" s="39"/>
      <c r="G572" s="39"/>
      <c r="H572" s="36"/>
      <c r="I572" s="36"/>
    </row>
    <row r="573" spans="1:9" ht="15.75" x14ac:dyDescent="0.25">
      <c r="A573" s="29" t="s">
        <v>1064</v>
      </c>
      <c r="B573" s="29" t="s">
        <v>1065</v>
      </c>
      <c r="C573" s="29" t="s">
        <v>1131</v>
      </c>
      <c r="D573" s="44">
        <v>30</v>
      </c>
      <c r="E573" s="78">
        <f t="shared" si="35"/>
        <v>15.338756435886555</v>
      </c>
      <c r="F573" s="39"/>
      <c r="G573" s="39"/>
      <c r="H573" s="36"/>
      <c r="I573" s="36"/>
    </row>
    <row r="574" spans="1:9" ht="15.75" x14ac:dyDescent="0.25">
      <c r="A574" s="29" t="s">
        <v>1066</v>
      </c>
      <c r="B574" s="29" t="s">
        <v>1067</v>
      </c>
      <c r="C574" s="29" t="s">
        <v>1131</v>
      </c>
      <c r="D574" s="44">
        <v>70</v>
      </c>
      <c r="E574" s="78">
        <f t="shared" si="35"/>
        <v>35.790431683735292</v>
      </c>
      <c r="F574" s="39"/>
      <c r="G574" s="39"/>
      <c r="H574" s="36"/>
      <c r="I574" s="36"/>
    </row>
    <row r="575" spans="1:9" ht="15.75" x14ac:dyDescent="0.25">
      <c r="A575" s="29" t="s">
        <v>1068</v>
      </c>
      <c r="B575" s="29" t="s">
        <v>1069</v>
      </c>
      <c r="C575" s="29" t="s">
        <v>1131</v>
      </c>
      <c r="D575" s="44">
        <v>20</v>
      </c>
      <c r="E575" s="78">
        <f t="shared" si="35"/>
        <v>10.22583762392437</v>
      </c>
      <c r="F575" s="39"/>
      <c r="G575" s="39"/>
      <c r="H575" s="36"/>
      <c r="I575" s="36"/>
    </row>
    <row r="576" spans="1:9" ht="31.5" x14ac:dyDescent="0.25">
      <c r="A576" s="29" t="s">
        <v>1070</v>
      </c>
      <c r="B576" s="29" t="s">
        <v>1071</v>
      </c>
      <c r="C576" s="29" t="s">
        <v>1131</v>
      </c>
      <c r="D576" s="44">
        <v>60</v>
      </c>
      <c r="E576" s="78">
        <f t="shared" si="35"/>
        <v>30.677512871773111</v>
      </c>
      <c r="F576" s="39"/>
      <c r="G576" s="39"/>
      <c r="H576" s="36"/>
      <c r="I576" s="36"/>
    </row>
    <row r="577" spans="1:9" ht="15.75" x14ac:dyDescent="0.25">
      <c r="A577" s="29" t="s">
        <v>1072</v>
      </c>
      <c r="B577" s="29" t="s">
        <v>1073</v>
      </c>
      <c r="C577" s="29" t="s">
        <v>1131</v>
      </c>
      <c r="D577" s="44">
        <v>70</v>
      </c>
      <c r="E577" s="78">
        <f t="shared" si="35"/>
        <v>35.790431683735292</v>
      </c>
      <c r="F577" s="39"/>
      <c r="G577" s="39"/>
      <c r="H577" s="36"/>
      <c r="I577" s="36"/>
    </row>
    <row r="578" spans="1:9" ht="15.75" x14ac:dyDescent="0.25">
      <c r="A578" s="29" t="s">
        <v>1074</v>
      </c>
      <c r="B578" s="29" t="s">
        <v>1075</v>
      </c>
      <c r="C578" s="29" t="s">
        <v>1131</v>
      </c>
      <c r="D578" s="44">
        <v>30</v>
      </c>
      <c r="E578" s="78">
        <f t="shared" si="35"/>
        <v>15.338756435886555</v>
      </c>
      <c r="F578" s="39"/>
      <c r="G578" s="39"/>
      <c r="H578" s="36"/>
      <c r="I578" s="36"/>
    </row>
    <row r="579" spans="1:9" ht="15.75" x14ac:dyDescent="0.25">
      <c r="A579" s="29" t="s">
        <v>1076</v>
      </c>
      <c r="B579" s="29" t="s">
        <v>1077</v>
      </c>
      <c r="C579" s="29" t="s">
        <v>1131</v>
      </c>
      <c r="D579" s="44">
        <v>35</v>
      </c>
      <c r="E579" s="78">
        <f t="shared" si="35"/>
        <v>17.895215841867646</v>
      </c>
      <c r="F579" s="39"/>
      <c r="G579" s="39"/>
      <c r="H579" s="36"/>
      <c r="I579" s="36"/>
    </row>
    <row r="580" spans="1:9" ht="18.75" x14ac:dyDescent="0.25">
      <c r="A580" s="29"/>
      <c r="B580" s="45" t="s">
        <v>1078</v>
      </c>
      <c r="C580" s="45"/>
      <c r="D580" s="44"/>
      <c r="E580" s="44"/>
      <c r="F580" s="39"/>
      <c r="G580" s="39"/>
      <c r="H580" s="36"/>
      <c r="I580" s="36"/>
    </row>
    <row r="581" spans="1:9" ht="15.75" x14ac:dyDescent="0.25">
      <c r="A581" s="29" t="s">
        <v>1079</v>
      </c>
      <c r="B581" s="29" t="s">
        <v>1080</v>
      </c>
      <c r="C581" s="29" t="s">
        <v>1131</v>
      </c>
      <c r="D581" s="44">
        <v>40</v>
      </c>
      <c r="E581" s="78">
        <f t="shared" ref="E581:E586" si="36">D581/1.95583</f>
        <v>20.45167524784874</v>
      </c>
      <c r="F581" s="39"/>
      <c r="G581" s="39"/>
      <c r="H581" s="36"/>
      <c r="I581" s="36"/>
    </row>
    <row r="582" spans="1:9" ht="15.75" x14ac:dyDescent="0.25">
      <c r="A582" s="29" t="s">
        <v>1081</v>
      </c>
      <c r="B582" s="29" t="s">
        <v>1082</v>
      </c>
      <c r="C582" s="29" t="s">
        <v>1131</v>
      </c>
      <c r="D582" s="44">
        <v>80</v>
      </c>
      <c r="E582" s="78">
        <f t="shared" si="36"/>
        <v>40.903350495697481</v>
      </c>
      <c r="F582" s="39"/>
      <c r="G582" s="39"/>
      <c r="H582" s="36"/>
      <c r="I582" s="36"/>
    </row>
    <row r="583" spans="1:9" ht="15.75" x14ac:dyDescent="0.25">
      <c r="A583" s="29" t="s">
        <v>1083</v>
      </c>
      <c r="B583" s="29" t="s">
        <v>1084</v>
      </c>
      <c r="C583" s="29" t="s">
        <v>1131</v>
      </c>
      <c r="D583" s="44">
        <v>100</v>
      </c>
      <c r="E583" s="78">
        <f t="shared" si="36"/>
        <v>51.129188119621851</v>
      </c>
      <c r="F583" s="39"/>
      <c r="G583" s="39"/>
      <c r="H583" s="36"/>
      <c r="I583" s="36"/>
    </row>
    <row r="584" spans="1:9" ht="15.75" x14ac:dyDescent="0.25">
      <c r="A584" s="29" t="s">
        <v>1085</v>
      </c>
      <c r="B584" s="29" t="s">
        <v>1086</v>
      </c>
      <c r="C584" s="29" t="s">
        <v>1131</v>
      </c>
      <c r="D584" s="44">
        <v>60</v>
      </c>
      <c r="E584" s="78">
        <f t="shared" si="36"/>
        <v>30.677512871773111</v>
      </c>
      <c r="F584" s="39"/>
      <c r="G584" s="39"/>
      <c r="H584" s="36"/>
      <c r="I584" s="36"/>
    </row>
    <row r="585" spans="1:9" ht="15.75" x14ac:dyDescent="0.25">
      <c r="A585" s="29" t="s">
        <v>1087</v>
      </c>
      <c r="B585" s="29" t="s">
        <v>1088</v>
      </c>
      <c r="C585" s="29" t="s">
        <v>1131</v>
      </c>
      <c r="D585" s="44">
        <v>30</v>
      </c>
      <c r="E585" s="78">
        <f t="shared" si="36"/>
        <v>15.338756435886555</v>
      </c>
      <c r="F585" s="39"/>
      <c r="G585" s="39"/>
      <c r="H585" s="36"/>
      <c r="I585" s="36"/>
    </row>
    <row r="586" spans="1:9" ht="15.75" x14ac:dyDescent="0.25">
      <c r="A586" s="29" t="s">
        <v>1150</v>
      </c>
      <c r="B586" s="29" t="s">
        <v>1089</v>
      </c>
      <c r="C586" s="29" t="s">
        <v>1131</v>
      </c>
      <c r="D586" s="44">
        <v>60</v>
      </c>
      <c r="E586" s="78">
        <f t="shared" si="36"/>
        <v>30.677512871773111</v>
      </c>
      <c r="F586" s="39"/>
      <c r="G586" s="39"/>
      <c r="H586" s="36"/>
      <c r="I586" s="36"/>
    </row>
    <row r="587" spans="1:9" ht="18.75" x14ac:dyDescent="0.25">
      <c r="A587" s="29"/>
      <c r="B587" s="66" t="s">
        <v>1101</v>
      </c>
      <c r="C587" s="66"/>
      <c r="D587" s="44"/>
      <c r="E587" s="44"/>
      <c r="F587" s="39"/>
      <c r="G587" s="39"/>
      <c r="H587" s="36"/>
      <c r="I587" s="36"/>
    </row>
    <row r="588" spans="1:9" ht="15.75" x14ac:dyDescent="0.25">
      <c r="A588" s="29"/>
      <c r="B588" s="67" t="s">
        <v>1102</v>
      </c>
      <c r="C588" s="67"/>
      <c r="D588" s="44"/>
      <c r="E588" s="44"/>
      <c r="F588" s="39"/>
      <c r="G588" s="39"/>
      <c r="H588" s="36"/>
      <c r="I588" s="36"/>
    </row>
    <row r="589" spans="1:9" ht="15.75" x14ac:dyDescent="0.25">
      <c r="A589" s="29" t="s">
        <v>1151</v>
      </c>
      <c r="B589" s="29" t="s">
        <v>1103</v>
      </c>
      <c r="C589" s="29" t="s">
        <v>1131</v>
      </c>
      <c r="D589" s="44">
        <v>10</v>
      </c>
      <c r="E589" s="78">
        <f t="shared" ref="E589:E594" si="37">D589/1.95583</f>
        <v>5.1129188119621851</v>
      </c>
      <c r="F589" s="39"/>
      <c r="G589" s="39"/>
      <c r="H589" s="36"/>
      <c r="I589" s="36"/>
    </row>
    <row r="590" spans="1:9" ht="15.75" x14ac:dyDescent="0.25">
      <c r="A590" s="29" t="s">
        <v>1152</v>
      </c>
      <c r="B590" s="29" t="s">
        <v>1104</v>
      </c>
      <c r="C590" s="29" t="s">
        <v>1131</v>
      </c>
      <c r="D590" s="44">
        <v>10</v>
      </c>
      <c r="E590" s="78">
        <f t="shared" si="37"/>
        <v>5.1129188119621851</v>
      </c>
      <c r="F590" s="39"/>
      <c r="G590" s="39"/>
      <c r="H590" s="36"/>
      <c r="I590" s="36"/>
    </row>
    <row r="591" spans="1:9" ht="15.75" x14ac:dyDescent="0.25">
      <c r="A591" s="29" t="s">
        <v>1153</v>
      </c>
      <c r="B591" s="29" t="s">
        <v>1105</v>
      </c>
      <c r="C591" s="29" t="s">
        <v>1131</v>
      </c>
      <c r="D591" s="44">
        <v>20</v>
      </c>
      <c r="E591" s="78">
        <f t="shared" si="37"/>
        <v>10.22583762392437</v>
      </c>
      <c r="F591" s="39"/>
      <c r="G591" s="39"/>
      <c r="H591" s="36"/>
      <c r="I591" s="36"/>
    </row>
    <row r="592" spans="1:9" ht="15.75" x14ac:dyDescent="0.25">
      <c r="A592" s="29" t="s">
        <v>1154</v>
      </c>
      <c r="B592" s="29" t="s">
        <v>1106</v>
      </c>
      <c r="C592" s="29" t="s">
        <v>1131</v>
      </c>
      <c r="D592" s="44">
        <v>20</v>
      </c>
      <c r="E592" s="78">
        <f t="shared" si="37"/>
        <v>10.22583762392437</v>
      </c>
      <c r="F592" s="39"/>
      <c r="G592" s="39"/>
      <c r="H592" s="36"/>
      <c r="I592" s="36"/>
    </row>
    <row r="593" spans="1:9" ht="15.75" x14ac:dyDescent="0.25">
      <c r="A593" s="29" t="s">
        <v>1155</v>
      </c>
      <c r="B593" s="29" t="s">
        <v>1107</v>
      </c>
      <c r="C593" s="29" t="s">
        <v>1131</v>
      </c>
      <c r="D593" s="44">
        <v>15</v>
      </c>
      <c r="E593" s="78">
        <f t="shared" si="37"/>
        <v>7.6693782179432777</v>
      </c>
      <c r="F593" s="39"/>
      <c r="G593" s="39"/>
      <c r="H593" s="36"/>
      <c r="I593" s="36"/>
    </row>
    <row r="594" spans="1:9" ht="15.75" x14ac:dyDescent="0.25">
      <c r="A594" s="29" t="s">
        <v>1156</v>
      </c>
      <c r="B594" s="29" t="s">
        <v>1108</v>
      </c>
      <c r="C594" s="29" t="s">
        <v>1131</v>
      </c>
      <c r="D594" s="44">
        <v>15</v>
      </c>
      <c r="E594" s="78">
        <f t="shared" si="37"/>
        <v>7.6693782179432777</v>
      </c>
      <c r="F594" s="39"/>
      <c r="G594" s="39"/>
      <c r="H594" s="36"/>
      <c r="I594" s="36"/>
    </row>
    <row r="595" spans="1:9" ht="15.75" x14ac:dyDescent="0.25">
      <c r="A595" s="29"/>
      <c r="B595" s="67" t="s">
        <v>1109</v>
      </c>
      <c r="C595" s="67"/>
      <c r="D595" s="44"/>
      <c r="E595" s="44"/>
      <c r="F595" s="39"/>
      <c r="G595" s="39"/>
      <c r="H595" s="36"/>
      <c r="I595" s="36"/>
    </row>
    <row r="596" spans="1:9" ht="15.75" x14ac:dyDescent="0.25">
      <c r="A596" s="29" t="s">
        <v>1157</v>
      </c>
      <c r="B596" s="29" t="s">
        <v>1110</v>
      </c>
      <c r="C596" s="29" t="s">
        <v>1131</v>
      </c>
      <c r="D596" s="44">
        <v>10</v>
      </c>
      <c r="E596" s="78">
        <f t="shared" ref="E596:E598" si="38">D596/1.95583</f>
        <v>5.1129188119621851</v>
      </c>
      <c r="F596" s="39"/>
      <c r="G596" s="39"/>
      <c r="H596" s="36"/>
      <c r="I596" s="36"/>
    </row>
    <row r="597" spans="1:9" ht="15.75" x14ac:dyDescent="0.25">
      <c r="A597" s="29" t="s">
        <v>1158</v>
      </c>
      <c r="B597" s="29" t="s">
        <v>1111</v>
      </c>
      <c r="C597" s="29" t="s">
        <v>1131</v>
      </c>
      <c r="D597" s="44">
        <v>10</v>
      </c>
      <c r="E597" s="78">
        <f t="shared" si="38"/>
        <v>5.1129188119621851</v>
      </c>
      <c r="F597" s="39"/>
      <c r="G597" s="39"/>
      <c r="H597" s="36"/>
      <c r="I597" s="36"/>
    </row>
    <row r="598" spans="1:9" ht="15.75" x14ac:dyDescent="0.25">
      <c r="A598" s="29" t="s">
        <v>1159</v>
      </c>
      <c r="B598" s="29" t="s">
        <v>1112</v>
      </c>
      <c r="C598" s="29" t="s">
        <v>1131</v>
      </c>
      <c r="D598" s="44">
        <v>30</v>
      </c>
      <c r="E598" s="78">
        <f t="shared" si="38"/>
        <v>15.338756435886555</v>
      </c>
      <c r="F598" s="39"/>
      <c r="G598" s="39"/>
      <c r="H598" s="36"/>
      <c r="I598" s="36"/>
    </row>
    <row r="599" spans="1:9" ht="15.75" x14ac:dyDescent="0.25">
      <c r="A599" s="29"/>
      <c r="B599" s="67" t="s">
        <v>1113</v>
      </c>
      <c r="C599" s="67"/>
      <c r="D599" s="44"/>
      <c r="E599" s="44"/>
      <c r="F599" s="39"/>
      <c r="G599" s="39"/>
      <c r="H599" s="36"/>
      <c r="I599" s="36"/>
    </row>
    <row r="600" spans="1:9" ht="15.75" x14ac:dyDescent="0.25">
      <c r="A600" s="29" t="s">
        <v>1160</v>
      </c>
      <c r="B600" s="29" t="s">
        <v>1114</v>
      </c>
      <c r="C600" s="29" t="s">
        <v>1131</v>
      </c>
      <c r="D600" s="44">
        <v>50</v>
      </c>
      <c r="E600" s="78">
        <f t="shared" ref="E600:E619" si="39">D600/1.95583</f>
        <v>25.564594059810926</v>
      </c>
      <c r="F600" s="39"/>
      <c r="G600" s="39"/>
      <c r="H600" s="36"/>
      <c r="I600" s="36"/>
    </row>
    <row r="601" spans="1:9" ht="15.75" x14ac:dyDescent="0.25">
      <c r="A601" s="29" t="s">
        <v>1161</v>
      </c>
      <c r="B601" s="29" t="s">
        <v>1115</v>
      </c>
      <c r="C601" s="29" t="s">
        <v>1131</v>
      </c>
      <c r="D601" s="44">
        <v>10</v>
      </c>
      <c r="E601" s="78">
        <f t="shared" si="39"/>
        <v>5.1129188119621851</v>
      </c>
      <c r="F601" s="39"/>
      <c r="G601" s="39"/>
      <c r="H601" s="36"/>
      <c r="I601" s="36"/>
    </row>
    <row r="602" spans="1:9" ht="15.75" x14ac:dyDescent="0.25">
      <c r="A602" s="29" t="s">
        <v>1162</v>
      </c>
      <c r="B602" s="29" t="s">
        <v>1116</v>
      </c>
      <c r="C602" s="29" t="s">
        <v>1131</v>
      </c>
      <c r="D602" s="44">
        <v>50</v>
      </c>
      <c r="E602" s="78">
        <f t="shared" si="39"/>
        <v>25.564594059810926</v>
      </c>
      <c r="F602" s="39"/>
      <c r="G602" s="39"/>
      <c r="H602" s="36"/>
      <c r="I602" s="36"/>
    </row>
    <row r="603" spans="1:9" ht="15.75" x14ac:dyDescent="0.25">
      <c r="A603" s="29" t="s">
        <v>1163</v>
      </c>
      <c r="B603" s="29" t="s">
        <v>1117</v>
      </c>
      <c r="C603" s="29" t="s">
        <v>1131</v>
      </c>
      <c r="D603" s="44">
        <v>30</v>
      </c>
      <c r="E603" s="78">
        <f t="shared" si="39"/>
        <v>15.338756435886555</v>
      </c>
      <c r="F603" s="39"/>
      <c r="G603" s="39"/>
      <c r="H603" s="36"/>
      <c r="I603" s="36"/>
    </row>
    <row r="604" spans="1:9" ht="15.75" x14ac:dyDescent="0.25">
      <c r="A604" s="29" t="s">
        <v>1164</v>
      </c>
      <c r="B604" s="29" t="s">
        <v>1118</v>
      </c>
      <c r="C604" s="29" t="s">
        <v>1131</v>
      </c>
      <c r="D604" s="44">
        <v>10</v>
      </c>
      <c r="E604" s="78">
        <f t="shared" si="39"/>
        <v>5.1129188119621851</v>
      </c>
      <c r="F604" s="39"/>
      <c r="G604" s="39"/>
      <c r="H604" s="36"/>
      <c r="I604" s="36"/>
    </row>
    <row r="605" spans="1:9" ht="15.75" x14ac:dyDescent="0.25">
      <c r="A605" s="29" t="s">
        <v>1165</v>
      </c>
      <c r="B605" s="29" t="s">
        <v>1119</v>
      </c>
      <c r="C605" s="29" t="s">
        <v>1131</v>
      </c>
      <c r="D605" s="44">
        <v>10</v>
      </c>
      <c r="E605" s="78">
        <f t="shared" si="39"/>
        <v>5.1129188119621851</v>
      </c>
      <c r="F605" s="39"/>
      <c r="G605" s="39"/>
      <c r="H605" s="36"/>
      <c r="I605" s="36"/>
    </row>
    <row r="606" spans="1:9" ht="15.75" x14ac:dyDescent="0.25">
      <c r="A606" s="29" t="s">
        <v>1166</v>
      </c>
      <c r="B606" s="29" t="s">
        <v>1120</v>
      </c>
      <c r="C606" s="29" t="s">
        <v>1131</v>
      </c>
      <c r="D606" s="44">
        <v>10</v>
      </c>
      <c r="E606" s="78">
        <f t="shared" si="39"/>
        <v>5.1129188119621851</v>
      </c>
      <c r="F606" s="39"/>
      <c r="G606" s="39"/>
      <c r="H606" s="36"/>
      <c r="I606" s="36"/>
    </row>
    <row r="607" spans="1:9" ht="15.75" x14ac:dyDescent="0.25">
      <c r="A607" s="29" t="s">
        <v>1167</v>
      </c>
      <c r="B607" s="29" t="s">
        <v>1121</v>
      </c>
      <c r="C607" s="29" t="s">
        <v>1131</v>
      </c>
      <c r="D607" s="44">
        <v>10</v>
      </c>
      <c r="E607" s="78">
        <f t="shared" si="39"/>
        <v>5.1129188119621851</v>
      </c>
      <c r="F607" s="39"/>
      <c r="G607" s="39"/>
      <c r="H607" s="36"/>
      <c r="I607" s="36"/>
    </row>
    <row r="608" spans="1:9" ht="15.75" x14ac:dyDescent="0.25">
      <c r="A608" s="29" t="s">
        <v>1168</v>
      </c>
      <c r="B608" s="29" t="s">
        <v>1122</v>
      </c>
      <c r="C608" s="29" t="s">
        <v>1131</v>
      </c>
      <c r="D608" s="44">
        <v>10</v>
      </c>
      <c r="E608" s="78">
        <f t="shared" si="39"/>
        <v>5.1129188119621851</v>
      </c>
      <c r="F608" s="39"/>
      <c r="G608" s="39"/>
      <c r="H608" s="36"/>
      <c r="I608" s="36"/>
    </row>
    <row r="609" spans="1:9" ht="15.75" x14ac:dyDescent="0.25">
      <c r="A609" s="29" t="s">
        <v>1169</v>
      </c>
      <c r="B609" s="29" t="s">
        <v>1123</v>
      </c>
      <c r="C609" s="29" t="s">
        <v>1131</v>
      </c>
      <c r="D609" s="44">
        <v>10</v>
      </c>
      <c r="E609" s="78">
        <f t="shared" si="39"/>
        <v>5.1129188119621851</v>
      </c>
      <c r="F609" s="39"/>
      <c r="G609" s="39"/>
      <c r="H609" s="36"/>
      <c r="I609" s="36"/>
    </row>
    <row r="610" spans="1:9" ht="15.75" x14ac:dyDescent="0.25">
      <c r="A610" s="29" t="s">
        <v>1170</v>
      </c>
      <c r="B610" s="29" t="s">
        <v>1124</v>
      </c>
      <c r="C610" s="29" t="s">
        <v>1131</v>
      </c>
      <c r="D610" s="44">
        <v>20</v>
      </c>
      <c r="E610" s="78">
        <f t="shared" si="39"/>
        <v>10.22583762392437</v>
      </c>
      <c r="F610" s="39"/>
      <c r="G610" s="39"/>
      <c r="H610" s="36"/>
      <c r="I610" s="36"/>
    </row>
    <row r="611" spans="1:9" ht="31.5" x14ac:dyDescent="0.25">
      <c r="A611" s="29" t="s">
        <v>1171</v>
      </c>
      <c r="B611" s="29" t="s">
        <v>1125</v>
      </c>
      <c r="C611" s="29" t="s">
        <v>1131</v>
      </c>
      <c r="D611" s="44">
        <v>50</v>
      </c>
      <c r="E611" s="78">
        <f t="shared" si="39"/>
        <v>25.564594059810926</v>
      </c>
      <c r="F611" s="39"/>
      <c r="G611" s="39"/>
      <c r="H611" s="36"/>
      <c r="I611" s="36"/>
    </row>
    <row r="612" spans="1:9" ht="15.75" x14ac:dyDescent="0.25">
      <c r="A612" s="29" t="s">
        <v>1172</v>
      </c>
      <c r="B612" s="29" t="s">
        <v>1126</v>
      </c>
      <c r="C612" s="29" t="s">
        <v>1131</v>
      </c>
      <c r="D612" s="44">
        <v>10</v>
      </c>
      <c r="E612" s="78">
        <f t="shared" si="39"/>
        <v>5.1129188119621851</v>
      </c>
      <c r="F612" s="39"/>
      <c r="G612" s="39"/>
      <c r="H612" s="36"/>
      <c r="I612" s="36"/>
    </row>
    <row r="613" spans="1:9" ht="15.75" x14ac:dyDescent="0.25">
      <c r="A613" s="29" t="s">
        <v>1173</v>
      </c>
      <c r="B613" s="29" t="s">
        <v>1127</v>
      </c>
      <c r="C613" s="29" t="s">
        <v>1131</v>
      </c>
      <c r="D613" s="44">
        <v>40</v>
      </c>
      <c r="E613" s="78">
        <f t="shared" si="39"/>
        <v>20.45167524784874</v>
      </c>
      <c r="F613" s="39"/>
      <c r="G613" s="39"/>
      <c r="H613" s="36"/>
      <c r="I613" s="36"/>
    </row>
    <row r="614" spans="1:9" ht="15.75" x14ac:dyDescent="0.25">
      <c r="A614" s="29" t="s">
        <v>1174</v>
      </c>
      <c r="B614" s="29" t="s">
        <v>1128</v>
      </c>
      <c r="C614" s="29" t="s">
        <v>1131</v>
      </c>
      <c r="D614" s="44">
        <v>80</v>
      </c>
      <c r="E614" s="78">
        <f t="shared" si="39"/>
        <v>40.903350495697481</v>
      </c>
      <c r="F614" s="39"/>
      <c r="G614" s="39"/>
      <c r="H614" s="36"/>
      <c r="I614" s="36"/>
    </row>
    <row r="615" spans="1:9" ht="15.75" x14ac:dyDescent="0.25">
      <c r="A615" s="29" t="s">
        <v>1175</v>
      </c>
      <c r="B615" s="29" t="s">
        <v>1129</v>
      </c>
      <c r="C615" s="29" t="s">
        <v>1131</v>
      </c>
      <c r="D615" s="44">
        <v>100</v>
      </c>
      <c r="E615" s="78">
        <f t="shared" si="39"/>
        <v>51.129188119621851</v>
      </c>
      <c r="F615" s="39"/>
      <c r="G615" s="39"/>
      <c r="H615" s="36"/>
      <c r="I615" s="36"/>
    </row>
    <row r="616" spans="1:9" ht="15.75" x14ac:dyDescent="0.25">
      <c r="A616" s="29" t="s">
        <v>1176</v>
      </c>
      <c r="B616" s="29" t="s">
        <v>1130</v>
      </c>
      <c r="C616" s="29" t="s">
        <v>1131</v>
      </c>
      <c r="D616" s="44">
        <v>160</v>
      </c>
      <c r="E616" s="78">
        <f t="shared" si="39"/>
        <v>81.806700991394962</v>
      </c>
      <c r="F616" s="39"/>
      <c r="G616" s="39"/>
      <c r="H616" s="36"/>
      <c r="I616" s="36"/>
    </row>
    <row r="617" spans="1:9" ht="15.75" x14ac:dyDescent="0.25">
      <c r="A617" s="29" t="s">
        <v>1174</v>
      </c>
      <c r="B617" s="30" t="s">
        <v>1128</v>
      </c>
      <c r="C617" s="35" t="s">
        <v>1131</v>
      </c>
      <c r="D617" s="34">
        <v>80</v>
      </c>
      <c r="E617" s="78">
        <f t="shared" si="39"/>
        <v>40.903350495697481</v>
      </c>
      <c r="F617" s="39"/>
      <c r="G617" s="39"/>
      <c r="H617" s="36"/>
      <c r="I617" s="36"/>
    </row>
    <row r="618" spans="1:9" ht="15.75" x14ac:dyDescent="0.25">
      <c r="A618" s="29" t="s">
        <v>1175</v>
      </c>
      <c r="B618" s="30" t="s">
        <v>1129</v>
      </c>
      <c r="C618" s="35" t="s">
        <v>1131</v>
      </c>
      <c r="D618" s="34">
        <v>100</v>
      </c>
      <c r="E618" s="78">
        <f t="shared" si="39"/>
        <v>51.129188119621851</v>
      </c>
      <c r="F618" s="39"/>
      <c r="G618" s="39"/>
      <c r="H618" s="36"/>
      <c r="I618" s="36"/>
    </row>
    <row r="619" spans="1:9" ht="15.75" x14ac:dyDescent="0.25">
      <c r="A619" s="29" t="s">
        <v>1176</v>
      </c>
      <c r="B619" s="30" t="s">
        <v>1130</v>
      </c>
      <c r="C619" s="35" t="s">
        <v>1131</v>
      </c>
      <c r="D619" s="34">
        <v>160</v>
      </c>
      <c r="E619" s="78">
        <f t="shared" si="39"/>
        <v>81.806700991394962</v>
      </c>
      <c r="F619" s="39"/>
      <c r="G619" s="39"/>
      <c r="H619" s="36"/>
      <c r="I619" s="36"/>
    </row>
    <row r="620" spans="1:9" x14ac:dyDescent="0.25">
      <c r="A620" s="36"/>
      <c r="B620" s="36"/>
      <c r="C620" s="36"/>
      <c r="D620" s="36"/>
      <c r="E620" s="36"/>
      <c r="F620" s="36"/>
      <c r="G620" s="36"/>
      <c r="H620" s="36"/>
      <c r="I620" s="36"/>
    </row>
    <row r="621" spans="1:9" x14ac:dyDescent="0.25">
      <c r="A621" s="36"/>
      <c r="B621" s="36"/>
      <c r="C621" s="36"/>
      <c r="D621" s="36"/>
      <c r="E621" s="36"/>
      <c r="F621" s="36"/>
      <c r="G621" s="36"/>
      <c r="H621" s="36"/>
      <c r="I621" s="36"/>
    </row>
    <row r="622" spans="1:9" x14ac:dyDescent="0.25">
      <c r="A622" s="36"/>
      <c r="B622" s="36"/>
      <c r="C622" s="36"/>
      <c r="D622" s="36"/>
      <c r="E622" s="36"/>
      <c r="F622" s="36"/>
      <c r="G622" s="36"/>
      <c r="H622" s="36"/>
      <c r="I622" s="36"/>
    </row>
    <row r="623" spans="1:9" x14ac:dyDescent="0.25">
      <c r="A623" s="36"/>
      <c r="B623" s="36"/>
      <c r="C623" s="36"/>
      <c r="D623" s="36"/>
      <c r="E623" s="36"/>
      <c r="F623" s="36"/>
      <c r="G623" s="36"/>
      <c r="H623" s="36"/>
      <c r="I623" s="36"/>
    </row>
    <row r="624" spans="1:9" x14ac:dyDescent="0.25">
      <c r="A624" s="36"/>
      <c r="B624" s="36"/>
      <c r="C624" s="36"/>
      <c r="D624" s="36"/>
      <c r="E624" s="36"/>
      <c r="F624" s="36"/>
      <c r="G624" s="36"/>
      <c r="H624" s="36"/>
      <c r="I624" s="36"/>
    </row>
    <row r="625" spans="1:9" x14ac:dyDescent="0.25">
      <c r="A625" s="36"/>
      <c r="B625" s="36"/>
      <c r="C625" s="36"/>
      <c r="D625" s="36"/>
      <c r="E625" s="36"/>
      <c r="F625" s="36"/>
      <c r="G625" s="36"/>
      <c r="H625" s="36"/>
      <c r="I625" s="36"/>
    </row>
    <row r="626" spans="1:9" x14ac:dyDescent="0.25">
      <c r="A626" s="36"/>
      <c r="B626" s="36"/>
      <c r="C626" s="36"/>
      <c r="D626" s="36"/>
      <c r="E626" s="36"/>
      <c r="F626" s="36"/>
      <c r="G626" s="36"/>
      <c r="H626" s="36"/>
      <c r="I626" s="36"/>
    </row>
    <row r="627" spans="1:9" x14ac:dyDescent="0.25">
      <c r="A627" s="36"/>
      <c r="B627" s="36"/>
      <c r="C627" s="36"/>
      <c r="D627" s="36"/>
      <c r="E627" s="36"/>
      <c r="F627" s="36"/>
      <c r="G627" s="36"/>
      <c r="H627" s="36"/>
      <c r="I627" s="36"/>
    </row>
    <row r="628" spans="1:9" x14ac:dyDescent="0.25">
      <c r="A628" s="36"/>
      <c r="B628" s="36"/>
      <c r="C628" s="36"/>
      <c r="D628" s="36"/>
      <c r="E628" s="36"/>
      <c r="F628" s="36"/>
      <c r="G628" s="36"/>
      <c r="H628" s="36"/>
      <c r="I628" s="36"/>
    </row>
    <row r="629" spans="1:9" x14ac:dyDescent="0.25">
      <c r="A629" s="36"/>
      <c r="B629" s="36"/>
      <c r="C629" s="36"/>
      <c r="D629" s="36"/>
      <c r="E629" s="36"/>
      <c r="F629" s="36"/>
      <c r="G629" s="36"/>
      <c r="H629" s="36"/>
      <c r="I629" s="36"/>
    </row>
    <row r="630" spans="1:9" x14ac:dyDescent="0.25">
      <c r="A630" s="36"/>
      <c r="B630" s="36"/>
      <c r="C630" s="36"/>
      <c r="D630" s="36"/>
      <c r="E630" s="36"/>
      <c r="F630" s="36"/>
      <c r="G630" s="36"/>
      <c r="H630" s="36"/>
      <c r="I630" s="36"/>
    </row>
    <row r="631" spans="1:9" x14ac:dyDescent="0.25">
      <c r="A631" s="36"/>
      <c r="B631" s="36"/>
      <c r="C631" s="36"/>
      <c r="D631" s="36"/>
      <c r="E631" s="36"/>
      <c r="F631" s="36"/>
      <c r="G631" s="36"/>
      <c r="H631" s="36"/>
      <c r="I631" s="36"/>
    </row>
    <row r="632" spans="1:9" x14ac:dyDescent="0.25">
      <c r="A632" s="36"/>
      <c r="B632" s="36"/>
      <c r="C632" s="36"/>
      <c r="D632" s="36"/>
      <c r="E632" s="36"/>
      <c r="F632" s="36"/>
      <c r="G632" s="36"/>
      <c r="H632" s="36"/>
      <c r="I632" s="36"/>
    </row>
    <row r="633" spans="1:9" x14ac:dyDescent="0.25">
      <c r="A633" s="36"/>
      <c r="B633" s="36"/>
      <c r="C633" s="36"/>
      <c r="D633" s="36"/>
      <c r="E633" s="36"/>
      <c r="F633" s="36"/>
      <c r="G633" s="36"/>
      <c r="H633" s="36"/>
      <c r="I633" s="36"/>
    </row>
    <row r="634" spans="1:9" x14ac:dyDescent="0.25">
      <c r="A634" s="36"/>
      <c r="B634" s="36"/>
      <c r="C634" s="36"/>
      <c r="D634" s="36"/>
      <c r="E634" s="36"/>
      <c r="F634" s="36"/>
      <c r="G634" s="36"/>
      <c r="H634" s="36"/>
      <c r="I634" s="36"/>
    </row>
    <row r="635" spans="1:9" x14ac:dyDescent="0.25">
      <c r="A635" s="36"/>
      <c r="B635" s="36"/>
      <c r="C635" s="36"/>
      <c r="D635" s="36"/>
      <c r="E635" s="36"/>
      <c r="F635" s="36"/>
      <c r="G635" s="36"/>
      <c r="H635" s="36"/>
      <c r="I635" s="36"/>
    </row>
    <row r="636" spans="1:9" x14ac:dyDescent="0.25">
      <c r="A636" s="36"/>
      <c r="B636" s="36"/>
      <c r="C636" s="36"/>
      <c r="D636" s="36"/>
      <c r="E636" s="36"/>
      <c r="F636" s="36"/>
      <c r="G636" s="36"/>
      <c r="H636" s="36"/>
      <c r="I636" s="36"/>
    </row>
    <row r="637" spans="1:9" x14ac:dyDescent="0.25">
      <c r="A637" s="36"/>
      <c r="B637" s="36"/>
      <c r="C637" s="36"/>
      <c r="D637" s="36"/>
      <c r="E637" s="36"/>
      <c r="F637" s="36"/>
      <c r="G637" s="36"/>
      <c r="H637" s="36"/>
      <c r="I637" s="36"/>
    </row>
    <row r="638" spans="1:9" x14ac:dyDescent="0.25">
      <c r="A638" s="36"/>
      <c r="B638" s="36"/>
      <c r="C638" s="36"/>
      <c r="D638" s="36"/>
      <c r="E638" s="36"/>
      <c r="F638" s="36"/>
      <c r="G638" s="36"/>
      <c r="H638" s="36"/>
      <c r="I638" s="36"/>
    </row>
    <row r="639" spans="1:9" x14ac:dyDescent="0.25">
      <c r="A639" s="36"/>
      <c r="B639" s="36"/>
      <c r="C639" s="36"/>
      <c r="D639" s="36"/>
      <c r="E639" s="36"/>
      <c r="F639" s="36"/>
      <c r="G639" s="36"/>
      <c r="H639" s="36"/>
      <c r="I639" s="36"/>
    </row>
    <row r="640" spans="1:9" x14ac:dyDescent="0.25">
      <c r="A640" s="36"/>
      <c r="B640" s="36"/>
      <c r="C640" s="36"/>
      <c r="D640" s="36"/>
      <c r="E640" s="36"/>
      <c r="F640" s="36"/>
      <c r="G640" s="36"/>
      <c r="H640" s="36"/>
      <c r="I640" s="36"/>
    </row>
    <row r="641" spans="1:9" x14ac:dyDescent="0.25">
      <c r="A641" s="36"/>
      <c r="B641" s="36"/>
      <c r="C641" s="36"/>
      <c r="D641" s="36"/>
      <c r="E641" s="36"/>
      <c r="F641" s="36"/>
      <c r="G641" s="36"/>
      <c r="H641" s="36"/>
      <c r="I641" s="36"/>
    </row>
    <row r="642" spans="1:9" x14ac:dyDescent="0.25">
      <c r="A642" s="36"/>
      <c r="B642" s="36"/>
      <c r="C642" s="36"/>
      <c r="D642" s="36"/>
      <c r="E642" s="36"/>
      <c r="F642" s="36"/>
      <c r="G642" s="36"/>
      <c r="H642" s="36"/>
      <c r="I642" s="36"/>
    </row>
    <row r="643" spans="1:9" x14ac:dyDescent="0.25">
      <c r="A643" s="36"/>
      <c r="B643" s="36"/>
      <c r="C643" s="36"/>
      <c r="D643" s="36"/>
      <c r="E643" s="36"/>
      <c r="F643" s="36"/>
      <c r="G643" s="36"/>
      <c r="H643" s="36"/>
      <c r="I643" s="36"/>
    </row>
    <row r="644" spans="1:9" x14ac:dyDescent="0.25">
      <c r="A644" s="36"/>
      <c r="B644" s="36"/>
      <c r="C644" s="36"/>
      <c r="D644" s="36"/>
      <c r="E644" s="36"/>
      <c r="F644" s="36"/>
      <c r="G644" s="36"/>
      <c r="H644" s="36"/>
      <c r="I644" s="36"/>
    </row>
    <row r="645" spans="1:9" x14ac:dyDescent="0.25">
      <c r="A645" s="36"/>
      <c r="B645" s="36"/>
      <c r="C645" s="36"/>
      <c r="D645" s="36"/>
      <c r="E645" s="36"/>
      <c r="F645" s="36"/>
      <c r="G645" s="36"/>
      <c r="H645" s="36"/>
      <c r="I645" s="36"/>
    </row>
    <row r="646" spans="1:9" x14ac:dyDescent="0.25">
      <c r="A646" s="36"/>
      <c r="B646" s="36"/>
      <c r="C646" s="36"/>
      <c r="D646" s="36"/>
      <c r="E646" s="36"/>
      <c r="F646" s="36"/>
      <c r="G646" s="36"/>
      <c r="H646" s="36"/>
      <c r="I646" s="36"/>
    </row>
    <row r="647" spans="1:9" x14ac:dyDescent="0.25">
      <c r="A647" s="36"/>
      <c r="B647" s="36"/>
      <c r="C647" s="36"/>
      <c r="D647" s="36"/>
      <c r="E647" s="36"/>
      <c r="F647" s="36"/>
      <c r="G647" s="36"/>
      <c r="H647" s="36"/>
      <c r="I647" s="36"/>
    </row>
    <row r="648" spans="1:9" x14ac:dyDescent="0.25">
      <c r="A648" s="36"/>
      <c r="B648" s="36"/>
      <c r="C648" s="36"/>
      <c r="D648" s="36"/>
      <c r="E648" s="36"/>
      <c r="F648" s="36"/>
      <c r="G648" s="36"/>
      <c r="H648" s="36"/>
      <c r="I648" s="36"/>
    </row>
    <row r="649" spans="1:9" x14ac:dyDescent="0.25">
      <c r="A649" s="36"/>
      <c r="B649" s="36"/>
      <c r="C649" s="36"/>
      <c r="D649" s="36"/>
      <c r="E649" s="36"/>
      <c r="F649" s="36"/>
      <c r="G649" s="36"/>
      <c r="H649" s="36"/>
      <c r="I649" s="36"/>
    </row>
    <row r="650" spans="1:9" x14ac:dyDescent="0.25">
      <c r="A650" s="36"/>
      <c r="B650" s="36"/>
      <c r="C650" s="36"/>
      <c r="D650" s="36"/>
      <c r="E650" s="36"/>
      <c r="F650" s="36"/>
      <c r="G650" s="36"/>
      <c r="H650" s="36"/>
      <c r="I650" s="36"/>
    </row>
    <row r="651" spans="1:9" x14ac:dyDescent="0.25">
      <c r="A651" s="36"/>
      <c r="B651" s="36"/>
      <c r="C651" s="36"/>
      <c r="D651" s="36"/>
      <c r="E651" s="36"/>
      <c r="F651" s="36"/>
      <c r="G651" s="36"/>
      <c r="H651" s="36"/>
      <c r="I651" s="36"/>
    </row>
  </sheetData>
  <mergeCells count="7">
    <mergeCell ref="A1:G1"/>
    <mergeCell ref="A2:G2"/>
    <mergeCell ref="A6:A7"/>
    <mergeCell ref="B6:B7"/>
    <mergeCell ref="C6:C7"/>
    <mergeCell ref="D6:G6"/>
    <mergeCell ref="A3:G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1</cp:lastModifiedBy>
  <cp:lastPrinted>2019-06-03T12:05:22Z</cp:lastPrinted>
  <dcterms:created xsi:type="dcterms:W3CDTF">2019-05-29T08:54:45Z</dcterms:created>
  <dcterms:modified xsi:type="dcterms:W3CDTF">2025-08-29T11:55:58Z</dcterms:modified>
</cp:coreProperties>
</file>