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lenovo\Desktop\RBM HOLDING\МЦ РЕПРОБИОМЕД\Financial\PriceList\"/>
    </mc:Choice>
  </mc:AlternateContent>
  <xr:revisionPtr revIDLastSave="0" documentId="13_ncr:1_{B295B395-4A08-40B1-85B4-9ACB23DD45B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3" i="2" l="1"/>
  <c r="H214" i="2"/>
  <c r="H212" i="2"/>
  <c r="H211" i="2"/>
  <c r="H153" i="2"/>
  <c r="H126" i="2"/>
  <c r="H125" i="2"/>
  <c r="H113" i="2"/>
  <c r="H115" i="2"/>
  <c r="H117" i="2"/>
  <c r="H112" i="2"/>
  <c r="H16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7" i="2"/>
  <c r="E48" i="2"/>
  <c r="E49" i="2"/>
  <c r="E50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4" i="2"/>
  <c r="E75" i="2"/>
  <c r="E76" i="2"/>
  <c r="E77" i="2"/>
  <c r="E78" i="2"/>
  <c r="E79" i="2"/>
  <c r="E80" i="2"/>
  <c r="E81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3" i="2"/>
  <c r="E294" i="2"/>
  <c r="E295" i="2"/>
  <c r="E297" i="2"/>
  <c r="E298" i="2"/>
  <c r="E299" i="2"/>
  <c r="E300" i="2"/>
  <c r="E301" i="2"/>
  <c r="E303" i="2"/>
  <c r="E304" i="2"/>
  <c r="E305" i="2"/>
  <c r="E306" i="2"/>
  <c r="E307" i="2"/>
  <c r="E308" i="2"/>
  <c r="E309" i="2"/>
  <c r="E310" i="2"/>
  <c r="E312" i="2"/>
  <c r="E313" i="2"/>
  <c r="E314" i="2"/>
  <c r="E315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40" i="2"/>
  <c r="E341" i="2"/>
  <c r="E342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9" i="2"/>
  <c r="A2" i="2"/>
</calcChain>
</file>

<file path=xl/sharedStrings.xml><?xml version="1.0" encoding="utf-8"?>
<sst xmlns="http://schemas.openxmlformats.org/spreadsheetml/2006/main" count="2109" uniqueCount="743">
  <si>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</si>
  <si>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</si>
  <si>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</si>
  <si>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</si>
  <si>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</si>
  <si>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</si>
  <si>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</si>
  <si>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</si>
  <si>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</si>
  <si>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</si>
  <si>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</si>
  <si>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</si>
  <si>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</si>
  <si>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</si>
  <si>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</si>
  <si>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</si>
  <si>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</si>
  <si>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</si>
  <si>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</si>
  <si>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</si>
  <si>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</si>
  <si>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</si>
  <si>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</si>
  <si>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 xml:space="preserve">Мерна единица
(ден, брой и др.) </t>
  </si>
  <si>
    <t xml:space="preserve">МЦ "Репробиомед" ООД </t>
  </si>
  <si>
    <t>МЦ Репробиомед ООД</t>
  </si>
  <si>
    <t>121803982</t>
  </si>
  <si>
    <t>1000</t>
  </si>
  <si>
    <t>Георги Иванов Николов</t>
  </si>
  <si>
    <t>София - град</t>
  </si>
  <si>
    <t>Столична</t>
  </si>
  <si>
    <t>София</t>
  </si>
  <si>
    <t>Бойчо Огнянов</t>
  </si>
  <si>
    <t>Овча купел</t>
  </si>
  <si>
    <t>mail@reprobiomed.eu</t>
  </si>
  <si>
    <t>02 / 855 01 02</t>
  </si>
  <si>
    <t>Консултация (до 10 минути)</t>
  </si>
  <si>
    <t>Консултация на бременна жена (след 10 г.с.) + ултразвуково изследване</t>
  </si>
  <si>
    <t>Консултация с уролог по документи</t>
  </si>
  <si>
    <t>Урологичен преглед</t>
  </si>
  <si>
    <t>Урологичен преглед + ултразвуково изследване</t>
  </si>
  <si>
    <t>Консултация с лекар имунолог</t>
  </si>
  <si>
    <t>Консултация с лекар генетик</t>
  </si>
  <si>
    <t>Фетална морфология на един плод (20-22 г.с.)</t>
  </si>
  <si>
    <t>Фетална морфология на близнаци (20-22 г.с.)</t>
  </si>
  <si>
    <t>Запис на детски сърдечни тонове и контракции (минимум 20 мин.)</t>
  </si>
  <si>
    <t>Колпоскопия</t>
  </si>
  <si>
    <t>Електрокоагулация на ерозио на маточната шийка (вкл. колпоскопия в хода на процедурата)</t>
  </si>
  <si>
    <t>Медикаментозно лечение на маточна шийка</t>
  </si>
  <si>
    <t>Лечение на кондиломи (с химичен агент)</t>
  </si>
  <si>
    <t>Сваляне на спирала</t>
  </si>
  <si>
    <t>Подкожна или мускулна инжекция</t>
  </si>
  <si>
    <t>Вливане на водно-солеви разтвор (ВСР) 500 ml</t>
  </si>
  <si>
    <t>Вливане на водно-солеви разтвор (ВСР) 1000 ml</t>
  </si>
  <si>
    <t>Вливане на HES (500 ml) + ВСР (500 ml)</t>
  </si>
  <si>
    <t>Кортикостероидна профилактика на РДСН (с медикаменти)</t>
  </si>
  <si>
    <t>Тестуване за медикаментозна чувствителност</t>
  </si>
  <si>
    <t>Вземане на кръв</t>
  </si>
  <si>
    <t>Издаване на болничен лист</t>
  </si>
  <si>
    <t>Издаване на болничен лист с ЛКК</t>
  </si>
  <si>
    <t>Диагностична лапароскопия</t>
  </si>
  <si>
    <t>Оперативна лапароскопия</t>
  </si>
  <si>
    <t>Лапароскопска хистеректомия</t>
  </si>
  <si>
    <t>Нормално раждане (PN)</t>
  </si>
  <si>
    <t>Цезарово сечение - Sectio Ceasarea (SC)</t>
  </si>
  <si>
    <t>Цезарово сечение - Sectio Ceasarea на многоплодна бременност</t>
  </si>
  <si>
    <t>Коремни операции (миомектомия, пластика на тръби и др.)</t>
  </si>
  <si>
    <t>Метропластика, хистеректомия (абдоминален достъп)</t>
  </si>
  <si>
    <t>Разширен спермален анализ (вкл. морфология по критериите на Крюгер)</t>
  </si>
  <si>
    <t>Ядрена ДНК-фрагментация на сперматозоиди (SCD - тест)</t>
  </si>
  <si>
    <t>Обработка на семенна течност за вътрематочни инсеминации</t>
  </si>
  <si>
    <t>Обработка на семенна течност с MACS GMP Annexin V kit</t>
  </si>
  <si>
    <t>Вътрематочна инсеминация с партньорска семенна течност</t>
  </si>
  <si>
    <t>Вътрематочна инсеминация с партньорска семенна течност (повторение в рамките на един цикъл)</t>
  </si>
  <si>
    <t>Вътрематочна инсеминация с донорска семенна течност</t>
  </si>
  <si>
    <t>Вътрематочна инсеминация с донорска семенна течност (повторение в рамките на един цикъл)</t>
  </si>
  <si>
    <t>Класическо "ин витро" оплождане (IVF) с включено култивиране на ембриони</t>
  </si>
  <si>
    <t>ICSI с включено култивиране на ембриони</t>
  </si>
  <si>
    <t>Ембриотрансфер без ембриолепило</t>
  </si>
  <si>
    <t>Ембриотрансфер с ембриолепило</t>
  </si>
  <si>
    <t>Пробен ембриотрансфер (mock-ET) с хистерометрия</t>
  </si>
  <si>
    <t>Криоконсервация на семенна течност за АРТ</t>
  </si>
  <si>
    <t>Пълна кръвна картина</t>
  </si>
  <si>
    <t>Скорост на утаяване на еритроцити (СУЕ)</t>
  </si>
  <si>
    <t>Кръвна група и резус фактор (Rh)</t>
  </si>
  <si>
    <t>Протромбиново време</t>
  </si>
  <si>
    <t>Активирано парциално тромбопластиново време</t>
  </si>
  <si>
    <t>Фибриноген</t>
  </si>
  <si>
    <t>Амилаза</t>
  </si>
  <si>
    <t>C-реактивен протеин</t>
  </si>
  <si>
    <t>Гликиран хемоглобин А1c</t>
  </si>
  <si>
    <t>Общо химично изследване на урина и седимент</t>
  </si>
  <si>
    <t>Тиреоид-стимулиращ хормон (TSH)</t>
  </si>
  <si>
    <t>Инхибин Б</t>
  </si>
  <si>
    <t>Хепатит B (Anti-HBcAg-total)</t>
  </si>
  <si>
    <t>Хепатит В (HBsAg)</t>
  </si>
  <si>
    <t>Хепатит С (Anti-HCV)</t>
  </si>
  <si>
    <t>СПИН (Anti-HIV 1,2)</t>
  </si>
  <si>
    <t>Сифилис (Wasserman)</t>
  </si>
  <si>
    <t>Туморен маркер SCC</t>
  </si>
  <si>
    <t>Туморен маркер CYFRA 21-1</t>
  </si>
  <si>
    <t>HER2</t>
  </si>
  <si>
    <t>Цитонамазка - конвенционална</t>
  </si>
  <si>
    <t>Цитонамазка – течно-базирана</t>
  </si>
  <si>
    <t>Изследване на цервикален секрет или пунктат</t>
  </si>
  <si>
    <t>Изследване на хистологичен материал – от 3 до 5 хистологични блока</t>
  </si>
  <si>
    <t>Изследване на хистологичен материал – повече от 5 хистологични блока</t>
  </si>
  <si>
    <t>Хомоцистеин</t>
  </si>
  <si>
    <t>Имунофенотипизиране на левкоцити</t>
  </si>
  <si>
    <t>Алоеритроантитела</t>
  </si>
  <si>
    <t>Y-хромозомни микроделеции (мъжки стерилитет)</t>
  </si>
  <si>
    <t>Цитогенетичен хромозомен анализ (кариограма)</t>
  </si>
  <si>
    <t>Генетичен анализ (NGS) на фетална тъкан след аборт</t>
  </si>
  <si>
    <t>Мутация G1691A в гена за Фактор V (Factor V Leiden)</t>
  </si>
  <si>
    <t>Мутация G20210A в гена за Фактор II Протромбин</t>
  </si>
  <si>
    <t>Мутация V34L в гена за Фактор XIII</t>
  </si>
  <si>
    <t>Хламидии (PCR)</t>
  </si>
  <si>
    <t>Поставяне на цервико-вагинален песар</t>
  </si>
  <si>
    <t>Пункция на киста под ултразвуков контрол с цитологично изследване и анестезия</t>
  </si>
  <si>
    <t>Тестикуларна/епидидимална биопсия (MESA, TeSE) (вкл. анестезия с/без хистологично изследване)</t>
  </si>
  <si>
    <t>Марсупиализация на бартолинов абсцес или киста</t>
  </si>
  <si>
    <t>брой</t>
  </si>
  <si>
    <t>-</t>
  </si>
  <si>
    <t>Гинекологичен преглед</t>
  </si>
  <si>
    <t>Гинекологичен преглед + ултразвуково изследване</t>
  </si>
  <si>
    <t>УЗ фоликулометрия</t>
  </si>
  <si>
    <t>УЗ изследване на малък таз (вкл. бременности до 12 г.с.)</t>
  </si>
  <si>
    <t>Консултация (11 до 20 минути)</t>
  </si>
  <si>
    <t>Поставяне на спирала (без стойността на спиралата)</t>
  </si>
  <si>
    <t>Поставяне на противоалергични медикаменти</t>
  </si>
  <si>
    <t>Амниоцентеза в 16-19 г.с. (вкл. предварителни изследвания и УЗД, без генетичното изследване)</t>
  </si>
  <si>
    <t>Хориална биопсия в 11-14 г.с. (вкл. предварителни изследвания и УЗД, без генетичното изследване)</t>
  </si>
  <si>
    <t>Маточен кюретаж, пробно абразио, APS (вкл. венозна анестезия и хистологично изследване)</t>
  </si>
  <si>
    <t>Диагностична хистероскопия (с венозна анестезия, с/без прицелна биопсия) без хистологично изследване</t>
  </si>
  <si>
    <t>Пункция на фоликули (със седиране и локална анестезия) под трансвагинален УЗ контрол без култивиране на яйцеклетки</t>
  </si>
  <si>
    <t>Пакет "IVF": фоликуларна пункция, IVF, култивиране и ембриотрансфер (без ембриолепило)</t>
  </si>
  <si>
    <t>Пакет "ICSI": фоликуларна пункция, ICSI, култивиране и трансфер на ембриони (без ембриолепило)</t>
  </si>
  <si>
    <t>Размразяване и трансфер на размразени ембриони</t>
  </si>
  <si>
    <t>Лазер - асистирано излюпване (laser-assisted hatching)</t>
  </si>
  <si>
    <t>Биопсия на полярно телце/бластомери/трофектодерма за предимплантационна генетична диагностика</t>
  </si>
  <si>
    <t>Криоконсервация на семенна течност (+ 6 месеца съхранение)</t>
  </si>
  <si>
    <t>Криоконсервация на яйчникова тъкан (+ 6 месеца съхранение)</t>
  </si>
  <si>
    <t>Съхранение за 1 месец на генетичен материал в криобанката</t>
  </si>
  <si>
    <t>Съхранение за 6 месеца на генетичен материал в криобанката</t>
  </si>
  <si>
    <t>Съхранение за 1 година на генетичен материал в криобанката</t>
  </si>
  <si>
    <t>Мутация C677T в MТHFR ген</t>
  </si>
  <si>
    <t>Мутация А1298С в MTHFR ген</t>
  </si>
  <si>
    <t>Мутации C677T и А1298С в MTHFR ген</t>
  </si>
  <si>
    <t>Херпес симплекс вирус (HSV тип 1 и 2)</t>
  </si>
  <si>
    <t>Сифилис (PCR)</t>
  </si>
  <si>
    <t>Цитомегаловирус (CMV) - PCR</t>
  </si>
  <si>
    <t>Скринингова ("обикновена") спермограма</t>
  </si>
  <si>
    <t>Разширен спермален анализ + тест за 24-часова преживяемост на сперматозоиди</t>
  </si>
  <si>
    <t>Тест за 24-часова преживяемост на сперматозоиди</t>
  </si>
  <si>
    <t>Глюкоза</t>
  </si>
  <si>
    <t>Общ белтък</t>
  </si>
  <si>
    <t>Албумин</t>
  </si>
  <si>
    <t>Урея</t>
  </si>
  <si>
    <t>Холестерол</t>
  </si>
  <si>
    <t>Триглицериди</t>
  </si>
  <si>
    <t>ГОТ (глутамат-оксалацетат трансаминаза)</t>
  </si>
  <si>
    <t>ГПТ (глутамат-пируват трансаминаза)</t>
  </si>
  <si>
    <t>Пикочна киселина</t>
  </si>
  <si>
    <t>Желязо</t>
  </si>
  <si>
    <t>Микробиологично изследване на трихомони и кандида</t>
  </si>
  <si>
    <t>Рубеола</t>
  </si>
  <si>
    <t>Токсоплазмоза</t>
  </si>
  <si>
    <t>Естрадиол (Е2)</t>
  </si>
  <si>
    <t>Лутеинизиращ хормон (LH)</t>
  </si>
  <si>
    <t>Фоликуло-стимулиращ хормон (FSH)</t>
  </si>
  <si>
    <t>Прогестерон (P4)</t>
  </si>
  <si>
    <t>Пролактин (PRL)</t>
  </si>
  <si>
    <t>Тестостерон</t>
  </si>
  <si>
    <t>Човешки хорион-гонадотропин - β-HCG (кръвен тест за бременност)</t>
  </si>
  <si>
    <t>Анти-Мюлеров хормон</t>
  </si>
  <si>
    <t>Туморен маркер (CEA)</t>
  </si>
  <si>
    <t>Туморен маркер (AFP)</t>
  </si>
  <si>
    <t>Туморен маркер (CA125)</t>
  </si>
  <si>
    <t>Туморен маркер (CA19-9)</t>
  </si>
  <si>
    <t>Туморен маркер (CA15-3)</t>
  </si>
  <si>
    <t>Анти-нуклеарни антитела (АNA)</t>
  </si>
  <si>
    <t>NK-клетки, включително ПКК</t>
  </si>
  <si>
    <t>ТАТ (Антитироглобулинови антитела)</t>
  </si>
  <si>
    <t>МАТ (Антимикрозомални антитела)</t>
  </si>
  <si>
    <t>Панел "Анти-фосфолипиден синдром-скрининг"</t>
  </si>
  <si>
    <t>Панел за диагностициране на причини за повтарящи се аборти</t>
  </si>
  <si>
    <t>Панел за изследване на имплантационна недостатъчност</t>
  </si>
  <si>
    <t>PAI – 1 4G/5G полиморфизъм</t>
  </si>
  <si>
    <t>Микробиологично изследване на секрет (вкл. за микоплазма, уреаплазма, кандида и трихомони)</t>
  </si>
  <si>
    <t>Биохимичен анализ на кръв (6 изследвания)</t>
  </si>
  <si>
    <t>ПКК, биохимия, хемостазиология и СУЕ</t>
  </si>
  <si>
    <t>ПКК с биохимия</t>
  </si>
  <si>
    <t>ПКК, биохимия и хемостазиология</t>
  </si>
  <si>
    <t>Биохимичен анализ на кръв (8 изследвания)</t>
  </si>
  <si>
    <t>Алкална фосфатаза</t>
  </si>
  <si>
    <t>GGT (Гамаглутамилтранспептидаза)</t>
  </si>
  <si>
    <t>FT4</t>
  </si>
  <si>
    <t>FT3</t>
  </si>
  <si>
    <t>Микробиологичен анализ на секрет + кандида и трихомони</t>
  </si>
  <si>
    <t>Микробиологичен анализ на секрет + микоплазма/уреаплазма</t>
  </si>
  <si>
    <t>HDL</t>
  </si>
  <si>
    <t>LDL</t>
  </si>
  <si>
    <t>VLDL</t>
  </si>
  <si>
    <t>Калий</t>
  </si>
  <si>
    <t>Натрий</t>
  </si>
  <si>
    <t>Хлориди</t>
  </si>
  <si>
    <t>ЖСК</t>
  </si>
  <si>
    <t>Креатинин в урина</t>
  </si>
  <si>
    <t>Калций в урина</t>
  </si>
  <si>
    <t>Фосфор в урина</t>
  </si>
  <si>
    <t>Туморен маркер CA 72-4</t>
  </si>
  <si>
    <t>Туморен маркер S-100</t>
  </si>
  <si>
    <t>Туморен маркер TPA</t>
  </si>
  <si>
    <t>Туморен маркер TPS</t>
  </si>
  <si>
    <t>Туморен маркер CA 50</t>
  </si>
  <si>
    <t>Туморен маркер NSE</t>
  </si>
  <si>
    <t>β 2-микроглобулин</t>
  </si>
  <si>
    <t>Свободен тестостерон</t>
  </si>
  <si>
    <t>Феритин</t>
  </si>
  <si>
    <t>Пакет "IVF": фоликуларна пункция, IVF, култивиране и ембриотрансфер (с ембриолепило)</t>
  </si>
  <si>
    <t>Антистрептолизинов титър (AST)</t>
  </si>
  <si>
    <t>Размразяване и ембриотрансфер на размразени ембриони с ембриолепило</t>
  </si>
  <si>
    <t>Пакет "ICSI": фоликуларна пункция, ICSI, култивиране и трансфер на ембриони (с ембриолепило)</t>
  </si>
  <si>
    <t>Сваляне на конци и превръзка</t>
  </si>
  <si>
    <t>Генетичен тест за Синдром чуплива X-хромозома (Fragile X)</t>
  </si>
  <si>
    <t>Хепатит С (PCR)</t>
  </si>
  <si>
    <t>CPK (креатинкиназа)</t>
  </si>
  <si>
    <t>CPK-MB</t>
  </si>
  <si>
    <t>DHEA-S</t>
  </si>
  <si>
    <t>Андростендион</t>
  </si>
  <si>
    <t>Пакет селекция на сперматозоиди за ICSI: MACS+PICSI</t>
  </si>
  <si>
    <t>Пакет "ICSI на естествен цикъл с ЕТ с ембриолепило": фоликуларна пункция, ICSI, култивиране и трансфер на ембриони (с ембриолепило)</t>
  </si>
  <si>
    <t>Пакет "ICSI на естествен цикъл с ЕТ без ембриолепило": фоликуларна пункция, ICSI, култивиране и трансфер на ембриони (без ембриолепило)</t>
  </si>
  <si>
    <t>Пакет "ICSI на естествен цикъл без ЕТ": фоликуларна пункция, ICSI, култивиране на ембриони - на естествен цикъл</t>
  </si>
  <si>
    <t>Консултативен преглед с анестезиолог</t>
  </si>
  <si>
    <t>Размразяване на ембриони/овоцити (до 4 ембриона/овоцита вкл.)</t>
  </si>
  <si>
    <t>Витамин D total (25-OH vit D )</t>
  </si>
  <si>
    <t>Витамин B12</t>
  </si>
  <si>
    <t>Тропонин Т</t>
  </si>
  <si>
    <t>Пункция на фоликули (със седиране и локална анестезия) под трансвагинален УЗ контрол с култивиране на яйцеклетки</t>
  </si>
  <si>
    <t>Пластика на влагалище или перинеум</t>
  </si>
  <si>
    <t>Кортизол серум</t>
  </si>
  <si>
    <t>Изследване на микоплазмена/уреаплазмена инфекция + антибиограма</t>
  </si>
  <si>
    <t>Контрастна рентгенография на маточни тръби (HSG)</t>
  </si>
  <si>
    <t>Неинвазивна пренатална диагностика (NIPT) за тризомии 13, 18, 21 и пол</t>
  </si>
  <si>
    <t>Неинвазивна пренатална диагностика (NIPT) за тризомии 13, 18, 21 и на полови хромозоми</t>
  </si>
  <si>
    <t>Неинвазивна пренатална диагностика (NIPT) за тризомии 13, 18, 21, X, Y и микроделеционни синдроми</t>
  </si>
  <si>
    <t>Компютър-асистирана идентификация и определяне на чувствителност на микози</t>
  </si>
  <si>
    <t>SARS-CoV-2 (COVID-19) PCR</t>
  </si>
  <si>
    <t>Reverse T3</t>
  </si>
  <si>
    <t>0878 270 804</t>
  </si>
  <si>
    <t>2218131515</t>
  </si>
  <si>
    <t>МЗ*</t>
  </si>
  <si>
    <t>* Плащанията от МЗ са чрез Център за Асистирана Репродукция (ЦАР), по договор</t>
  </si>
  <si>
    <t>Маточен "химически масаж" (вкл. Х 1 амп. бусколизин + окситоцин + метергин)</t>
  </si>
  <si>
    <t>Вливане на ВСР (500 ml) + Вит.С (10 ml) + Ca gluc. (10 ml)</t>
  </si>
  <si>
    <t>Вливане на интралипид (вкл. Разтвора на интралипид)</t>
  </si>
  <si>
    <t>Приложена медикаментозна терапия (според вида на медикаментите и начините на приложението им)</t>
  </si>
  <si>
    <t>Кратка венозна анестезия (вкл. медикаментите)</t>
  </si>
  <si>
    <t>HE4 (+ CA 125)</t>
  </si>
  <si>
    <t>Половопредаваеми заболявания (HIV, Wass, HBsAg, Anti-HBc, anti-HCV)</t>
  </si>
  <si>
    <t>Хемостазиология (4 изследвания)</t>
  </si>
  <si>
    <t>Вливане на венозен имуноглобулин (вкл. медикамента) + 500 ml ВСР (според доззата и вида на IvIG - прибл. 100 лева на 1.0 гр)</t>
  </si>
  <si>
    <t>SARS-CoV-2 Ag Rapid Test</t>
  </si>
  <si>
    <t>Femoflor 16</t>
  </si>
  <si>
    <t>Услуги във връзка с предоставяне на донорска семенна течност</t>
  </si>
  <si>
    <t>Панел за вродени тромбофилии и фолатен метаболизъм</t>
  </si>
  <si>
    <t>Фолатен метаболизъм - 4 SNPs (2xMTHFR, MTR, MTRR)</t>
  </si>
  <si>
    <t>Приложение на ембриолепило</t>
  </si>
  <si>
    <t>Пакет "Минимална овариална стимулация"</t>
  </si>
  <si>
    <t>Пакет "Стандартна овариална стимулация по къс протокол"</t>
  </si>
  <si>
    <t>Пакет "Стандартна овариална стимулация по дълъг протокол"</t>
  </si>
  <si>
    <t>Предимплантационна генетична диагностика на ембриони за моногенно заболяване (PGD) (според вида на моногенното заболяване)</t>
  </si>
  <si>
    <t>Маточен инфламаторен статус (ImmunoQuantex)</t>
  </si>
  <si>
    <t>Femoflor 16 + херпесен панел</t>
  </si>
  <si>
    <t>Femoflor screen</t>
  </si>
  <si>
    <t>Д-димер</t>
  </si>
  <si>
    <t>Time-lapse култивиране с морфо-кинетика на ембриони</t>
  </si>
  <si>
    <t>SARS-CoV-2 (COVID-19) PCR (експресна услуга)</t>
  </si>
  <si>
    <t>Смяна на превръзка</t>
  </si>
  <si>
    <t>SARS-Cov-2 клетъчен имунитет</t>
  </si>
  <si>
    <t>Андрофлор</t>
  </si>
  <si>
    <t>(eлектронен адрес,   които е оповестена информация за вида и цената на всички предоставяни медицински и други услуги)</t>
  </si>
  <si>
    <t>www.reprobiomed.eu</t>
  </si>
  <si>
    <t>Регистратура, коридор</t>
  </si>
  <si>
    <t>Амбулаторен лист (вкл.с описание на услуги и цени), обходен лист (вкл.с описание на услуги и цени), фактура (при поискване или след банков превод, вкл.с описание на услуги и техните цени), касов бон (на всички без изключение, платили в брой или с банкова карта).</t>
  </si>
  <si>
    <t>Оперативна хистероскопия (хистерорезекция – с анестезия)</t>
  </si>
  <si>
    <t>Използване на допълнителен ембриокатетър за пробен трансфер</t>
  </si>
  <si>
    <t>ZUM0005</t>
  </si>
  <si>
    <t>ZUM0006</t>
  </si>
  <si>
    <t>ZUM0007</t>
  </si>
  <si>
    <t>ZUM0008</t>
  </si>
  <si>
    <t>ZUM0009</t>
  </si>
  <si>
    <t>ZUM0010</t>
  </si>
  <si>
    <t>ZUM0011</t>
  </si>
  <si>
    <t>ZUM0012</t>
  </si>
  <si>
    <t>ZUM0013</t>
  </si>
  <si>
    <t>ZUM0014</t>
  </si>
  <si>
    <t>ZUM0016</t>
  </si>
  <si>
    <t>ZUM0017</t>
  </si>
  <si>
    <t>ZUM0018</t>
  </si>
  <si>
    <t>ZUM0019</t>
  </si>
  <si>
    <t>ZUM0020</t>
  </si>
  <si>
    <t>ZUM0021</t>
  </si>
  <si>
    <t>ZUM0022</t>
  </si>
  <si>
    <t>ZUM0023</t>
  </si>
  <si>
    <t>ZUM0024</t>
  </si>
  <si>
    <t>ZUM0025</t>
  </si>
  <si>
    <t>ZUM0026</t>
  </si>
  <si>
    <t>ZUM0027</t>
  </si>
  <si>
    <t>ZUM0028</t>
  </si>
  <si>
    <t>ZUM0029</t>
  </si>
  <si>
    <t>ZUM0030</t>
  </si>
  <si>
    <t>ZUM0031</t>
  </si>
  <si>
    <t>ZUM0032</t>
  </si>
  <si>
    <t>ZUM0033</t>
  </si>
  <si>
    <t>ZUM0034</t>
  </si>
  <si>
    <t>ZUM0036</t>
  </si>
  <si>
    <t>ZUM0037</t>
  </si>
  <si>
    <t>ZUM0038</t>
  </si>
  <si>
    <t>ZUM0039</t>
  </si>
  <si>
    <t>DRP0010</t>
  </si>
  <si>
    <t>PAT0003</t>
  </si>
  <si>
    <t>ZUM0001</t>
  </si>
  <si>
    <t>OPR0002</t>
  </si>
  <si>
    <t>OPR0003</t>
  </si>
  <si>
    <t>OPR0004</t>
  </si>
  <si>
    <t>OPR0005</t>
  </si>
  <si>
    <t>OPR0006</t>
  </si>
  <si>
    <t>OPR0009</t>
  </si>
  <si>
    <t>OPR0007</t>
  </si>
  <si>
    <t>IVF0001</t>
  </si>
  <si>
    <t>IVF0002</t>
  </si>
  <si>
    <t>IVF0003</t>
  </si>
  <si>
    <t>IVF0004</t>
  </si>
  <si>
    <t>IVF0005</t>
  </si>
  <si>
    <t>IVF0006</t>
  </si>
  <si>
    <t>IVF0007</t>
  </si>
  <si>
    <t>IVF0008</t>
  </si>
  <si>
    <t>IVF0009</t>
  </si>
  <si>
    <t>IVF0010</t>
  </si>
  <si>
    <t>IVF0011</t>
  </si>
  <si>
    <t>IVF0012</t>
  </si>
  <si>
    <t>IVF0013</t>
  </si>
  <si>
    <t>IVF0014</t>
  </si>
  <si>
    <t>IVF0015</t>
  </si>
  <si>
    <t>IVF0016</t>
  </si>
  <si>
    <t>IVF0017</t>
  </si>
  <si>
    <t>IVF0018</t>
  </si>
  <si>
    <t>IVF0019</t>
  </si>
  <si>
    <t>IVF0020</t>
  </si>
  <si>
    <t>IVF0021</t>
  </si>
  <si>
    <t>IVF0022</t>
  </si>
  <si>
    <t>IVF0023</t>
  </si>
  <si>
    <t>IVF0024</t>
  </si>
  <si>
    <t>IVF0025</t>
  </si>
  <si>
    <t>NTC0001</t>
  </si>
  <si>
    <t>NTC0002</t>
  </si>
  <si>
    <t>NTC0003</t>
  </si>
  <si>
    <t>NTC0004</t>
  </si>
  <si>
    <t>NTC0005</t>
  </si>
  <si>
    <t>NTC0006</t>
  </si>
  <si>
    <t>NTC0007</t>
  </si>
  <si>
    <t>NTC0008</t>
  </si>
  <si>
    <t>ZU90593</t>
  </si>
  <si>
    <t>NTC0011</t>
  </si>
  <si>
    <t>NTC0012</t>
  </si>
  <si>
    <t>NTC0013</t>
  </si>
  <si>
    <t>NTC0015</t>
  </si>
  <si>
    <t>NTC0016</t>
  </si>
  <si>
    <t>NTC0019</t>
  </si>
  <si>
    <t>NTC0021</t>
  </si>
  <si>
    <t>DDFC000</t>
  </si>
  <si>
    <t>IVF0026</t>
  </si>
  <si>
    <t>IVF0027</t>
  </si>
  <si>
    <t>IVF0028</t>
  </si>
  <si>
    <t>IVF0029</t>
  </si>
  <si>
    <t>IVF0030</t>
  </si>
  <si>
    <t>IVF0031</t>
  </si>
  <si>
    <t>DH41051</t>
  </si>
  <si>
    <t>DH49058</t>
  </si>
  <si>
    <t>DB00051</t>
  </si>
  <si>
    <t>DH7V020</t>
  </si>
  <si>
    <t>DH0C050</t>
  </si>
  <si>
    <t>DH4L020</t>
  </si>
  <si>
    <t>DCDT000</t>
  </si>
  <si>
    <t>DCQ9000</t>
  </si>
  <si>
    <t>DC22000</t>
  </si>
  <si>
    <t>DCV5000</t>
  </si>
  <si>
    <t>DC81000</t>
  </si>
  <si>
    <t>DCTG000</t>
  </si>
  <si>
    <t>DCWD000</t>
  </si>
  <si>
    <t>DCWG000</t>
  </si>
  <si>
    <t>DCWH000</t>
  </si>
  <si>
    <t>DRC0017</t>
  </si>
  <si>
    <t>DRC0018</t>
  </si>
  <si>
    <t>DCV3000</t>
  </si>
  <si>
    <t>DCW7000</t>
  </si>
  <si>
    <t>DCJ6020</t>
  </si>
  <si>
    <t>DM0Z1X1</t>
  </si>
  <si>
    <t>DM0Z1W1</t>
  </si>
  <si>
    <t>Микробиологичен анализ на урина (урокултура) с антибиограма</t>
  </si>
  <si>
    <t>DM0V030</t>
  </si>
  <si>
    <t>Микробиологичен анализ на влагалищен секрет с антибиограма</t>
  </si>
  <si>
    <t>Микробиологичен анализ на семенна течност с антибиограма</t>
  </si>
  <si>
    <t>DM0Z1X5</t>
  </si>
  <si>
    <t>DMR0004</t>
  </si>
  <si>
    <t>PAT0007</t>
  </si>
  <si>
    <t>PAT0008</t>
  </si>
  <si>
    <t>PAT0009</t>
  </si>
  <si>
    <t>PAT0010</t>
  </si>
  <si>
    <t>PAT0011</t>
  </si>
  <si>
    <t>PAT0012</t>
  </si>
  <si>
    <t>PAT0013</t>
  </si>
  <si>
    <t>Хисто-патологично изследване на биопсичен материал - 1 блок в рамките на КП</t>
  </si>
  <si>
    <t>DRC0001</t>
  </si>
  <si>
    <t>DO8S004</t>
  </si>
  <si>
    <t>DM9X00D</t>
  </si>
  <si>
    <t>DCBS000</t>
  </si>
  <si>
    <t>DCKH000</t>
  </si>
  <si>
    <t>DD6S000</t>
  </si>
  <si>
    <t>DCPN000</t>
  </si>
  <si>
    <t>DCPQ000</t>
  </si>
  <si>
    <t>DRC0020</t>
  </si>
  <si>
    <t>DCSS000</t>
  </si>
  <si>
    <t>DCTL000</t>
  </si>
  <si>
    <t>DCSX000</t>
  </si>
  <si>
    <t>DC89000</t>
  </si>
  <si>
    <t>DRC0002</t>
  </si>
  <si>
    <t>DRC0003</t>
  </si>
  <si>
    <t>NTC0067</t>
  </si>
  <si>
    <t>Неинвазивна пренатална диагностика (NIPT) за всички хромозоми и микроделеционни синдроми</t>
  </si>
  <si>
    <t>NTC0057</t>
  </si>
  <si>
    <t>NTC0058</t>
  </si>
  <si>
    <t>NTC0060</t>
  </si>
  <si>
    <t>NTC0061</t>
  </si>
  <si>
    <t>NTC0062</t>
  </si>
  <si>
    <t>NTC0063</t>
  </si>
  <si>
    <t>NTC0064</t>
  </si>
  <si>
    <t>NTC0037</t>
  </si>
  <si>
    <t>NTC0038</t>
  </si>
  <si>
    <t>NTC0039</t>
  </si>
  <si>
    <t>NTC0040</t>
  </si>
  <si>
    <t>NTC0041</t>
  </si>
  <si>
    <t>NTC0042</t>
  </si>
  <si>
    <t>NTC0043</t>
  </si>
  <si>
    <t>NTC0044</t>
  </si>
  <si>
    <t>NTC0045</t>
  </si>
  <si>
    <t>NTC0046</t>
  </si>
  <si>
    <t>NTC0047</t>
  </si>
  <si>
    <t>NTC0048</t>
  </si>
  <si>
    <t>NTC0049</t>
  </si>
  <si>
    <t>NTC0050</t>
  </si>
  <si>
    <t>NTC0051</t>
  </si>
  <si>
    <t>NTC0052</t>
  </si>
  <si>
    <t>NTC0053</t>
  </si>
  <si>
    <t>NTC0054</t>
  </si>
  <si>
    <t>NTC0055</t>
  </si>
  <si>
    <t>NTC0056</t>
  </si>
  <si>
    <t>DONCOVV</t>
  </si>
  <si>
    <t>COV003</t>
  </si>
  <si>
    <t>DRC0019</t>
  </si>
  <si>
    <t>COV007</t>
  </si>
  <si>
    <t>DRC0004</t>
  </si>
  <si>
    <t>DRC0005</t>
  </si>
  <si>
    <t>DRC0006</t>
  </si>
  <si>
    <t>DRC0007</t>
  </si>
  <si>
    <t>DRC0008</t>
  </si>
  <si>
    <t>DRC0009</t>
  </si>
  <si>
    <t>DRC0010</t>
  </si>
  <si>
    <t>DRC0011</t>
  </si>
  <si>
    <t>Програма овоцитна донация (според разходите за изготвяне  на ембрионите от донорски овоцити)</t>
  </si>
  <si>
    <t>DRC0016</t>
  </si>
  <si>
    <t>DRP0001</t>
  </si>
  <si>
    <t>DRP0002</t>
  </si>
  <si>
    <t>DRP0004</t>
  </si>
  <si>
    <t>DRP0005</t>
  </si>
  <si>
    <t>DRP0006</t>
  </si>
  <si>
    <t>DRP0007</t>
  </si>
  <si>
    <t>DM4Q00D</t>
  </si>
  <si>
    <t>DM4R00D</t>
  </si>
  <si>
    <t>DM5D00D</t>
  </si>
  <si>
    <t>DBM000H</t>
  </si>
  <si>
    <t>DC77000</t>
  </si>
  <si>
    <t>DC3Q000</t>
  </si>
  <si>
    <t>DC6R000</t>
  </si>
  <si>
    <t>DC6V000</t>
  </si>
  <si>
    <t>DC6S000</t>
  </si>
  <si>
    <t>DN0D001</t>
  </si>
  <si>
    <t>ZU90592</t>
  </si>
  <si>
    <t>DM9R000</t>
  </si>
  <si>
    <t>DM9Q00N</t>
  </si>
  <si>
    <t>DB03001</t>
  </si>
  <si>
    <t>NTC0024</t>
  </si>
  <si>
    <t>NTC0025</t>
  </si>
  <si>
    <t>NTC0026</t>
  </si>
  <si>
    <t>NTC0027</t>
  </si>
  <si>
    <t>IVF0032</t>
  </si>
  <si>
    <t>IVF0033</t>
  </si>
  <si>
    <t>IVF0034</t>
  </si>
  <si>
    <t>IVF0035</t>
  </si>
  <si>
    <t>IVF0036</t>
  </si>
  <si>
    <t>IVF0037</t>
  </si>
  <si>
    <t>IVF0056</t>
  </si>
  <si>
    <t>Криоконсервация на биологичен материал за други цели (според материала)</t>
  </si>
  <si>
    <t>NTC0028</t>
  </si>
  <si>
    <t>DMR0001</t>
  </si>
  <si>
    <t>DRP0003</t>
  </si>
  <si>
    <t>ZUM0040</t>
  </si>
  <si>
    <t>ZUM0041</t>
  </si>
  <si>
    <t>ZUM0042</t>
  </si>
  <si>
    <t>DM7G00K</t>
  </si>
  <si>
    <t>DM7H00D</t>
  </si>
  <si>
    <t>NTC0029</t>
  </si>
  <si>
    <t>DC5T000</t>
  </si>
  <si>
    <t>OPR0008</t>
  </si>
  <si>
    <t>OPR0010</t>
  </si>
  <si>
    <t>OPR0011</t>
  </si>
  <si>
    <t>OPR0012</t>
  </si>
  <si>
    <t>OPR0013</t>
  </si>
  <si>
    <t>OPR0014</t>
  </si>
  <si>
    <t>OPR0015</t>
  </si>
  <si>
    <t>ZUM0047</t>
  </si>
  <si>
    <t>NTC0030</t>
  </si>
  <si>
    <t>DC2P050</t>
  </si>
  <si>
    <t>DCD5000</t>
  </si>
  <si>
    <t>ZUM0043</t>
  </si>
  <si>
    <t>ZUM0044</t>
  </si>
  <si>
    <t>ZUM0045</t>
  </si>
  <si>
    <t>ZUM0046</t>
  </si>
  <si>
    <t>ZUM0049</t>
  </si>
  <si>
    <t>ZUM0050</t>
  </si>
  <si>
    <t>ZUM0053</t>
  </si>
  <si>
    <t>ZUM0054</t>
  </si>
  <si>
    <t>DMR0002</t>
  </si>
  <si>
    <t>DMR0003</t>
  </si>
  <si>
    <t>DC97000</t>
  </si>
  <si>
    <t>DCW4000</t>
  </si>
  <si>
    <t>Креатинин</t>
  </si>
  <si>
    <t xml:space="preserve">Общ билирубин </t>
  </si>
  <si>
    <t>Директен билирубин</t>
  </si>
  <si>
    <t>DCW3000</t>
  </si>
  <si>
    <t>DC31000</t>
  </si>
  <si>
    <t>DCW8000</t>
  </si>
  <si>
    <t>Калций (йонизиран калций)</t>
  </si>
  <si>
    <t>DCNP000</t>
  </si>
  <si>
    <t>Фосфор (неорганичен фосфат)</t>
  </si>
  <si>
    <t>DCPH000</t>
  </si>
  <si>
    <t>DCRH000</t>
  </si>
  <si>
    <t>DC7Q000</t>
  </si>
  <si>
    <t>DCJ1000</t>
  </si>
  <si>
    <t>DC97030</t>
  </si>
  <si>
    <t>DC6P030</t>
  </si>
  <si>
    <t>DCNP030</t>
  </si>
  <si>
    <t>DC6A000</t>
  </si>
  <si>
    <t>DCBI000</t>
  </si>
  <si>
    <t>DC6Z009</t>
  </si>
  <si>
    <t>DCS7000</t>
  </si>
  <si>
    <t>ZUM0057</t>
  </si>
  <si>
    <t>IVF0054</t>
  </si>
  <si>
    <t>DH4F020</t>
  </si>
  <si>
    <t>IVF0051</t>
  </si>
  <si>
    <t>IVF0052</t>
  </si>
  <si>
    <t>IVF0053</t>
  </si>
  <si>
    <t>IVF0045</t>
  </si>
  <si>
    <t>IVF0046</t>
  </si>
  <si>
    <t>IVF0047</t>
  </si>
  <si>
    <t>IVF0038</t>
  </si>
  <si>
    <t>IVF0040</t>
  </si>
  <si>
    <t>DM9D00N</t>
  </si>
  <si>
    <t>ZU38994</t>
  </si>
  <si>
    <t>IVF0039</t>
  </si>
  <si>
    <t>IVF0041</t>
  </si>
  <si>
    <t>ZUM0002</t>
  </si>
  <si>
    <t>IVF0042</t>
  </si>
  <si>
    <t>HPV ELITe Panel скрининг на високо рискови типове</t>
  </si>
  <si>
    <t>NTC0032</t>
  </si>
  <si>
    <t>Количествено HPV генотипизиране (HPV Quant-21)</t>
  </si>
  <si>
    <t>NTC0033</t>
  </si>
  <si>
    <t>NTC0035</t>
  </si>
  <si>
    <t>DC94000@</t>
  </si>
  <si>
    <t>DC8A000@</t>
  </si>
  <si>
    <t>DC42000</t>
  </si>
  <si>
    <t>DC40030</t>
  </si>
  <si>
    <t>IVF0043</t>
  </si>
  <si>
    <t>Селекция на сперматозоиди за ICSI чрез PICSI Dish</t>
  </si>
  <si>
    <t>IVF0044</t>
  </si>
  <si>
    <t>ZUM0003</t>
  </si>
  <si>
    <t>IVF0048</t>
  </si>
  <si>
    <t>DCXP050</t>
  </si>
  <si>
    <t>DC8M000</t>
  </si>
  <si>
    <t>DCG9020</t>
  </si>
  <si>
    <t>DCXJ000</t>
  </si>
  <si>
    <t>ZUM0051</t>
  </si>
  <si>
    <t>IVF0049</t>
  </si>
  <si>
    <t>DCC9000</t>
  </si>
  <si>
    <t>IVF0050</t>
  </si>
  <si>
    <t>ZUM0004</t>
  </si>
  <si>
    <t>DC8W000</t>
  </si>
  <si>
    <t>ZUM0052</t>
  </si>
  <si>
    <t>DM6N2ZR</t>
  </si>
  <si>
    <t>BIM0001</t>
  </si>
  <si>
    <t>Изготвяне на спец.епикриза по желание на пациента (вкл. на англ.език)</t>
  </si>
  <si>
    <t>Транспорт на РКТ (провинция)</t>
  </si>
  <si>
    <t>IVF0057</t>
  </si>
  <si>
    <t>IVF0058</t>
  </si>
  <si>
    <t>ZUM0061</t>
  </si>
  <si>
    <t>ZUM0062</t>
  </si>
  <si>
    <t>Превод на изследвания и други медицински документи на английски</t>
  </si>
  <si>
    <t>IVF0059</t>
  </si>
  <si>
    <t>Лутеална подръжка след МАР</t>
  </si>
  <si>
    <t>IVF0060</t>
  </si>
  <si>
    <t>Оксидативен стрес на сперматозоиди в семенна течност (MiOXSYS)</t>
  </si>
  <si>
    <t>NTC0069</t>
  </si>
  <si>
    <t>Панел за вродени тромбофилии (основен: FII, FV, MTHFR-C677T)</t>
  </si>
  <si>
    <t>ZU03910</t>
  </si>
  <si>
    <t>Спинална / епидурална аналгезия</t>
  </si>
  <si>
    <t>Първоначална консултация на инфертилна двойка</t>
  </si>
  <si>
    <t>IVF0061</t>
  </si>
  <si>
    <t>Разширен пакет селекция на сперматозоиди (MiOXSYS+MACS+PICSI)</t>
  </si>
  <si>
    <t>OPR0017</t>
  </si>
  <si>
    <t>OPR0016</t>
  </si>
  <si>
    <t>OPR0018</t>
  </si>
  <si>
    <t>OPR0019</t>
  </si>
  <si>
    <t>OPR0001</t>
  </si>
  <si>
    <t>OPR0020</t>
  </si>
  <si>
    <t>ZUM0058</t>
  </si>
  <si>
    <t>Индукция на овулацията (според ползваната схема)</t>
  </si>
  <si>
    <t>Хистерометрия с/без ендометриална биопсия или скречинг</t>
  </si>
  <si>
    <t>ZUM0059</t>
  </si>
  <si>
    <t>ZUM0060</t>
  </si>
  <si>
    <t>Поставяне на вътрематочна спирала (вкл. стойността на у-вото)</t>
  </si>
  <si>
    <t>Разширен спермален анализ с ДНК-фрагментация (РСА+SDI)</t>
  </si>
  <si>
    <t>IVF0055</t>
  </si>
  <si>
    <t>Транспорт на репродуктивни клетки и тъкани (РКТ) (София)</t>
  </si>
  <si>
    <t>HCV (Хепатит C) (PCR)</t>
  </si>
  <si>
    <t>Половопредаваеми инфекции PCR</t>
  </si>
  <si>
    <t>NTC0068</t>
  </si>
  <si>
    <t>Биопсия на маточна шийка, вкл. колпоскопия (с/без диатермокоагулация)</t>
  </si>
  <si>
    <t>Вливане желязна карбокисмалтоза венозно (вкл. ВСР)</t>
  </si>
  <si>
    <t>LEEP (LETZ) (с анестезия, с/без сепарирано абразио) без хистологично изследване</t>
  </si>
  <si>
    <t>Хистероскопска резекция на полип (с анестезия, с/без сепарирано абразио) без хистологично изследване</t>
  </si>
  <si>
    <t>Конизация на маточна шийка (вкл.анестезия с/без сепарирано абразио) без хистологично изследване</t>
  </si>
  <si>
    <t>Екстирпация на бартолинова жлеза (вкл. анестезия, без хистолог.изсл.)</t>
  </si>
  <si>
    <t>Изготвяне на PRP (без цената на поставяне)</t>
  </si>
  <si>
    <t>Хистеросалпингография (с вкл. контраст, ПКК, CRP)</t>
  </si>
  <si>
    <t>NTC0066U</t>
  </si>
  <si>
    <t>NTC0066O</t>
  </si>
  <si>
    <t>Третиране на яйчник чрез Sanakin метод</t>
  </si>
  <si>
    <t>Третиране на ендометриум чрез Sanakin метод</t>
  </si>
  <si>
    <t>Ултразвукова диагностика с доплер на един плод</t>
  </si>
  <si>
    <t>Ултразвукова диагностика с доплер на близнаци</t>
  </si>
  <si>
    <t>PAT0006</t>
  </si>
  <si>
    <t>Ревизия на хистопатологично изследване (второ мнение)</t>
  </si>
  <si>
    <t>Вливане на човешки серумен албумин</t>
  </si>
  <si>
    <t>Токолиза с 2.0 g магнезиев сулфат</t>
  </si>
  <si>
    <t>ZUM0035</t>
  </si>
  <si>
    <t>Биопсия (ексцизионна или друга) на ВПО (с/без анестезия)</t>
  </si>
  <si>
    <t>DRC011Е</t>
  </si>
  <si>
    <t>Програма ембрио-донация (според разходите за изготвяне  на ембрионите от донорски овоцити и сперматозоиди)</t>
  </si>
  <si>
    <t>NTC0018</t>
  </si>
  <si>
    <t>STI ++: Хламидия, гонорея, микоплазма, уреаплазма и трихомонас</t>
  </si>
  <si>
    <t>IVF0050А</t>
  </si>
  <si>
    <t>ZU96180</t>
  </si>
  <si>
    <t>Апликация на вагинален (рингов) песар</t>
  </si>
  <si>
    <t>DRP0008</t>
  </si>
  <si>
    <t>DRP0009</t>
  </si>
  <si>
    <t>Биохимичен скрининг (11-14 г.с.) + УЗД (ранна фетална морфология)</t>
  </si>
  <si>
    <t>Биохимичен скрининг (11-14 г.с.) + УЗД (ранна фетална морфология) близнаци</t>
  </si>
  <si>
    <t>PAT0004</t>
  </si>
  <si>
    <t>Имунохистохимично изследване (според вида, материала и брой срези)</t>
  </si>
  <si>
    <t>DCKQ001</t>
  </si>
  <si>
    <t>Магнезий в кръвта</t>
  </si>
  <si>
    <t>DCCH000</t>
  </si>
  <si>
    <t>Фолиева киселина в кръвта</t>
  </si>
  <si>
    <t>OPR0021</t>
  </si>
  <si>
    <t>Херпес комплекс (HHV-6, HHV-7, HHV-8)</t>
  </si>
  <si>
    <t>Херпесен панел (HSV1,2, CMV; EBV; HHV-6, 7, 8)</t>
  </si>
  <si>
    <t>Хепатит B (PCR)</t>
  </si>
  <si>
    <t>СПИН (HIV) - PCR</t>
  </si>
  <si>
    <t>ZUM0048</t>
  </si>
  <si>
    <t>Поставяне на венозен източник (абокат)</t>
  </si>
  <si>
    <t>ZU89030</t>
  </si>
  <si>
    <t>Първичен преглед (вкл. АГ преглед, УЗД, консултация на мед.документация)</t>
  </si>
  <si>
    <t>Полипектомия на цервикален полип (без хистологично изследване)</t>
  </si>
  <si>
    <t>Малка оперативна интервенция с долен достъп (с анестезия)</t>
  </si>
  <si>
    <t>Криоконсервация на овоцити (до 3 овоцита вкл.) + 6 месеца съхранение</t>
  </si>
  <si>
    <t>Криоконсервация на ембриони (до 2 ембриона вкл.) след IVF/ICSI (+ 6 месеца съхранение)</t>
  </si>
  <si>
    <t>Криоконсервация на овоцити (от 4 до 6 овоцита вкл.) + 6 месеца съхранение</t>
  </si>
  <si>
    <t>Криоконсервация на ембриони (3 или 4 ембриона) след IVF/ICSI (+ 6 месеца съхранение)</t>
  </si>
  <si>
    <t>Криоконсервация на ембриони (при 5 и  повече) след IVF/ICSI (+ 6 месеца съхранение)</t>
  </si>
  <si>
    <t>Предимплантационен генетичен скрининг (NGS) на 1  ембрион</t>
  </si>
  <si>
    <t>Предимплантационен генетичен скрининг (NGS) на 2 ембрионa</t>
  </si>
  <si>
    <t>Предимплантационен генетичен скрининг (NGS) на 3 ембрионa</t>
  </si>
  <si>
    <t>Предимплантационен генетичен скрининг (NGS) на 4 ембрионa</t>
  </si>
  <si>
    <t>Предимплантационен генетичен скрининг (NGS) на 5 ембрионa</t>
  </si>
  <si>
    <t>Предимплантационен генетичен скрининг (NGS) на 6 ембрионa</t>
  </si>
  <si>
    <t>Предимплантационен генетичен скрининг (NGS) на 7 ембрионa</t>
  </si>
  <si>
    <t>Предимплантационен генетичен скрининг (NGS) на 8 ембрионa</t>
  </si>
  <si>
    <t>Предимплантационен генетичен скрининг (NGS) на 1 ембрион с включена витрификация (криоконсервиране)</t>
  </si>
  <si>
    <t>Предимплантационен генетичен скрининг (NGS) на 2 ембрионa с включена витрификация (криоконсервиране)</t>
  </si>
  <si>
    <t>Предимплантационен генетичен скрининг (NGS) на 3 ембрионa с включена витрификация (криоконсервиране)</t>
  </si>
  <si>
    <t>Предимплантационен генетичен скрининг (NGS) на 4 ембрионa с включена витрификация (криоконсервиране)</t>
  </si>
  <si>
    <t>Предимплантационен генетичен скрининг (NGS) на 5 ембрионa с включена витрификация (криоконсервиране)</t>
  </si>
  <si>
    <t>Предимплантационен генетичен скрининг (NGS) на 6 ембрионa с включена витрификация (криоконсервиране)</t>
  </si>
  <si>
    <t>Предимплантационен генетичен скрининг (NGS) на 7 ембрионa с включена витрификация (криоконсервиране)</t>
  </si>
  <si>
    <t>Предимплантационен генетичен скрининг (NGS) на 8 ембрионa с включена витрификация (криоконсервиране)</t>
  </si>
  <si>
    <t>Намножаване на ДНК от хориални въси</t>
  </si>
  <si>
    <t>Анти-кардиолипин антитела (IgG)</t>
  </si>
  <si>
    <t>Анти-b2GPI антитела (IgG)</t>
  </si>
  <si>
    <t>Медикаментозно прекъсване на бременността до 9 г.с.</t>
  </si>
  <si>
    <r>
      <t>УЗД на бременност във втори триместър (</t>
    </r>
    <r>
      <rPr>
        <sz val="12"/>
        <color rgb="FF000000"/>
        <rFont val="Calibri"/>
        <family val="2"/>
        <charset val="204"/>
        <scheme val="minor"/>
      </rPr>
      <t>на един плод)</t>
    </r>
  </si>
  <si>
    <r>
      <t>УЗД на бременност във втори триместър (</t>
    </r>
    <r>
      <rPr>
        <sz val="12"/>
        <color rgb="FF000000"/>
        <rFont val="Calibri"/>
        <family val="2"/>
        <charset val="204"/>
        <scheme val="minor"/>
      </rPr>
      <t>на близнаци)</t>
    </r>
  </si>
  <si>
    <t>ZUM00D9</t>
  </si>
  <si>
    <t>Издаване на електронна рецепта</t>
  </si>
  <si>
    <t xml:space="preserve">Изследване на хистологичен материал от 2 хистологични блока </t>
  </si>
  <si>
    <t>Прекъсване на бременност (до 8 г.с. включително) по Карман</t>
  </si>
  <si>
    <t xml:space="preserve">Аборт по мед. показания между 9 – 10 г.с.  </t>
  </si>
  <si>
    <t>Криоконсервация на овоцити (от 7 до 9 вкл.) + 6 месеца съхранение</t>
  </si>
  <si>
    <t>Криоконсервация на овоцити (при повече от 9 овоцита) + 6 месеца съхранение</t>
  </si>
  <si>
    <t>Третиране на яйчници с PRP (поставяне чрез яйчникова пункция)</t>
  </si>
  <si>
    <t>NTC0009</t>
  </si>
  <si>
    <t>Амплификация на ДНК</t>
  </si>
  <si>
    <t>NTC0065</t>
  </si>
  <si>
    <t>Femoflor 16 + Prima index</t>
  </si>
  <si>
    <t>NTC0017</t>
  </si>
  <si>
    <t>Полово предавани инфекции: Хламидия, гонорея, трихомонас</t>
  </si>
  <si>
    <t>OPR0022</t>
  </si>
  <si>
    <t>Локално обезболяване с Lidocain</t>
  </si>
  <si>
    <t>NTC0034</t>
  </si>
  <si>
    <t>NIPT за всички хромозоми, микроделеционни синдроми и кистична фиброза</t>
  </si>
  <si>
    <t>ZUM0015</t>
  </si>
  <si>
    <t>Дистанционна консултация (online)</t>
  </si>
  <si>
    <t>DCFP050</t>
  </si>
  <si>
    <t>DCPU000</t>
  </si>
  <si>
    <t>Туморен маркер PSA - общ</t>
  </si>
  <si>
    <t>GNF1080</t>
  </si>
  <si>
    <t>Туморен маркер PSA - свободен</t>
  </si>
  <si>
    <t>в сила от 01.08.2025 г.</t>
  </si>
  <si>
    <t>Лева</t>
  </si>
  <si>
    <t>Euro</t>
  </si>
  <si>
    <t>NTC0062H</t>
  </si>
  <si>
    <t>Femoflor screen + херпесени вируси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</si>
</sst>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лв.&quot;;[Red]\-#,##0\ &quot;лв.&quot;"/>
    <numFmt numFmtId="44" formatCode="_-* #,##0.00\ &quot;лв.&quot;_-;\-* #,##0.00\ &quot;лв.&quot;_-;_-* &quot;-&quot;??\ &quot;лв.&quot;_-;_-@_-"/>
    <numFmt numFmtId="164" formatCode="#,##0\ &quot;лв.&quot;"/>
    <numFmt numFmtId="165" formatCode="_-* #,##0\ &quot;лв.&quot;_-;\-* #,##0\ &quot;лв.&quot;_-;_-* &quot;-&quot;??\ &quot;лв.&quot;_-;_-@_-"/>
    <numFmt numFmtId="166" formatCode="#,##0.00\ &quot;лв.&quot;"/>
    <numFmt numFmtId="167" formatCode="_-* #,##0.00\ [$€-1]_-;\-* #,##0.00\ [$€-1]_-;_-* &quot;-&quot;??\ [$€-1]_-;_-@_-"/>
  </numFmts>
  <fonts count="23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2"/>
      <color rgb="FF0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2"/>
      <color theme="0" tint="-0.499984740745262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color rgb="FF4D4D4D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trike/>
      <sz val="12"/>
      <color rgb="FF000000"/>
      <name val="Calibri"/>
      <family val="2"/>
      <charset val="204"/>
      <scheme val="minor"/>
    </font>
    <font>
      <strike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trike/>
      <sz val="12"/>
      <color theme="1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13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top"/>
    </xf>
    <xf numFmtId="49" fontId="2" fillId="0" borderId="1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5" fillId="0" borderId="8" xfId="1" applyBorder="1" applyAlignment="1">
      <alignment horizontal="center" vertical="center"/>
    </xf>
    <xf numFmtId="3" fontId="4" fillId="0" borderId="8" xfId="0" applyNumberFormat="1" applyFont="1" applyBorder="1" applyAlignment="1">
      <alignment horizontal="right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164" fontId="14" fillId="0" borderId="13" xfId="0" applyNumberFormat="1" applyFont="1" applyBorder="1" applyAlignment="1">
      <alignment horizontal="center" vertical="center" wrapText="1"/>
    </xf>
    <xf numFmtId="164" fontId="14" fillId="0" borderId="13" xfId="0" applyNumberFormat="1" applyFont="1" applyBorder="1" applyAlignment="1">
      <alignment vertical="center"/>
    </xf>
    <xf numFmtId="6" fontId="13" fillId="0" borderId="0" xfId="0" applyNumberFormat="1" applyFont="1" applyAlignment="1">
      <alignment horizontal="center" vertical="center" wrapText="1"/>
    </xf>
    <xf numFmtId="164" fontId="14" fillId="0" borderId="0" xfId="0" applyNumberFormat="1" applyFont="1" applyAlignment="1">
      <alignment vertical="center"/>
    </xf>
    <xf numFmtId="164" fontId="14" fillId="0" borderId="0" xfId="0" applyNumberFormat="1" applyFont="1" applyAlignment="1">
      <alignment horizontal="center" vertical="center" wrapText="1"/>
    </xf>
    <xf numFmtId="164" fontId="14" fillId="0" borderId="13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9" fillId="0" borderId="13" xfId="0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4" fillId="0" borderId="13" xfId="0" applyFont="1" applyBorder="1" applyAlignment="1">
      <alignment vertical="center"/>
    </xf>
    <xf numFmtId="0" fontId="17" fillId="0" borderId="13" xfId="0" applyFont="1" applyBorder="1" applyAlignment="1">
      <alignment wrapText="1"/>
    </xf>
    <xf numFmtId="0" fontId="12" fillId="0" borderId="0" xfId="0" applyFont="1" applyAlignment="1">
      <alignment vertical="center"/>
    </xf>
    <xf numFmtId="0" fontId="17" fillId="0" borderId="0" xfId="0" applyFont="1" applyAlignment="1">
      <alignment wrapText="1"/>
    </xf>
    <xf numFmtId="0" fontId="17" fillId="0" borderId="13" xfId="0" applyFont="1" applyBorder="1"/>
    <xf numFmtId="0" fontId="9" fillId="0" borderId="13" xfId="0" applyFont="1" applyBorder="1" applyAlignment="1">
      <alignment horizontal="center" vertical="center"/>
    </xf>
    <xf numFmtId="44" fontId="9" fillId="0" borderId="13" xfId="2" applyFont="1" applyBorder="1" applyAlignment="1">
      <alignment horizontal="center" vertical="center"/>
    </xf>
    <xf numFmtId="44" fontId="14" fillId="0" borderId="13" xfId="2" applyFont="1" applyBorder="1" applyAlignment="1">
      <alignment vertical="center"/>
    </xf>
    <xf numFmtId="164" fontId="13" fillId="0" borderId="0" xfId="0" applyNumberFormat="1" applyFont="1" applyAlignment="1">
      <alignment vertical="center" wrapText="1"/>
    </xf>
    <xf numFmtId="0" fontId="12" fillId="0" borderId="0" xfId="0" applyFont="1" applyAlignment="1">
      <alignment horizontal="right" vertical="center"/>
    </xf>
    <xf numFmtId="164" fontId="14" fillId="0" borderId="13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0" fontId="14" fillId="0" borderId="14" xfId="0" applyFont="1" applyBorder="1" applyAlignment="1">
      <alignment vertical="center"/>
    </xf>
    <xf numFmtId="0" fontId="17" fillId="0" borderId="14" xfId="0" applyFont="1" applyBorder="1" applyAlignment="1">
      <alignment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left" vertical="center" wrapText="1"/>
    </xf>
    <xf numFmtId="166" fontId="14" fillId="0" borderId="13" xfId="0" applyNumberFormat="1" applyFont="1" applyBorder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17" fillId="0" borderId="0" xfId="0" applyFont="1" applyAlignment="1">
      <alignment horizontal="right" vertical="center" wrapText="1"/>
    </xf>
    <xf numFmtId="0" fontId="18" fillId="0" borderId="13" xfId="0" applyFont="1" applyBorder="1" applyAlignment="1">
      <alignment wrapText="1"/>
    </xf>
    <xf numFmtId="164" fontId="19" fillId="0" borderId="13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0" fontId="19" fillId="0" borderId="0" xfId="0" applyFont="1" applyAlignment="1">
      <alignment horizontal="right" vertical="center"/>
    </xf>
    <xf numFmtId="164" fontId="13" fillId="0" borderId="0" xfId="0" applyNumberFormat="1" applyFont="1" applyAlignment="1">
      <alignment horizontal="right" vertical="center" wrapText="1"/>
    </xf>
    <xf numFmtId="2" fontId="14" fillId="0" borderId="0" xfId="0" applyNumberFormat="1" applyFont="1" applyAlignment="1">
      <alignment horizontal="right" vertical="center"/>
    </xf>
    <xf numFmtId="164" fontId="15" fillId="0" borderId="13" xfId="0" applyNumberFormat="1" applyFont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20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65" fontId="15" fillId="0" borderId="13" xfId="2" applyNumberFormat="1" applyFont="1" applyBorder="1" applyAlignment="1">
      <alignment horizontal="center" vertical="center" wrapText="1"/>
    </xf>
    <xf numFmtId="6" fontId="15" fillId="0" borderId="13" xfId="0" applyNumberFormat="1" applyFont="1" applyBorder="1" applyAlignment="1">
      <alignment horizontal="center" vertical="center" wrapText="1"/>
    </xf>
    <xf numFmtId="164" fontId="15" fillId="0" borderId="13" xfId="0" applyNumberFormat="1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164" fontId="15" fillId="0" borderId="13" xfId="0" applyNumberFormat="1" applyFont="1" applyBorder="1" applyAlignment="1">
      <alignment horizontal="center" vertical="center" wrapText="1"/>
    </xf>
    <xf numFmtId="44" fontId="15" fillId="0" borderId="13" xfId="2" applyFont="1" applyBorder="1" applyAlignment="1">
      <alignment horizontal="center" vertical="center"/>
    </xf>
    <xf numFmtId="165" fontId="15" fillId="0" borderId="13" xfId="2" applyNumberFormat="1" applyFont="1" applyBorder="1" applyAlignment="1">
      <alignment vertical="center"/>
    </xf>
    <xf numFmtId="0" fontId="15" fillId="0" borderId="13" xfId="0" applyFont="1" applyBorder="1" applyAlignment="1">
      <alignment horizontal="center" vertical="center"/>
    </xf>
    <xf numFmtId="164" fontId="15" fillId="0" borderId="14" xfId="0" applyNumberFormat="1" applyFont="1" applyBorder="1" applyAlignment="1">
      <alignment horizontal="center" vertical="center" wrapText="1"/>
    </xf>
    <xf numFmtId="165" fontId="15" fillId="0" borderId="0" xfId="2" applyNumberFormat="1" applyFont="1" applyAlignment="1">
      <alignment vertical="center"/>
    </xf>
    <xf numFmtId="164" fontId="15" fillId="0" borderId="13" xfId="2" applyNumberFormat="1" applyFont="1" applyBorder="1" applyAlignment="1">
      <alignment vertical="center"/>
    </xf>
    <xf numFmtId="164" fontId="15" fillId="0" borderId="13" xfId="0" applyNumberFormat="1" applyFont="1" applyBorder="1" applyAlignment="1">
      <alignment horizontal="center" vertical="center"/>
    </xf>
    <xf numFmtId="6" fontId="21" fillId="0" borderId="13" xfId="0" applyNumberFormat="1" applyFont="1" applyBorder="1" applyAlignment="1">
      <alignment horizontal="center" vertical="center" wrapText="1"/>
    </xf>
    <xf numFmtId="164" fontId="21" fillId="0" borderId="13" xfId="0" applyNumberFormat="1" applyFont="1" applyBorder="1" applyAlignment="1">
      <alignment vertical="center"/>
    </xf>
    <xf numFmtId="164" fontId="21" fillId="0" borderId="13" xfId="0" applyNumberFormat="1" applyFont="1" applyBorder="1" applyAlignment="1">
      <alignment vertical="center" wrapText="1"/>
    </xf>
    <xf numFmtId="165" fontId="15" fillId="0" borderId="13" xfId="2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164" fontId="12" fillId="0" borderId="13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wrapText="1"/>
    </xf>
    <xf numFmtId="0" fontId="9" fillId="0" borderId="17" xfId="0" applyFont="1" applyBorder="1" applyAlignment="1">
      <alignment horizontal="center" vertical="center" wrapText="1"/>
    </xf>
    <xf numFmtId="167" fontId="15" fillId="0" borderId="13" xfId="2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vertical="center"/>
    </xf>
    <xf numFmtId="0" fontId="22" fillId="0" borderId="13" xfId="0" applyFont="1" applyBorder="1" applyAlignment="1">
      <alignment horizontal="center" vertical="center" wrapText="1"/>
    </xf>
    <xf numFmtId="167" fontId="15" fillId="0" borderId="13" xfId="0" applyNumberFormat="1" applyFont="1" applyBorder="1" applyAlignment="1">
      <alignment vertical="center"/>
    </xf>
    <xf numFmtId="167" fontId="14" fillId="0" borderId="13" xfId="0" applyNumberFormat="1" applyFont="1" applyBorder="1" applyAlignment="1">
      <alignment vertical="center"/>
    </xf>
    <xf numFmtId="167" fontId="14" fillId="0" borderId="13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6" fillId="0" borderId="2" xfId="1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5" fillId="0" borderId="10" xfId="1" applyBorder="1" applyAlignment="1">
      <alignment horizontal="left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reprobiomed.eu/" TargetMode="External"/><Relationship Id="rId1" Type="http://schemas.openxmlformats.org/officeDocument/2006/relationships/hyperlink" Target="mailto:mail@reprobiomed.e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showGridLines="0" view="pageBreakPreview" topLeftCell="A4" zoomScaleNormal="100" zoomScaleSheetLayoutView="100" workbookViewId="0">
      <selection activeCell="A20" sqref="A20:F20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 x14ac:dyDescent="0.3">
      <c r="A1" s="111" t="s">
        <v>25</v>
      </c>
      <c r="B1" s="102"/>
      <c r="C1" s="102"/>
      <c r="D1" s="102"/>
      <c r="E1" s="102"/>
      <c r="F1" s="103"/>
    </row>
    <row r="2" spans="1:6" ht="15.6" x14ac:dyDescent="0.3">
      <c r="A2" s="108" t="s">
        <v>1</v>
      </c>
      <c r="B2" s="109"/>
      <c r="C2" s="109"/>
      <c r="D2" s="109"/>
      <c r="E2" s="109"/>
      <c r="F2" s="110"/>
    </row>
    <row r="3" spans="1:6" ht="15.6" x14ac:dyDescent="0.3">
      <c r="A3" s="3" t="s">
        <v>4</v>
      </c>
      <c r="B3" s="12" t="s">
        <v>26</v>
      </c>
      <c r="C3" s="4" t="s">
        <v>5</v>
      </c>
      <c r="D3" s="12" t="s">
        <v>251</v>
      </c>
      <c r="E3" s="4" t="s">
        <v>6</v>
      </c>
      <c r="F3" s="13" t="s">
        <v>27</v>
      </c>
    </row>
    <row r="4" spans="1:6" ht="15.6" x14ac:dyDescent="0.3">
      <c r="A4" s="112" t="s">
        <v>28</v>
      </c>
      <c r="B4" s="113"/>
      <c r="C4" s="113"/>
      <c r="D4" s="113"/>
      <c r="E4" s="113"/>
      <c r="F4" s="114"/>
    </row>
    <row r="5" spans="1:6" ht="15.6" x14ac:dyDescent="0.3">
      <c r="A5" s="108" t="s">
        <v>0</v>
      </c>
      <c r="B5" s="109"/>
      <c r="C5" s="109"/>
      <c r="D5" s="109"/>
      <c r="E5" s="109"/>
      <c r="F5" s="110"/>
    </row>
    <row r="6" spans="1:6" ht="15.6" x14ac:dyDescent="0.3">
      <c r="A6" s="3" t="s">
        <v>7</v>
      </c>
      <c r="B6" s="8" t="s">
        <v>29</v>
      </c>
      <c r="C6" s="4" t="s">
        <v>8</v>
      </c>
      <c r="D6" s="8" t="s">
        <v>30</v>
      </c>
      <c r="E6" s="4" t="s">
        <v>9</v>
      </c>
      <c r="F6" s="7" t="s">
        <v>31</v>
      </c>
    </row>
    <row r="7" spans="1:6" ht="15.6" x14ac:dyDescent="0.3">
      <c r="A7" s="108" t="s">
        <v>11</v>
      </c>
      <c r="B7" s="109"/>
      <c r="C7" s="109"/>
      <c r="D7" s="109"/>
      <c r="E7" s="109"/>
      <c r="F7" s="110"/>
    </row>
    <row r="8" spans="1:6" ht="15.6" x14ac:dyDescent="0.3">
      <c r="A8" s="3" t="s">
        <v>10</v>
      </c>
      <c r="B8" s="9" t="s">
        <v>32</v>
      </c>
      <c r="C8" s="4" t="s">
        <v>14</v>
      </c>
      <c r="D8" s="9">
        <v>28</v>
      </c>
      <c r="E8" s="4" t="s">
        <v>13</v>
      </c>
      <c r="F8" s="7" t="s">
        <v>33</v>
      </c>
    </row>
    <row r="9" spans="1:6" ht="15.6" x14ac:dyDescent="0.3">
      <c r="A9" s="115" t="s">
        <v>11</v>
      </c>
      <c r="B9" s="116"/>
      <c r="C9" s="116"/>
      <c r="D9" s="116"/>
      <c r="E9" s="116"/>
      <c r="F9" s="117"/>
    </row>
    <row r="10" spans="1:6" ht="15.6" x14ac:dyDescent="0.3">
      <c r="A10" s="112" t="s">
        <v>28</v>
      </c>
      <c r="B10" s="113"/>
      <c r="C10" s="113"/>
      <c r="D10" s="113"/>
      <c r="E10" s="113"/>
      <c r="F10" s="114"/>
    </row>
    <row r="11" spans="1:6" ht="15.6" x14ac:dyDescent="0.3">
      <c r="A11" s="108" t="s">
        <v>12</v>
      </c>
      <c r="B11" s="109"/>
      <c r="C11" s="109"/>
      <c r="D11" s="109"/>
      <c r="E11" s="109"/>
      <c r="F11" s="110"/>
    </row>
    <row r="12" spans="1:6" ht="16.2" thickBot="1" x14ac:dyDescent="0.35">
      <c r="A12" s="5" t="s">
        <v>2</v>
      </c>
      <c r="B12" s="14" t="s">
        <v>34</v>
      </c>
      <c r="C12" s="6" t="s">
        <v>3</v>
      </c>
      <c r="D12" s="10" t="s">
        <v>35</v>
      </c>
      <c r="E12" s="15" t="s">
        <v>250</v>
      </c>
      <c r="F12" s="11"/>
    </row>
    <row r="13" spans="1:6" ht="9.6" customHeight="1" thickBot="1" x14ac:dyDescent="0.35">
      <c r="A13" s="1"/>
    </row>
    <row r="14" spans="1:6" ht="12.6" customHeight="1" x14ac:dyDescent="0.3">
      <c r="A14" s="101"/>
      <c r="B14" s="102"/>
      <c r="C14" s="102"/>
      <c r="D14" s="102"/>
      <c r="E14" s="102"/>
      <c r="F14" s="103"/>
    </row>
    <row r="15" spans="1:6" ht="23.25" customHeight="1" x14ac:dyDescent="0.3">
      <c r="A15" s="104" t="s">
        <v>282</v>
      </c>
      <c r="B15" s="105"/>
      <c r="C15" s="105"/>
      <c r="D15" s="105"/>
      <c r="E15" s="105"/>
      <c r="F15" s="106"/>
    </row>
    <row r="16" spans="1:6" ht="15.6" x14ac:dyDescent="0.3">
      <c r="A16" s="107" t="s">
        <v>283</v>
      </c>
      <c r="B16" s="99"/>
      <c r="C16" s="99"/>
      <c r="D16" s="99"/>
      <c r="E16" s="99"/>
      <c r="F16" s="100"/>
    </row>
    <row r="17" spans="1:6" ht="36" customHeight="1" x14ac:dyDescent="0.3">
      <c r="A17" s="95" t="s">
        <v>16</v>
      </c>
      <c r="B17" s="96"/>
      <c r="C17" s="96"/>
      <c r="D17" s="96"/>
      <c r="E17" s="96"/>
      <c r="F17" s="97"/>
    </row>
    <row r="18" spans="1:6" ht="21" customHeight="1" x14ac:dyDescent="0.3">
      <c r="A18" s="98" t="s">
        <v>284</v>
      </c>
      <c r="B18" s="99"/>
      <c r="C18" s="99"/>
      <c r="D18" s="99"/>
      <c r="E18" s="99"/>
      <c r="F18" s="100"/>
    </row>
    <row r="19" spans="1:6" ht="31.8" customHeight="1" x14ac:dyDescent="0.3">
      <c r="A19" s="95" t="s">
        <v>17</v>
      </c>
      <c r="B19" s="96"/>
      <c r="C19" s="96"/>
      <c r="D19" s="96"/>
      <c r="E19" s="96"/>
      <c r="F19" s="97"/>
    </row>
    <row r="20" spans="1:6" ht="42.75" customHeight="1" x14ac:dyDescent="0.3">
      <c r="A20" s="92" t="s">
        <v>285</v>
      </c>
      <c r="B20" s="93"/>
      <c r="C20" s="93"/>
      <c r="D20" s="93"/>
      <c r="E20" s="93"/>
      <c r="F20" s="94"/>
    </row>
  </sheetData>
  <mergeCells count="15">
    <mergeCell ref="A11:F11"/>
    <mergeCell ref="A1:F1"/>
    <mergeCell ref="A2:F2"/>
    <mergeCell ref="A7:F7"/>
    <mergeCell ref="A4:F4"/>
    <mergeCell ref="A5:F5"/>
    <mergeCell ref="A9:F9"/>
    <mergeCell ref="A10:F10"/>
    <mergeCell ref="A20:F20"/>
    <mergeCell ref="A19:F19"/>
    <mergeCell ref="A18:F18"/>
    <mergeCell ref="A14:F14"/>
    <mergeCell ref="A15:F15"/>
    <mergeCell ref="A16:F16"/>
    <mergeCell ref="A17:F17"/>
  </mergeCells>
  <hyperlinks>
    <hyperlink ref="B12" r:id="rId1" xr:uid="{00000000-0004-0000-0000-000000000000}"/>
    <hyperlink ref="A16" r:id="rId2" xr:uid="{CAE32FD2-3FA3-4DDF-9B6B-3ECBFA654F7C}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70"/>
  <sheetViews>
    <sheetView tabSelected="1" topLeftCell="A334" zoomScale="87" zoomScaleNormal="87" workbookViewId="0">
      <selection activeCell="E343" sqref="E343"/>
    </sheetView>
  </sheetViews>
  <sheetFormatPr defaultColWidth="9.109375" defaultRowHeight="15.6" x14ac:dyDescent="0.3"/>
  <cols>
    <col min="1" max="1" width="12.33203125" style="33" customWidth="1"/>
    <col min="2" max="2" width="75.88671875" style="28" customWidth="1"/>
    <col min="3" max="4" width="10.33203125" style="81" customWidth="1"/>
    <col min="5" max="5" width="11.77734375" style="81" bestFit="1" customWidth="1"/>
    <col min="6" max="7" width="10.33203125" style="28" customWidth="1"/>
    <col min="8" max="8" width="12" style="28" bestFit="1" customWidth="1"/>
    <col min="9" max="9" width="9.109375" style="55"/>
    <col min="10" max="11" width="9.109375" style="28"/>
    <col min="12" max="12" width="11.5546875" style="28" customWidth="1"/>
    <col min="13" max="16384" width="9.109375" style="28"/>
  </cols>
  <sheetData>
    <row r="1" spans="1:9" s="27" customFormat="1" ht="50.25" customHeight="1" x14ac:dyDescent="0.3">
      <c r="A1" s="118" t="s">
        <v>18</v>
      </c>
      <c r="B1" s="118"/>
      <c r="C1" s="118"/>
      <c r="D1" s="118"/>
      <c r="E1" s="118"/>
      <c r="F1" s="118"/>
      <c r="G1" s="118"/>
      <c r="I1" s="56"/>
    </row>
    <row r="2" spans="1:9" ht="49.5" customHeight="1" x14ac:dyDescent="0.3">
      <c r="A2" s="119" t="str">
        <f>InfoHospital!A1</f>
        <v>МЦ Репробиомед ООД</v>
      </c>
      <c r="B2" s="119"/>
      <c r="C2" s="119"/>
      <c r="D2" s="119"/>
      <c r="E2" s="119"/>
      <c r="F2" s="119"/>
      <c r="G2" s="119"/>
    </row>
    <row r="3" spans="1:9" ht="49.5" customHeight="1" x14ac:dyDescent="0.3">
      <c r="A3" s="121" t="s">
        <v>24</v>
      </c>
      <c r="B3" s="121"/>
      <c r="C3" s="121"/>
      <c r="D3" s="121"/>
      <c r="E3" s="121"/>
      <c r="F3" s="121"/>
      <c r="G3" s="121"/>
      <c r="I3" s="60"/>
    </row>
    <row r="4" spans="1:9" x14ac:dyDescent="0.3">
      <c r="A4" s="18" t="s">
        <v>4</v>
      </c>
      <c r="B4" s="19">
        <v>121903982</v>
      </c>
      <c r="C4" s="62"/>
      <c r="D4" s="62"/>
      <c r="E4" s="62"/>
      <c r="F4" s="20"/>
      <c r="G4" s="20"/>
    </row>
    <row r="5" spans="1:9" ht="25.5" customHeight="1" x14ac:dyDescent="0.3">
      <c r="A5" s="20"/>
      <c r="B5" s="29" t="s">
        <v>738</v>
      </c>
      <c r="C5" s="62"/>
      <c r="D5" s="62"/>
      <c r="E5" s="62"/>
      <c r="F5" s="20"/>
      <c r="G5" s="20"/>
    </row>
    <row r="6" spans="1:9" s="27" customFormat="1" ht="24.75" customHeight="1" x14ac:dyDescent="0.3">
      <c r="A6" s="122" t="s">
        <v>21</v>
      </c>
      <c r="B6" s="120" t="s">
        <v>15</v>
      </c>
      <c r="C6" s="125" t="s">
        <v>23</v>
      </c>
      <c r="D6" s="120" t="s">
        <v>19</v>
      </c>
      <c r="E6" s="120"/>
      <c r="F6" s="120"/>
      <c r="G6" s="120"/>
      <c r="H6" s="120"/>
      <c r="I6" s="56"/>
    </row>
    <row r="7" spans="1:9" s="31" customFormat="1" ht="51.75" customHeight="1" x14ac:dyDescent="0.3">
      <c r="A7" s="123"/>
      <c r="B7" s="120"/>
      <c r="C7" s="126"/>
      <c r="D7" s="128" t="s">
        <v>22</v>
      </c>
      <c r="E7" s="129"/>
      <c r="F7" s="84" t="s">
        <v>20</v>
      </c>
      <c r="G7" s="130" t="s">
        <v>252</v>
      </c>
      <c r="H7" s="131"/>
      <c r="I7" s="57"/>
    </row>
    <row r="8" spans="1:9" s="31" customFormat="1" ht="28.2" customHeight="1" x14ac:dyDescent="0.3">
      <c r="A8" s="124"/>
      <c r="B8" s="30"/>
      <c r="C8" s="127"/>
      <c r="D8" s="63" t="s">
        <v>739</v>
      </c>
      <c r="E8" s="63" t="s">
        <v>740</v>
      </c>
      <c r="F8" s="30" t="s">
        <v>122</v>
      </c>
      <c r="G8" s="30" t="s">
        <v>739</v>
      </c>
      <c r="H8" s="30" t="s">
        <v>740</v>
      </c>
      <c r="I8" s="57"/>
    </row>
    <row r="9" spans="1:9" s="31" customFormat="1" ht="16.2" customHeight="1" x14ac:dyDescent="0.3">
      <c r="A9" s="30" t="s">
        <v>682</v>
      </c>
      <c r="B9" s="49" t="s">
        <v>683</v>
      </c>
      <c r="C9" s="64" t="s">
        <v>121</v>
      </c>
      <c r="D9" s="65">
        <v>170</v>
      </c>
      <c r="E9" s="85">
        <f>D9/1.95583</f>
        <v>86.919619803357151</v>
      </c>
      <c r="F9" s="48" t="s">
        <v>122</v>
      </c>
      <c r="G9" s="48" t="s">
        <v>122</v>
      </c>
      <c r="H9" s="88" t="s">
        <v>122</v>
      </c>
      <c r="I9" s="57"/>
    </row>
    <row r="10" spans="1:9" x14ac:dyDescent="0.3">
      <c r="A10" s="39" t="s">
        <v>323</v>
      </c>
      <c r="B10" s="35" t="s">
        <v>117</v>
      </c>
      <c r="C10" s="66" t="s">
        <v>121</v>
      </c>
      <c r="D10" s="61">
        <v>350</v>
      </c>
      <c r="E10" s="85">
        <f t="shared" ref="E10:E72" si="0">D10/1.95583</f>
        <v>178.95215841867648</v>
      </c>
      <c r="F10" s="21" t="s">
        <v>122</v>
      </c>
      <c r="G10" s="21" t="s">
        <v>122</v>
      </c>
      <c r="H10" s="88" t="s">
        <v>122</v>
      </c>
    </row>
    <row r="11" spans="1:9" x14ac:dyDescent="0.3">
      <c r="A11" s="16" t="s">
        <v>573</v>
      </c>
      <c r="B11" s="35" t="s">
        <v>223</v>
      </c>
      <c r="C11" s="66" t="s">
        <v>121</v>
      </c>
      <c r="D11" s="67">
        <v>65</v>
      </c>
      <c r="E11" s="85">
        <f t="shared" si="0"/>
        <v>33.233972277754205</v>
      </c>
      <c r="F11" s="21" t="s">
        <v>122</v>
      </c>
      <c r="G11" s="21" t="s">
        <v>122</v>
      </c>
      <c r="H11" s="88" t="s">
        <v>122</v>
      </c>
    </row>
    <row r="12" spans="1:9" x14ac:dyDescent="0.3">
      <c r="A12" s="16" t="s">
        <v>587</v>
      </c>
      <c r="B12" s="35" t="s">
        <v>234</v>
      </c>
      <c r="C12" s="66" t="s">
        <v>121</v>
      </c>
      <c r="D12" s="67">
        <v>60</v>
      </c>
      <c r="E12" s="85">
        <f t="shared" si="0"/>
        <v>30.677512871773111</v>
      </c>
      <c r="F12" s="21" t="s">
        <v>122</v>
      </c>
      <c r="G12" s="21" t="s">
        <v>122</v>
      </c>
      <c r="H12" s="88" t="s">
        <v>122</v>
      </c>
    </row>
    <row r="13" spans="1:9" x14ac:dyDescent="0.3">
      <c r="A13" s="39" t="s">
        <v>597</v>
      </c>
      <c r="B13" s="34" t="s">
        <v>617</v>
      </c>
      <c r="C13" s="66" t="s">
        <v>121</v>
      </c>
      <c r="D13" s="67">
        <v>120</v>
      </c>
      <c r="E13" s="85">
        <f t="shared" si="0"/>
        <v>61.355025743546221</v>
      </c>
      <c r="F13" s="34"/>
      <c r="G13" s="34"/>
      <c r="H13" s="88" t="s">
        <v>122</v>
      </c>
    </row>
    <row r="14" spans="1:9" x14ac:dyDescent="0.3">
      <c r="A14" s="16" t="s">
        <v>288</v>
      </c>
      <c r="B14" s="35" t="s">
        <v>123</v>
      </c>
      <c r="C14" s="66" t="s">
        <v>121</v>
      </c>
      <c r="D14" s="61">
        <v>60</v>
      </c>
      <c r="E14" s="85">
        <f t="shared" si="0"/>
        <v>30.677512871773111</v>
      </c>
      <c r="F14" s="21" t="s">
        <v>122</v>
      </c>
      <c r="G14" s="21" t="s">
        <v>122</v>
      </c>
      <c r="H14" s="88" t="s">
        <v>122</v>
      </c>
    </row>
    <row r="15" spans="1:9" s="36" customFormat="1" x14ac:dyDescent="0.3">
      <c r="A15" s="16" t="s">
        <v>289</v>
      </c>
      <c r="B15" s="35" t="s">
        <v>124</v>
      </c>
      <c r="C15" s="66" t="s">
        <v>121</v>
      </c>
      <c r="D15" s="61">
        <v>120</v>
      </c>
      <c r="E15" s="85">
        <f t="shared" si="0"/>
        <v>61.355025743546221</v>
      </c>
      <c r="F15" s="21" t="s">
        <v>122</v>
      </c>
      <c r="G15" s="21" t="s">
        <v>122</v>
      </c>
      <c r="H15" s="88" t="s">
        <v>122</v>
      </c>
      <c r="I15" s="43"/>
    </row>
    <row r="16" spans="1:9" s="36" customFormat="1" x14ac:dyDescent="0.3">
      <c r="A16" s="16" t="s">
        <v>290</v>
      </c>
      <c r="B16" s="35" t="s">
        <v>125</v>
      </c>
      <c r="C16" s="66" t="s">
        <v>121</v>
      </c>
      <c r="D16" s="61">
        <v>50</v>
      </c>
      <c r="E16" s="85">
        <f t="shared" si="0"/>
        <v>25.564594059810926</v>
      </c>
      <c r="F16" s="21" t="s">
        <v>122</v>
      </c>
      <c r="G16" s="50">
        <v>37.5</v>
      </c>
      <c r="H16" s="89">
        <f>G16/1.95583</f>
        <v>19.173445544858193</v>
      </c>
      <c r="I16" s="43"/>
    </row>
    <row r="17" spans="1:9" s="36" customFormat="1" x14ac:dyDescent="0.3">
      <c r="A17" s="16" t="s">
        <v>291</v>
      </c>
      <c r="B17" s="35" t="s">
        <v>126</v>
      </c>
      <c r="C17" s="66" t="s">
        <v>121</v>
      </c>
      <c r="D17" s="61">
        <v>80</v>
      </c>
      <c r="E17" s="85">
        <f t="shared" si="0"/>
        <v>40.903350495697481</v>
      </c>
      <c r="F17" s="21" t="s">
        <v>122</v>
      </c>
      <c r="G17" s="21" t="s">
        <v>122</v>
      </c>
      <c r="H17" s="21" t="s">
        <v>122</v>
      </c>
      <c r="I17" s="43"/>
    </row>
    <row r="18" spans="1:9" s="36" customFormat="1" x14ac:dyDescent="0.3">
      <c r="A18" s="16" t="s">
        <v>292</v>
      </c>
      <c r="B18" s="35" t="s">
        <v>36</v>
      </c>
      <c r="C18" s="66" t="s">
        <v>121</v>
      </c>
      <c r="D18" s="61">
        <v>40</v>
      </c>
      <c r="E18" s="85">
        <f t="shared" si="0"/>
        <v>20.45167524784874</v>
      </c>
      <c r="F18" s="21" t="s">
        <v>122</v>
      </c>
      <c r="G18" s="21" t="s">
        <v>122</v>
      </c>
      <c r="H18" s="21" t="s">
        <v>122</v>
      </c>
      <c r="I18" s="43"/>
    </row>
    <row r="19" spans="1:9" s="36" customFormat="1" x14ac:dyDescent="0.3">
      <c r="A19" s="16" t="s">
        <v>293</v>
      </c>
      <c r="B19" s="35" t="s">
        <v>127</v>
      </c>
      <c r="C19" s="66" t="s">
        <v>121</v>
      </c>
      <c r="D19" s="61">
        <v>70</v>
      </c>
      <c r="E19" s="85">
        <f t="shared" si="0"/>
        <v>35.790431683735292</v>
      </c>
      <c r="F19" s="21" t="s">
        <v>122</v>
      </c>
      <c r="G19" s="21" t="s">
        <v>122</v>
      </c>
      <c r="H19" s="21" t="s">
        <v>122</v>
      </c>
      <c r="I19" s="43"/>
    </row>
    <row r="20" spans="1:9" s="36" customFormat="1" x14ac:dyDescent="0.3">
      <c r="A20" s="16" t="s">
        <v>294</v>
      </c>
      <c r="B20" s="35" t="s">
        <v>37</v>
      </c>
      <c r="C20" s="66" t="s">
        <v>121</v>
      </c>
      <c r="D20" s="61">
        <v>100</v>
      </c>
      <c r="E20" s="85">
        <f t="shared" si="0"/>
        <v>51.129188119621851</v>
      </c>
      <c r="F20" s="21" t="s">
        <v>122</v>
      </c>
      <c r="G20" s="21" t="s">
        <v>122</v>
      </c>
      <c r="H20" s="21" t="s">
        <v>122</v>
      </c>
      <c r="I20" s="43"/>
    </row>
    <row r="21" spans="1:9" s="36" customFormat="1" x14ac:dyDescent="0.3">
      <c r="A21" s="16" t="s">
        <v>295</v>
      </c>
      <c r="B21" s="35" t="s">
        <v>38</v>
      </c>
      <c r="C21" s="66" t="s">
        <v>121</v>
      </c>
      <c r="D21" s="61">
        <v>50</v>
      </c>
      <c r="E21" s="85">
        <f t="shared" si="0"/>
        <v>25.564594059810926</v>
      </c>
      <c r="F21" s="21" t="s">
        <v>122</v>
      </c>
      <c r="G21" s="21" t="s">
        <v>122</v>
      </c>
      <c r="H21" s="21" t="s">
        <v>122</v>
      </c>
      <c r="I21" s="43"/>
    </row>
    <row r="22" spans="1:9" x14ac:dyDescent="0.3">
      <c r="A22" s="16" t="s">
        <v>296</v>
      </c>
      <c r="B22" s="35" t="s">
        <v>39</v>
      </c>
      <c r="C22" s="66" t="s">
        <v>121</v>
      </c>
      <c r="D22" s="61">
        <v>70</v>
      </c>
      <c r="E22" s="85">
        <f t="shared" si="0"/>
        <v>35.790431683735292</v>
      </c>
      <c r="F22" s="21" t="s">
        <v>122</v>
      </c>
      <c r="G22" s="21" t="s">
        <v>122</v>
      </c>
      <c r="H22" s="21" t="s">
        <v>122</v>
      </c>
    </row>
    <row r="23" spans="1:9" x14ac:dyDescent="0.3">
      <c r="A23" s="16" t="s">
        <v>297</v>
      </c>
      <c r="B23" s="35" t="s">
        <v>40</v>
      </c>
      <c r="C23" s="66" t="s">
        <v>121</v>
      </c>
      <c r="D23" s="61">
        <v>100</v>
      </c>
      <c r="E23" s="85">
        <f t="shared" si="0"/>
        <v>51.129188119621851</v>
      </c>
      <c r="F23" s="21" t="s">
        <v>122</v>
      </c>
      <c r="G23" s="21" t="s">
        <v>122</v>
      </c>
      <c r="H23" s="21" t="s">
        <v>122</v>
      </c>
    </row>
    <row r="24" spans="1:9" s="36" customFormat="1" ht="16.8" customHeight="1" x14ac:dyDescent="0.3">
      <c r="A24" s="16" t="s">
        <v>731</v>
      </c>
      <c r="B24" s="68" t="s">
        <v>732</v>
      </c>
      <c r="C24" s="72" t="s">
        <v>121</v>
      </c>
      <c r="D24" s="61">
        <v>120</v>
      </c>
      <c r="E24" s="85">
        <f t="shared" si="0"/>
        <v>61.355025743546221</v>
      </c>
      <c r="F24" s="72" t="s">
        <v>122</v>
      </c>
      <c r="G24" s="72" t="s">
        <v>122</v>
      </c>
      <c r="H24" s="21" t="s">
        <v>122</v>
      </c>
      <c r="I24" s="43"/>
    </row>
    <row r="25" spans="1:9" s="36" customFormat="1" x14ac:dyDescent="0.3">
      <c r="A25" s="16" t="s">
        <v>298</v>
      </c>
      <c r="B25" s="35" t="s">
        <v>45</v>
      </c>
      <c r="C25" s="66" t="s">
        <v>121</v>
      </c>
      <c r="D25" s="61">
        <v>40</v>
      </c>
      <c r="E25" s="85">
        <f t="shared" si="0"/>
        <v>20.45167524784874</v>
      </c>
      <c r="F25" s="21" t="s">
        <v>122</v>
      </c>
      <c r="G25" s="21" t="s">
        <v>122</v>
      </c>
      <c r="H25" s="21" t="s">
        <v>122</v>
      </c>
      <c r="I25" s="43"/>
    </row>
    <row r="26" spans="1:9" s="36" customFormat="1" x14ac:dyDescent="0.3">
      <c r="A26" s="16" t="s">
        <v>299</v>
      </c>
      <c r="B26" s="35" t="s">
        <v>46</v>
      </c>
      <c r="C26" s="66" t="s">
        <v>121</v>
      </c>
      <c r="D26" s="61">
        <v>60</v>
      </c>
      <c r="E26" s="85">
        <f t="shared" si="0"/>
        <v>30.677512871773111</v>
      </c>
      <c r="F26" s="21" t="s">
        <v>122</v>
      </c>
      <c r="G26" s="21" t="s">
        <v>122</v>
      </c>
      <c r="H26" s="21" t="s">
        <v>122</v>
      </c>
      <c r="I26" s="43"/>
    </row>
    <row r="27" spans="1:9" s="36" customFormat="1" ht="31.2" x14ac:dyDescent="0.3">
      <c r="A27" s="16" t="s">
        <v>300</v>
      </c>
      <c r="B27" s="35" t="s">
        <v>47</v>
      </c>
      <c r="C27" s="66" t="s">
        <v>121</v>
      </c>
      <c r="D27" s="61">
        <v>140</v>
      </c>
      <c r="E27" s="85">
        <f t="shared" si="0"/>
        <v>71.580863367470585</v>
      </c>
      <c r="F27" s="21" t="s">
        <v>122</v>
      </c>
      <c r="G27" s="21" t="s">
        <v>122</v>
      </c>
      <c r="H27" s="21" t="s">
        <v>122</v>
      </c>
      <c r="I27" s="43"/>
    </row>
    <row r="28" spans="1:9" ht="16.8" customHeight="1" x14ac:dyDescent="0.3">
      <c r="A28" s="16" t="s">
        <v>301</v>
      </c>
      <c r="B28" s="35" t="s">
        <v>638</v>
      </c>
      <c r="C28" s="66" t="s">
        <v>121</v>
      </c>
      <c r="D28" s="61">
        <v>140</v>
      </c>
      <c r="E28" s="85">
        <f t="shared" si="0"/>
        <v>71.580863367470585</v>
      </c>
      <c r="F28" s="21" t="s">
        <v>122</v>
      </c>
      <c r="G28" s="21" t="s">
        <v>122</v>
      </c>
      <c r="H28" s="21" t="s">
        <v>122</v>
      </c>
    </row>
    <row r="29" spans="1:9" x14ac:dyDescent="0.3">
      <c r="A29" s="16" t="s">
        <v>302</v>
      </c>
      <c r="B29" s="35" t="s">
        <v>48</v>
      </c>
      <c r="C29" s="66" t="s">
        <v>121</v>
      </c>
      <c r="D29" s="61">
        <v>50</v>
      </c>
      <c r="E29" s="85">
        <f t="shared" si="0"/>
        <v>25.564594059810926</v>
      </c>
      <c r="F29" s="21" t="s">
        <v>122</v>
      </c>
      <c r="G29" s="21" t="s">
        <v>122</v>
      </c>
      <c r="H29" s="21" t="s">
        <v>122</v>
      </c>
    </row>
    <row r="30" spans="1:9" x14ac:dyDescent="0.3">
      <c r="A30" s="16" t="s">
        <v>303</v>
      </c>
      <c r="B30" s="35" t="s">
        <v>49</v>
      </c>
      <c r="C30" s="66" t="s">
        <v>121</v>
      </c>
      <c r="D30" s="61">
        <v>50</v>
      </c>
      <c r="E30" s="85">
        <f t="shared" si="0"/>
        <v>25.564594059810926</v>
      </c>
      <c r="F30" s="21" t="s">
        <v>122</v>
      </c>
      <c r="G30" s="21" t="s">
        <v>122</v>
      </c>
      <c r="H30" s="21" t="s">
        <v>122</v>
      </c>
    </row>
    <row r="31" spans="1:9" x14ac:dyDescent="0.3">
      <c r="A31" s="16" t="s">
        <v>304</v>
      </c>
      <c r="B31" s="35" t="s">
        <v>128</v>
      </c>
      <c r="C31" s="66" t="s">
        <v>121</v>
      </c>
      <c r="D31" s="61">
        <v>170</v>
      </c>
      <c r="E31" s="85">
        <f t="shared" si="0"/>
        <v>86.919619803357151</v>
      </c>
      <c r="F31" s="21" t="s">
        <v>122</v>
      </c>
      <c r="G31" s="21" t="s">
        <v>122</v>
      </c>
      <c r="H31" s="21" t="s">
        <v>122</v>
      </c>
    </row>
    <row r="32" spans="1:9" x14ac:dyDescent="0.3">
      <c r="A32" s="16" t="s">
        <v>305</v>
      </c>
      <c r="B32" s="35" t="s">
        <v>50</v>
      </c>
      <c r="C32" s="66" t="s">
        <v>121</v>
      </c>
      <c r="D32" s="61">
        <v>60</v>
      </c>
      <c r="E32" s="85">
        <f t="shared" si="0"/>
        <v>30.677512871773111</v>
      </c>
      <c r="F32" s="21" t="s">
        <v>122</v>
      </c>
      <c r="G32" s="21" t="s">
        <v>122</v>
      </c>
      <c r="H32" s="21" t="s">
        <v>122</v>
      </c>
    </row>
    <row r="33" spans="1:8" x14ac:dyDescent="0.3">
      <c r="A33" s="16" t="s">
        <v>306</v>
      </c>
      <c r="B33" s="35" t="s">
        <v>51</v>
      </c>
      <c r="C33" s="66" t="s">
        <v>121</v>
      </c>
      <c r="D33" s="61">
        <v>15</v>
      </c>
      <c r="E33" s="85">
        <f t="shared" si="0"/>
        <v>7.6693782179432777</v>
      </c>
      <c r="F33" s="21" t="s">
        <v>122</v>
      </c>
      <c r="G33" s="21" t="s">
        <v>122</v>
      </c>
      <c r="H33" s="21" t="s">
        <v>122</v>
      </c>
    </row>
    <row r="34" spans="1:8" x14ac:dyDescent="0.3">
      <c r="A34" s="16" t="s">
        <v>307</v>
      </c>
      <c r="B34" s="35" t="s">
        <v>129</v>
      </c>
      <c r="C34" s="66" t="s">
        <v>121</v>
      </c>
      <c r="D34" s="61">
        <v>30</v>
      </c>
      <c r="E34" s="85">
        <f t="shared" si="0"/>
        <v>15.338756435886555</v>
      </c>
      <c r="F34" s="21" t="s">
        <v>122</v>
      </c>
      <c r="G34" s="21" t="s">
        <v>122</v>
      </c>
      <c r="H34" s="21" t="s">
        <v>122</v>
      </c>
    </row>
    <row r="35" spans="1:8" ht="17.399999999999999" customHeight="1" x14ac:dyDescent="0.3">
      <c r="A35" s="16" t="s">
        <v>308</v>
      </c>
      <c r="B35" s="35" t="s">
        <v>254</v>
      </c>
      <c r="C35" s="66" t="s">
        <v>121</v>
      </c>
      <c r="D35" s="61">
        <v>70</v>
      </c>
      <c r="E35" s="85">
        <f t="shared" si="0"/>
        <v>35.790431683735292</v>
      </c>
      <c r="F35" s="21" t="s">
        <v>122</v>
      </c>
      <c r="G35" s="21" t="s">
        <v>122</v>
      </c>
      <c r="H35" s="21" t="s">
        <v>122</v>
      </c>
    </row>
    <row r="36" spans="1:8" x14ac:dyDescent="0.3">
      <c r="A36" s="16" t="s">
        <v>309</v>
      </c>
      <c r="B36" s="35" t="s">
        <v>52</v>
      </c>
      <c r="C36" s="66" t="s">
        <v>121</v>
      </c>
      <c r="D36" s="61">
        <v>50</v>
      </c>
      <c r="E36" s="85">
        <f t="shared" si="0"/>
        <v>25.564594059810926</v>
      </c>
      <c r="F36" s="21" t="s">
        <v>122</v>
      </c>
      <c r="G36" s="21" t="s">
        <v>122</v>
      </c>
      <c r="H36" s="21" t="s">
        <v>122</v>
      </c>
    </row>
    <row r="37" spans="1:8" x14ac:dyDescent="0.3">
      <c r="A37" s="16" t="s">
        <v>310</v>
      </c>
      <c r="B37" s="35" t="s">
        <v>53</v>
      </c>
      <c r="C37" s="66" t="s">
        <v>121</v>
      </c>
      <c r="D37" s="61">
        <v>70</v>
      </c>
      <c r="E37" s="85">
        <f t="shared" si="0"/>
        <v>35.790431683735292</v>
      </c>
      <c r="F37" s="21" t="s">
        <v>122</v>
      </c>
      <c r="G37" s="21" t="s">
        <v>122</v>
      </c>
      <c r="H37" s="21" t="s">
        <v>122</v>
      </c>
    </row>
    <row r="38" spans="1:8" x14ac:dyDescent="0.3">
      <c r="A38" s="16" t="s">
        <v>311</v>
      </c>
      <c r="B38" s="35" t="s">
        <v>655</v>
      </c>
      <c r="C38" s="66" t="s">
        <v>121</v>
      </c>
      <c r="D38" s="61">
        <v>100</v>
      </c>
      <c r="E38" s="85">
        <f t="shared" si="0"/>
        <v>51.129188119621851</v>
      </c>
      <c r="F38" s="21" t="s">
        <v>122</v>
      </c>
      <c r="G38" s="21" t="s">
        <v>122</v>
      </c>
      <c r="H38" s="21" t="s">
        <v>122</v>
      </c>
    </row>
    <row r="39" spans="1:8" x14ac:dyDescent="0.3">
      <c r="A39" s="16" t="s">
        <v>312</v>
      </c>
      <c r="B39" s="35" t="s">
        <v>639</v>
      </c>
      <c r="C39" s="66" t="s">
        <v>121</v>
      </c>
      <c r="D39" s="61">
        <v>300</v>
      </c>
      <c r="E39" s="85">
        <f t="shared" si="0"/>
        <v>153.38756435886555</v>
      </c>
      <c r="F39" s="21" t="s">
        <v>122</v>
      </c>
      <c r="G39" s="21" t="s">
        <v>122</v>
      </c>
      <c r="H39" s="21" t="s">
        <v>122</v>
      </c>
    </row>
    <row r="40" spans="1:8" x14ac:dyDescent="0.3">
      <c r="A40" s="16" t="s">
        <v>313</v>
      </c>
      <c r="B40" s="35" t="s">
        <v>54</v>
      </c>
      <c r="C40" s="66" t="s">
        <v>121</v>
      </c>
      <c r="D40" s="61">
        <v>100</v>
      </c>
      <c r="E40" s="85">
        <f t="shared" si="0"/>
        <v>51.129188119621851</v>
      </c>
      <c r="F40" s="21" t="s">
        <v>122</v>
      </c>
      <c r="G40" s="21" t="s">
        <v>122</v>
      </c>
      <c r="H40" s="21" t="s">
        <v>122</v>
      </c>
    </row>
    <row r="41" spans="1:8" x14ac:dyDescent="0.3">
      <c r="A41" s="16" t="s">
        <v>314</v>
      </c>
      <c r="B41" s="35" t="s">
        <v>654</v>
      </c>
      <c r="C41" s="66" t="s">
        <v>121</v>
      </c>
      <c r="D41" s="61">
        <v>300</v>
      </c>
      <c r="E41" s="85">
        <f t="shared" si="0"/>
        <v>153.38756435886555</v>
      </c>
      <c r="F41" s="21" t="s">
        <v>122</v>
      </c>
      <c r="G41" s="21" t="s">
        <v>122</v>
      </c>
      <c r="H41" s="21" t="s">
        <v>122</v>
      </c>
    </row>
    <row r="42" spans="1:8" x14ac:dyDescent="0.3">
      <c r="A42" s="16" t="s">
        <v>315</v>
      </c>
      <c r="B42" s="35" t="s">
        <v>255</v>
      </c>
      <c r="C42" s="66" t="s">
        <v>121</v>
      </c>
      <c r="D42" s="61">
        <v>60</v>
      </c>
      <c r="E42" s="85">
        <f t="shared" si="0"/>
        <v>30.677512871773111</v>
      </c>
      <c r="F42" s="21" t="s">
        <v>122</v>
      </c>
      <c r="G42" s="21" t="s">
        <v>122</v>
      </c>
      <c r="H42" s="21" t="s">
        <v>122</v>
      </c>
    </row>
    <row r="43" spans="1:8" x14ac:dyDescent="0.3">
      <c r="A43" s="16" t="s">
        <v>316</v>
      </c>
      <c r="B43" s="35" t="s">
        <v>256</v>
      </c>
      <c r="C43" s="66" t="s">
        <v>121</v>
      </c>
      <c r="D43" s="61">
        <v>100</v>
      </c>
      <c r="E43" s="85">
        <f t="shared" si="0"/>
        <v>51.129188119621851</v>
      </c>
      <c r="F43" s="21" t="s">
        <v>122</v>
      </c>
      <c r="G43" s="21" t="s">
        <v>122</v>
      </c>
      <c r="H43" s="21" t="s">
        <v>122</v>
      </c>
    </row>
    <row r="44" spans="1:8" ht="17.399999999999999" customHeight="1" x14ac:dyDescent="0.3">
      <c r="A44" s="16" t="s">
        <v>656</v>
      </c>
      <c r="B44" s="35" t="s">
        <v>657</v>
      </c>
      <c r="C44" s="66" t="s">
        <v>121</v>
      </c>
      <c r="D44" s="61">
        <v>350</v>
      </c>
      <c r="E44" s="85">
        <f t="shared" si="0"/>
        <v>178.95215841867648</v>
      </c>
      <c r="F44" s="21" t="s">
        <v>122</v>
      </c>
      <c r="G44" s="21" t="s">
        <v>122</v>
      </c>
      <c r="H44" s="21" t="s">
        <v>122</v>
      </c>
    </row>
    <row r="45" spans="1:8" x14ac:dyDescent="0.3">
      <c r="A45" s="16" t="s">
        <v>317</v>
      </c>
      <c r="B45" s="35" t="s">
        <v>56</v>
      </c>
      <c r="C45" s="66" t="s">
        <v>121</v>
      </c>
      <c r="D45" s="61">
        <v>90</v>
      </c>
      <c r="E45" s="85">
        <f t="shared" si="0"/>
        <v>46.016269307659663</v>
      </c>
      <c r="F45" s="21" t="s">
        <v>122</v>
      </c>
      <c r="G45" s="21" t="s">
        <v>122</v>
      </c>
      <c r="H45" s="21" t="s">
        <v>122</v>
      </c>
    </row>
    <row r="46" spans="1:8" ht="31.2" x14ac:dyDescent="0.3">
      <c r="A46" s="16" t="s">
        <v>318</v>
      </c>
      <c r="B46" s="35" t="s">
        <v>257</v>
      </c>
      <c r="C46" s="66" t="s">
        <v>121</v>
      </c>
      <c r="D46" s="69" t="s">
        <v>122</v>
      </c>
      <c r="E46" s="85" t="s">
        <v>122</v>
      </c>
      <c r="F46" s="21" t="s">
        <v>122</v>
      </c>
      <c r="G46" s="21" t="s">
        <v>122</v>
      </c>
      <c r="H46" s="21" t="s">
        <v>122</v>
      </c>
    </row>
    <row r="47" spans="1:8" ht="31.2" x14ac:dyDescent="0.3">
      <c r="A47" s="16" t="s">
        <v>319</v>
      </c>
      <c r="B47" s="35" t="s">
        <v>130</v>
      </c>
      <c r="C47" s="66" t="s">
        <v>121</v>
      </c>
      <c r="D47" s="61">
        <v>520</v>
      </c>
      <c r="E47" s="85">
        <f t="shared" si="0"/>
        <v>265.87177822203364</v>
      </c>
      <c r="F47" s="21" t="s">
        <v>122</v>
      </c>
      <c r="G47" s="21" t="s">
        <v>122</v>
      </c>
      <c r="H47" s="21" t="s">
        <v>122</v>
      </c>
    </row>
    <row r="48" spans="1:8" ht="31.2" x14ac:dyDescent="0.3">
      <c r="A48" s="16" t="s">
        <v>320</v>
      </c>
      <c r="B48" s="35" t="s">
        <v>131</v>
      </c>
      <c r="C48" s="66" t="s">
        <v>121</v>
      </c>
      <c r="D48" s="61">
        <v>640</v>
      </c>
      <c r="E48" s="85">
        <f t="shared" si="0"/>
        <v>327.22680396557985</v>
      </c>
      <c r="F48" s="21" t="s">
        <v>122</v>
      </c>
      <c r="G48" s="21" t="s">
        <v>122</v>
      </c>
      <c r="H48" s="21" t="s">
        <v>122</v>
      </c>
    </row>
    <row r="49" spans="1:14" x14ac:dyDescent="0.3">
      <c r="A49" s="16" t="s">
        <v>508</v>
      </c>
      <c r="B49" s="35" t="s">
        <v>41</v>
      </c>
      <c r="C49" s="66" t="s">
        <v>121</v>
      </c>
      <c r="D49" s="61">
        <v>80</v>
      </c>
      <c r="E49" s="85">
        <f t="shared" si="0"/>
        <v>40.903350495697481</v>
      </c>
      <c r="F49" s="21" t="s">
        <v>122</v>
      </c>
      <c r="G49" s="21" t="s">
        <v>122</v>
      </c>
      <c r="H49" s="21" t="s">
        <v>122</v>
      </c>
    </row>
    <row r="50" spans="1:14" x14ac:dyDescent="0.3">
      <c r="A50" s="16" t="s">
        <v>509</v>
      </c>
      <c r="B50" s="35" t="s">
        <v>42</v>
      </c>
      <c r="C50" s="66" t="s">
        <v>121</v>
      </c>
      <c r="D50" s="61">
        <v>80</v>
      </c>
      <c r="E50" s="85">
        <f t="shared" si="0"/>
        <v>40.903350495697481</v>
      </c>
      <c r="F50" s="21" t="s">
        <v>122</v>
      </c>
      <c r="G50" s="21" t="s">
        <v>122</v>
      </c>
      <c r="H50" s="21" t="s">
        <v>122</v>
      </c>
    </row>
    <row r="51" spans="1:14" ht="31.2" x14ac:dyDescent="0.3">
      <c r="A51" s="16" t="s">
        <v>510</v>
      </c>
      <c r="B51" s="35" t="s">
        <v>262</v>
      </c>
      <c r="C51" s="66" t="s">
        <v>121</v>
      </c>
      <c r="D51" s="69" t="s">
        <v>122</v>
      </c>
      <c r="E51" s="85" t="s">
        <v>122</v>
      </c>
      <c r="F51" s="21" t="s">
        <v>122</v>
      </c>
      <c r="G51" s="21" t="s">
        <v>122</v>
      </c>
      <c r="H51" s="21" t="s">
        <v>122</v>
      </c>
    </row>
    <row r="52" spans="1:14" x14ac:dyDescent="0.3">
      <c r="A52" s="16" t="s">
        <v>526</v>
      </c>
      <c r="B52" s="35" t="s">
        <v>43</v>
      </c>
      <c r="C52" s="66" t="s">
        <v>121</v>
      </c>
      <c r="D52" s="67">
        <v>160</v>
      </c>
      <c r="E52" s="85">
        <f t="shared" si="0"/>
        <v>81.806700991394962</v>
      </c>
      <c r="F52" s="21" t="s">
        <v>122</v>
      </c>
      <c r="G52" s="21" t="s">
        <v>122</v>
      </c>
      <c r="H52" s="21" t="s">
        <v>122</v>
      </c>
    </row>
    <row r="53" spans="1:14" x14ac:dyDescent="0.3">
      <c r="A53" s="16" t="s">
        <v>527</v>
      </c>
      <c r="B53" s="35" t="s">
        <v>44</v>
      </c>
      <c r="C53" s="66" t="s">
        <v>121</v>
      </c>
      <c r="D53" s="67">
        <v>200</v>
      </c>
      <c r="E53" s="85">
        <f t="shared" si="0"/>
        <v>102.2583762392437</v>
      </c>
      <c r="F53" s="21" t="s">
        <v>122</v>
      </c>
      <c r="G53" s="21" t="s">
        <v>122</v>
      </c>
      <c r="H53" s="21" t="s">
        <v>122</v>
      </c>
    </row>
    <row r="54" spans="1:14" x14ac:dyDescent="0.3">
      <c r="A54" s="16" t="s">
        <v>528</v>
      </c>
      <c r="B54" s="35" t="s">
        <v>650</v>
      </c>
      <c r="C54" s="66" t="s">
        <v>121</v>
      </c>
      <c r="D54" s="67">
        <v>120</v>
      </c>
      <c r="E54" s="85">
        <f t="shared" si="0"/>
        <v>61.355025743546221</v>
      </c>
      <c r="F54" s="21" t="s">
        <v>122</v>
      </c>
      <c r="G54" s="21" t="s">
        <v>122</v>
      </c>
      <c r="H54" s="21" t="s">
        <v>122</v>
      </c>
    </row>
    <row r="55" spans="1:14" x14ac:dyDescent="0.3">
      <c r="A55" s="16" t="s">
        <v>529</v>
      </c>
      <c r="B55" s="35" t="s">
        <v>651</v>
      </c>
      <c r="C55" s="66" t="s">
        <v>121</v>
      </c>
      <c r="D55" s="67">
        <v>140</v>
      </c>
      <c r="E55" s="85">
        <f t="shared" si="0"/>
        <v>71.580863367470585</v>
      </c>
      <c r="F55" s="21" t="s">
        <v>122</v>
      </c>
      <c r="G55" s="21" t="s">
        <v>122</v>
      </c>
      <c r="H55" s="21" t="s">
        <v>122</v>
      </c>
    </row>
    <row r="56" spans="1:14" x14ac:dyDescent="0.3">
      <c r="A56" s="16" t="s">
        <v>522</v>
      </c>
      <c r="B56" s="35" t="s">
        <v>710</v>
      </c>
      <c r="C56" s="66" t="s">
        <v>121</v>
      </c>
      <c r="D56" s="67">
        <v>300</v>
      </c>
      <c r="E56" s="85">
        <f t="shared" si="0"/>
        <v>153.38756435886555</v>
      </c>
      <c r="F56" s="21" t="s">
        <v>122</v>
      </c>
      <c r="G56" s="21" t="s">
        <v>122</v>
      </c>
      <c r="H56" s="21" t="s">
        <v>122</v>
      </c>
    </row>
    <row r="57" spans="1:14" ht="18" customHeight="1" x14ac:dyDescent="0.3">
      <c r="A57" s="16" t="s">
        <v>680</v>
      </c>
      <c r="B57" s="35" t="s">
        <v>681</v>
      </c>
      <c r="C57" s="66" t="s">
        <v>121</v>
      </c>
      <c r="D57" s="67">
        <v>30</v>
      </c>
      <c r="E57" s="85">
        <f t="shared" si="0"/>
        <v>15.338756435886555</v>
      </c>
      <c r="F57" s="21" t="s">
        <v>122</v>
      </c>
      <c r="G57" s="21" t="s">
        <v>122</v>
      </c>
      <c r="H57" s="21" t="s">
        <v>122</v>
      </c>
    </row>
    <row r="58" spans="1:14" x14ac:dyDescent="0.3">
      <c r="A58" s="16" t="s">
        <v>530</v>
      </c>
      <c r="B58" s="35" t="s">
        <v>58</v>
      </c>
      <c r="C58" s="66" t="s">
        <v>121</v>
      </c>
      <c r="D58" s="67">
        <v>40</v>
      </c>
      <c r="E58" s="85">
        <f t="shared" si="0"/>
        <v>20.45167524784874</v>
      </c>
      <c r="F58" s="21" t="s">
        <v>122</v>
      </c>
      <c r="G58" s="21" t="s">
        <v>122</v>
      </c>
      <c r="H58" s="21" t="s">
        <v>122</v>
      </c>
      <c r="I58" s="52"/>
      <c r="J58" s="37"/>
      <c r="K58" s="23"/>
      <c r="L58" s="24"/>
      <c r="M58" s="25"/>
      <c r="N58" s="25"/>
    </row>
    <row r="59" spans="1:14" x14ac:dyDescent="0.3">
      <c r="A59" s="16" t="s">
        <v>531</v>
      </c>
      <c r="B59" s="35" t="s">
        <v>59</v>
      </c>
      <c r="C59" s="66" t="s">
        <v>121</v>
      </c>
      <c r="D59" s="67">
        <v>100</v>
      </c>
      <c r="E59" s="85">
        <f t="shared" si="0"/>
        <v>51.129188119621851</v>
      </c>
      <c r="F59" s="21" t="s">
        <v>122</v>
      </c>
      <c r="G59" s="21" t="s">
        <v>122</v>
      </c>
      <c r="H59" s="21" t="s">
        <v>122</v>
      </c>
      <c r="I59" s="52"/>
      <c r="J59" s="37"/>
      <c r="K59" s="23"/>
      <c r="L59" s="24"/>
      <c r="M59" s="25"/>
      <c r="N59" s="25"/>
    </row>
    <row r="60" spans="1:14" x14ac:dyDescent="0.3">
      <c r="A60" s="16" t="s">
        <v>593</v>
      </c>
      <c r="B60" s="35" t="s">
        <v>684</v>
      </c>
      <c r="C60" s="66" t="s">
        <v>121</v>
      </c>
      <c r="D60" s="67">
        <v>150</v>
      </c>
      <c r="E60" s="85">
        <f t="shared" si="0"/>
        <v>76.693782179432773</v>
      </c>
      <c r="F60" s="21" t="s">
        <v>122</v>
      </c>
      <c r="G60" s="21" t="s">
        <v>122</v>
      </c>
      <c r="H60" s="21" t="s">
        <v>122</v>
      </c>
      <c r="I60" s="52"/>
      <c r="J60" s="37"/>
      <c r="K60" s="23"/>
      <c r="L60" s="24"/>
      <c r="M60" s="25"/>
      <c r="N60" s="25"/>
    </row>
    <row r="61" spans="1:14" x14ac:dyDescent="0.3">
      <c r="A61" s="16" t="s">
        <v>599</v>
      </c>
      <c r="B61" s="35" t="s">
        <v>55</v>
      </c>
      <c r="C61" s="66" t="s">
        <v>121</v>
      </c>
      <c r="D61" s="67">
        <v>80</v>
      </c>
      <c r="E61" s="85">
        <f t="shared" si="0"/>
        <v>40.903350495697481</v>
      </c>
      <c r="F61" s="21" t="s">
        <v>122</v>
      </c>
      <c r="G61" s="21" t="s">
        <v>122</v>
      </c>
      <c r="H61" s="21" t="s">
        <v>122</v>
      </c>
      <c r="I61" s="52"/>
      <c r="J61" s="37"/>
      <c r="K61" s="23"/>
      <c r="L61" s="24"/>
      <c r="M61" s="25"/>
      <c r="N61" s="25"/>
    </row>
    <row r="62" spans="1:14" ht="18.600000000000001" customHeight="1" x14ac:dyDescent="0.3">
      <c r="A62" s="16" t="s">
        <v>532</v>
      </c>
      <c r="B62" s="35" t="s">
        <v>711</v>
      </c>
      <c r="C62" s="66" t="s">
        <v>121</v>
      </c>
      <c r="D62" s="67">
        <v>100</v>
      </c>
      <c r="E62" s="85">
        <f t="shared" si="0"/>
        <v>51.129188119621851</v>
      </c>
      <c r="F62" s="21" t="s">
        <v>122</v>
      </c>
      <c r="G62" s="21" t="s">
        <v>122</v>
      </c>
      <c r="H62" s="21" t="s">
        <v>122</v>
      </c>
      <c r="I62" s="52"/>
      <c r="J62" s="37"/>
      <c r="K62" s="23"/>
      <c r="L62" s="24"/>
      <c r="M62" s="25"/>
      <c r="N62" s="25"/>
    </row>
    <row r="63" spans="1:14" ht="17.399999999999999" customHeight="1" x14ac:dyDescent="0.3">
      <c r="A63" s="16" t="s">
        <v>533</v>
      </c>
      <c r="B63" s="35" t="s">
        <v>712</v>
      </c>
      <c r="C63" s="66" t="s">
        <v>121</v>
      </c>
      <c r="D63" s="67">
        <v>120</v>
      </c>
      <c r="E63" s="85">
        <f t="shared" si="0"/>
        <v>61.355025743546221</v>
      </c>
      <c r="F63" s="21" t="s">
        <v>122</v>
      </c>
      <c r="G63" s="21" t="s">
        <v>122</v>
      </c>
      <c r="H63" s="21" t="s">
        <v>122</v>
      </c>
      <c r="I63" s="52"/>
      <c r="J63" s="37"/>
      <c r="K63" s="23"/>
      <c r="L63" s="24"/>
      <c r="M63" s="25"/>
      <c r="N63" s="25"/>
    </row>
    <row r="64" spans="1:14" x14ac:dyDescent="0.3">
      <c r="A64" s="16" t="s">
        <v>558</v>
      </c>
      <c r="B64" s="38" t="s">
        <v>279</v>
      </c>
      <c r="C64" s="66" t="s">
        <v>121</v>
      </c>
      <c r="D64" s="67">
        <v>50</v>
      </c>
      <c r="E64" s="85">
        <f t="shared" si="0"/>
        <v>25.564594059810926</v>
      </c>
      <c r="F64" s="21" t="s">
        <v>122</v>
      </c>
      <c r="G64" s="21" t="s">
        <v>122</v>
      </c>
      <c r="H64" s="21" t="s">
        <v>122</v>
      </c>
      <c r="I64" s="52"/>
      <c r="J64" s="37"/>
      <c r="K64" s="23"/>
      <c r="L64" s="24"/>
      <c r="M64" s="25"/>
      <c r="N64" s="25"/>
    </row>
    <row r="65" spans="1:14" x14ac:dyDescent="0.3">
      <c r="A65" s="16" t="s">
        <v>626</v>
      </c>
      <c r="B65" s="35" t="s">
        <v>627</v>
      </c>
      <c r="C65" s="66" t="s">
        <v>121</v>
      </c>
      <c r="D65" s="67">
        <v>0</v>
      </c>
      <c r="E65" s="85">
        <f t="shared" si="0"/>
        <v>0</v>
      </c>
      <c r="F65" s="21" t="s">
        <v>122</v>
      </c>
      <c r="G65" s="21" t="s">
        <v>122</v>
      </c>
      <c r="H65" s="21" t="s">
        <v>122</v>
      </c>
      <c r="I65" s="52"/>
      <c r="J65" s="37"/>
      <c r="K65" s="23"/>
      <c r="L65" s="24"/>
      <c r="M65" s="25"/>
      <c r="N65" s="25"/>
    </row>
    <row r="66" spans="1:14" x14ac:dyDescent="0.3">
      <c r="A66" s="16" t="s">
        <v>629</v>
      </c>
      <c r="B66" s="34" t="s">
        <v>628</v>
      </c>
      <c r="C66" s="66" t="s">
        <v>121</v>
      </c>
      <c r="D66" s="67">
        <v>120</v>
      </c>
      <c r="E66" s="85">
        <f t="shared" si="0"/>
        <v>61.355025743546221</v>
      </c>
      <c r="F66" s="21" t="s">
        <v>122</v>
      </c>
      <c r="G66" s="21" t="s">
        <v>122</v>
      </c>
      <c r="H66" s="21" t="s">
        <v>122</v>
      </c>
      <c r="I66" s="52"/>
      <c r="J66" s="37"/>
      <c r="K66" s="23"/>
      <c r="L66" s="24"/>
      <c r="M66" s="25"/>
      <c r="N66" s="25"/>
    </row>
    <row r="67" spans="1:14" x14ac:dyDescent="0.3">
      <c r="A67" s="16" t="s">
        <v>630</v>
      </c>
      <c r="B67" s="34" t="s">
        <v>631</v>
      </c>
      <c r="C67" s="66" t="s">
        <v>121</v>
      </c>
      <c r="D67" s="67">
        <v>200</v>
      </c>
      <c r="E67" s="85">
        <f t="shared" si="0"/>
        <v>102.2583762392437</v>
      </c>
      <c r="F67" s="21" t="s">
        <v>122</v>
      </c>
      <c r="G67" s="21" t="s">
        <v>122</v>
      </c>
      <c r="H67" s="21" t="s">
        <v>122</v>
      </c>
      <c r="I67" s="52"/>
      <c r="J67" s="37"/>
      <c r="K67" s="23"/>
      <c r="L67" s="24"/>
      <c r="M67" s="25"/>
      <c r="N67" s="25"/>
    </row>
    <row r="68" spans="1:14" x14ac:dyDescent="0.3">
      <c r="A68" s="40" t="s">
        <v>606</v>
      </c>
      <c r="B68" s="41" t="s">
        <v>602</v>
      </c>
      <c r="C68" s="70" t="s">
        <v>121</v>
      </c>
      <c r="D68" s="71">
        <v>60</v>
      </c>
      <c r="E68" s="85">
        <f t="shared" si="0"/>
        <v>30.677512871773111</v>
      </c>
      <c r="F68" s="21" t="s">
        <v>122</v>
      </c>
      <c r="G68" s="21" t="s">
        <v>122</v>
      </c>
      <c r="H68" s="21" t="s">
        <v>122</v>
      </c>
      <c r="I68" s="52"/>
      <c r="J68" s="37"/>
      <c r="K68" s="23"/>
      <c r="L68" s="24"/>
      <c r="M68" s="25"/>
      <c r="N68" s="25"/>
    </row>
    <row r="69" spans="1:14" x14ac:dyDescent="0.3">
      <c r="A69" s="39" t="s">
        <v>607</v>
      </c>
      <c r="B69" s="34" t="s">
        <v>608</v>
      </c>
      <c r="C69" s="72" t="s">
        <v>121</v>
      </c>
      <c r="D69" s="71">
        <v>60</v>
      </c>
      <c r="E69" s="85">
        <f t="shared" si="0"/>
        <v>30.677512871773111</v>
      </c>
      <c r="F69" s="21" t="s">
        <v>122</v>
      </c>
      <c r="G69" s="21" t="s">
        <v>122</v>
      </c>
      <c r="H69" s="21" t="s">
        <v>122</v>
      </c>
      <c r="I69" s="52"/>
      <c r="J69" s="37"/>
      <c r="K69" s="23"/>
      <c r="L69" s="24"/>
      <c r="M69" s="25"/>
      <c r="N69" s="25"/>
    </row>
    <row r="70" spans="1:14" x14ac:dyDescent="0.3">
      <c r="A70" s="39" t="s">
        <v>713</v>
      </c>
      <c r="B70" s="34" t="s">
        <v>714</v>
      </c>
      <c r="C70" s="72" t="s">
        <v>121</v>
      </c>
      <c r="D70" s="71">
        <v>30</v>
      </c>
      <c r="E70" s="85">
        <f t="shared" si="0"/>
        <v>15.338756435886555</v>
      </c>
      <c r="F70" s="21" t="s">
        <v>122</v>
      </c>
      <c r="G70" s="21" t="s">
        <v>122</v>
      </c>
      <c r="H70" s="21" t="s">
        <v>122</v>
      </c>
      <c r="I70" s="52"/>
      <c r="J70" s="37"/>
      <c r="K70" s="23"/>
      <c r="L70" s="24"/>
      <c r="M70" s="25"/>
      <c r="N70" s="25"/>
    </row>
    <row r="71" spans="1:14" x14ac:dyDescent="0.3">
      <c r="A71" s="39" t="s">
        <v>663</v>
      </c>
      <c r="B71" s="34" t="s">
        <v>664</v>
      </c>
      <c r="C71" s="72" t="s">
        <v>121</v>
      </c>
      <c r="D71" s="71">
        <v>130</v>
      </c>
      <c r="E71" s="85">
        <f t="shared" si="0"/>
        <v>66.46794455550841</v>
      </c>
      <c r="F71" s="21" t="s">
        <v>122</v>
      </c>
      <c r="G71" s="21" t="s">
        <v>122</v>
      </c>
      <c r="H71" s="21" t="s">
        <v>122</v>
      </c>
      <c r="I71" s="52"/>
      <c r="J71" s="37"/>
      <c r="K71" s="23"/>
      <c r="L71" s="24"/>
      <c r="M71" s="25"/>
      <c r="N71" s="25"/>
    </row>
    <row r="72" spans="1:14" ht="31.2" x14ac:dyDescent="0.3">
      <c r="A72" s="16" t="s">
        <v>322</v>
      </c>
      <c r="B72" s="32" t="s">
        <v>118</v>
      </c>
      <c r="C72" s="66" t="s">
        <v>121</v>
      </c>
      <c r="D72" s="61">
        <v>500</v>
      </c>
      <c r="E72" s="85">
        <f t="shared" si="0"/>
        <v>255.64594059810923</v>
      </c>
      <c r="F72" s="21" t="s">
        <v>122</v>
      </c>
      <c r="G72" s="21" t="s">
        <v>122</v>
      </c>
      <c r="H72" s="21" t="s">
        <v>122</v>
      </c>
      <c r="I72" s="51"/>
      <c r="J72" s="37"/>
      <c r="K72" s="23"/>
      <c r="L72" s="24"/>
      <c r="M72" s="25"/>
      <c r="N72" s="25"/>
    </row>
    <row r="73" spans="1:14" x14ac:dyDescent="0.3">
      <c r="A73" s="16" t="s">
        <v>669</v>
      </c>
      <c r="B73" s="47" t="s">
        <v>670</v>
      </c>
      <c r="C73" s="66" t="s">
        <v>121</v>
      </c>
      <c r="D73" s="73" t="s">
        <v>122</v>
      </c>
      <c r="E73" s="85" t="s">
        <v>122</v>
      </c>
      <c r="F73" s="21"/>
      <c r="G73" s="21"/>
      <c r="H73" s="21" t="s">
        <v>122</v>
      </c>
      <c r="I73" s="51"/>
      <c r="J73" s="37"/>
      <c r="K73" s="23"/>
      <c r="L73" s="24"/>
      <c r="M73" s="25"/>
      <c r="N73" s="25"/>
    </row>
    <row r="74" spans="1:14" ht="16.8" customHeight="1" x14ac:dyDescent="0.3">
      <c r="A74" s="45" t="s">
        <v>652</v>
      </c>
      <c r="B74" s="46" t="s">
        <v>653</v>
      </c>
      <c r="C74" s="66" t="s">
        <v>121</v>
      </c>
      <c r="D74" s="74">
        <v>160</v>
      </c>
      <c r="E74" s="85">
        <f t="shared" ref="E74:E137" si="1">D74/1.95583</f>
        <v>81.806700991394962</v>
      </c>
      <c r="F74" s="21" t="s">
        <v>122</v>
      </c>
      <c r="G74" s="21" t="s">
        <v>122</v>
      </c>
      <c r="H74" s="21" t="s">
        <v>122</v>
      </c>
      <c r="I74" s="51"/>
      <c r="J74" s="37"/>
      <c r="K74" s="23"/>
      <c r="L74" s="24"/>
      <c r="M74" s="25"/>
      <c r="N74" s="25"/>
    </row>
    <row r="75" spans="1:14" x14ac:dyDescent="0.3">
      <c r="A75" s="16" t="s">
        <v>407</v>
      </c>
      <c r="B75" s="35" t="s">
        <v>102</v>
      </c>
      <c r="C75" s="66" t="s">
        <v>121</v>
      </c>
      <c r="D75" s="61">
        <v>45</v>
      </c>
      <c r="E75" s="85">
        <f t="shared" si="1"/>
        <v>23.008134653829831</v>
      </c>
      <c r="F75" s="21" t="s">
        <v>122</v>
      </c>
      <c r="G75" s="21" t="s">
        <v>122</v>
      </c>
      <c r="H75" s="21" t="s">
        <v>122</v>
      </c>
      <c r="I75" s="51"/>
      <c r="J75" s="37"/>
      <c r="K75" s="23"/>
      <c r="L75" s="24"/>
      <c r="M75" s="25"/>
      <c r="N75" s="25"/>
    </row>
    <row r="76" spans="1:14" x14ac:dyDescent="0.3">
      <c r="A76" s="16" t="s">
        <v>408</v>
      </c>
      <c r="B76" s="35" t="s">
        <v>104</v>
      </c>
      <c r="C76" s="66" t="s">
        <v>121</v>
      </c>
      <c r="D76" s="61">
        <v>60</v>
      </c>
      <c r="E76" s="85">
        <f t="shared" si="1"/>
        <v>30.677512871773111</v>
      </c>
      <c r="F76" s="21" t="s">
        <v>122</v>
      </c>
      <c r="G76" s="21" t="s">
        <v>122</v>
      </c>
      <c r="H76" s="21" t="s">
        <v>122</v>
      </c>
      <c r="I76" s="51"/>
      <c r="J76" s="37"/>
      <c r="K76" s="23"/>
      <c r="L76" s="24"/>
      <c r="M76" s="25"/>
      <c r="N76" s="25"/>
    </row>
    <row r="77" spans="1:14" ht="16.2" customHeight="1" x14ac:dyDescent="0.3">
      <c r="A77" s="16" t="s">
        <v>409</v>
      </c>
      <c r="B77" s="35" t="s">
        <v>715</v>
      </c>
      <c r="C77" s="66" t="s">
        <v>121</v>
      </c>
      <c r="D77" s="61">
        <v>120</v>
      </c>
      <c r="E77" s="85">
        <f t="shared" si="1"/>
        <v>61.355025743546221</v>
      </c>
      <c r="F77" s="21" t="s">
        <v>122</v>
      </c>
      <c r="G77" s="21" t="s">
        <v>122</v>
      </c>
      <c r="H77" s="21" t="s">
        <v>122</v>
      </c>
      <c r="I77" s="51"/>
      <c r="J77" s="37"/>
      <c r="K77" s="23"/>
      <c r="L77" s="24"/>
      <c r="M77" s="25"/>
      <c r="N77" s="25"/>
    </row>
    <row r="78" spans="1:14" x14ac:dyDescent="0.3">
      <c r="A78" s="16" t="s">
        <v>410</v>
      </c>
      <c r="B78" s="35" t="s">
        <v>103</v>
      </c>
      <c r="C78" s="66" t="s">
        <v>121</v>
      </c>
      <c r="D78" s="61">
        <v>50</v>
      </c>
      <c r="E78" s="85">
        <f t="shared" si="1"/>
        <v>25.564594059810926</v>
      </c>
      <c r="F78" s="21" t="s">
        <v>122</v>
      </c>
      <c r="G78" s="21" t="s">
        <v>122</v>
      </c>
      <c r="H78" s="21" t="s">
        <v>122</v>
      </c>
      <c r="I78" s="51"/>
      <c r="J78" s="37"/>
      <c r="K78" s="23"/>
      <c r="L78" s="24"/>
      <c r="M78" s="25"/>
      <c r="N78" s="25"/>
    </row>
    <row r="79" spans="1:14" x14ac:dyDescent="0.3">
      <c r="A79" s="16" t="s">
        <v>411</v>
      </c>
      <c r="B79" s="35" t="s">
        <v>105</v>
      </c>
      <c r="C79" s="66" t="s">
        <v>121</v>
      </c>
      <c r="D79" s="61">
        <v>140</v>
      </c>
      <c r="E79" s="85">
        <f t="shared" si="1"/>
        <v>71.580863367470585</v>
      </c>
      <c r="F79" s="21" t="s">
        <v>122</v>
      </c>
      <c r="G79" s="21" t="s">
        <v>122</v>
      </c>
      <c r="H79" s="21" t="s">
        <v>122</v>
      </c>
      <c r="I79" s="51"/>
      <c r="J79" s="37"/>
      <c r="K79" s="23"/>
      <c r="L79" s="24"/>
      <c r="M79" s="25"/>
      <c r="N79" s="25"/>
    </row>
    <row r="80" spans="1:14" x14ac:dyDescent="0.3">
      <c r="A80" s="16" t="s">
        <v>412</v>
      </c>
      <c r="B80" s="35" t="s">
        <v>106</v>
      </c>
      <c r="C80" s="66" t="s">
        <v>121</v>
      </c>
      <c r="D80" s="61">
        <v>160</v>
      </c>
      <c r="E80" s="85">
        <f t="shared" si="1"/>
        <v>81.806700991394962</v>
      </c>
      <c r="F80" s="21" t="s">
        <v>122</v>
      </c>
      <c r="G80" s="21" t="s">
        <v>122</v>
      </c>
      <c r="H80" s="21" t="s">
        <v>122</v>
      </c>
      <c r="I80" s="51"/>
      <c r="J80" s="37"/>
      <c r="K80" s="23"/>
      <c r="L80" s="24"/>
      <c r="M80" s="25"/>
      <c r="N80" s="25"/>
    </row>
    <row r="81" spans="1:14" ht="14.4" customHeight="1" x14ac:dyDescent="0.3">
      <c r="A81" s="16" t="s">
        <v>413</v>
      </c>
      <c r="B81" s="35" t="s">
        <v>414</v>
      </c>
      <c r="C81" s="66" t="s">
        <v>121</v>
      </c>
      <c r="D81" s="61">
        <v>70</v>
      </c>
      <c r="E81" s="85">
        <f t="shared" si="1"/>
        <v>35.790431683735292</v>
      </c>
      <c r="F81" s="21" t="s">
        <v>122</v>
      </c>
      <c r="G81" s="21" t="s">
        <v>122</v>
      </c>
      <c r="H81" s="21" t="s">
        <v>122</v>
      </c>
      <c r="I81" s="51"/>
      <c r="J81" s="37"/>
      <c r="K81" s="23"/>
      <c r="L81" s="24"/>
      <c r="M81" s="25"/>
      <c r="N81" s="25"/>
    </row>
    <row r="82" spans="1:14" ht="7.8" customHeight="1" x14ac:dyDescent="0.3">
      <c r="A82" s="16"/>
      <c r="B82" s="35"/>
      <c r="C82" s="66"/>
      <c r="D82" s="61"/>
      <c r="E82" s="85"/>
      <c r="F82" s="21"/>
      <c r="G82" s="21"/>
      <c r="H82" s="21"/>
      <c r="I82" s="51"/>
      <c r="J82" s="37"/>
      <c r="K82" s="23"/>
      <c r="L82" s="24"/>
      <c r="M82" s="25"/>
      <c r="N82" s="25"/>
    </row>
    <row r="83" spans="1:14" x14ac:dyDescent="0.3">
      <c r="A83" s="16" t="s">
        <v>624</v>
      </c>
      <c r="B83" s="35" t="s">
        <v>716</v>
      </c>
      <c r="C83" s="66" t="s">
        <v>121</v>
      </c>
      <c r="D83" s="61">
        <v>600</v>
      </c>
      <c r="E83" s="85">
        <f t="shared" si="1"/>
        <v>306.77512871773109</v>
      </c>
      <c r="F83" s="21" t="s">
        <v>122</v>
      </c>
      <c r="G83" s="21" t="s">
        <v>122</v>
      </c>
      <c r="H83" s="21" t="s">
        <v>122</v>
      </c>
      <c r="I83" s="51"/>
      <c r="J83" s="37"/>
      <c r="K83" s="23"/>
      <c r="L83" s="24"/>
      <c r="M83" s="25"/>
      <c r="N83" s="25"/>
    </row>
    <row r="84" spans="1:14" x14ac:dyDescent="0.3">
      <c r="A84" s="16" t="s">
        <v>324</v>
      </c>
      <c r="B84" s="35" t="s">
        <v>717</v>
      </c>
      <c r="C84" s="66" t="s">
        <v>121</v>
      </c>
      <c r="D84" s="61">
        <v>700</v>
      </c>
      <c r="E84" s="85">
        <f t="shared" si="1"/>
        <v>357.90431683735295</v>
      </c>
      <c r="F84" s="21" t="s">
        <v>122</v>
      </c>
      <c r="G84" s="21" t="s">
        <v>122</v>
      </c>
      <c r="H84" s="21" t="s">
        <v>122</v>
      </c>
      <c r="I84" s="51"/>
      <c r="J84" s="37"/>
      <c r="K84" s="23"/>
      <c r="L84" s="24"/>
      <c r="M84" s="25"/>
      <c r="N84" s="25"/>
    </row>
    <row r="85" spans="1:14" ht="31.2" x14ac:dyDescent="0.3">
      <c r="A85" s="16" t="s">
        <v>325</v>
      </c>
      <c r="B85" s="35" t="s">
        <v>119</v>
      </c>
      <c r="C85" s="66" t="s">
        <v>121</v>
      </c>
      <c r="D85" s="61">
        <v>950</v>
      </c>
      <c r="E85" s="85">
        <f t="shared" si="1"/>
        <v>485.7272871364076</v>
      </c>
      <c r="F85" s="21" t="s">
        <v>122</v>
      </c>
      <c r="G85" s="21" t="s">
        <v>122</v>
      </c>
      <c r="H85" s="21" t="s">
        <v>122</v>
      </c>
      <c r="I85" s="51"/>
      <c r="J85" s="37"/>
      <c r="K85" s="23"/>
      <c r="L85" s="24"/>
      <c r="M85" s="25"/>
      <c r="N85" s="25"/>
    </row>
    <row r="86" spans="1:14" ht="31.2" x14ac:dyDescent="0.3">
      <c r="A86" s="16" t="s">
        <v>326</v>
      </c>
      <c r="B86" s="35" t="s">
        <v>133</v>
      </c>
      <c r="C86" s="66" t="s">
        <v>121</v>
      </c>
      <c r="D86" s="61">
        <v>650</v>
      </c>
      <c r="E86" s="85">
        <f t="shared" si="1"/>
        <v>332.33972277754202</v>
      </c>
      <c r="F86" s="21" t="s">
        <v>122</v>
      </c>
      <c r="G86" s="21" t="s">
        <v>122</v>
      </c>
      <c r="H86" s="21" t="s">
        <v>122</v>
      </c>
      <c r="I86" s="51"/>
      <c r="J86" s="37"/>
      <c r="K86" s="23"/>
      <c r="L86" s="24"/>
      <c r="M86" s="25"/>
      <c r="N86" s="25"/>
    </row>
    <row r="87" spans="1:14" x14ac:dyDescent="0.3">
      <c r="A87" s="16" t="s">
        <v>327</v>
      </c>
      <c r="B87" s="35" t="s">
        <v>286</v>
      </c>
      <c r="C87" s="66" t="s">
        <v>121</v>
      </c>
      <c r="D87" s="61">
        <v>900</v>
      </c>
      <c r="E87" s="85">
        <f t="shared" si="1"/>
        <v>460.16269307659667</v>
      </c>
      <c r="F87" s="21" t="s">
        <v>122</v>
      </c>
      <c r="G87" s="21" t="s">
        <v>122</v>
      </c>
      <c r="H87" s="21" t="s">
        <v>122</v>
      </c>
    </row>
    <row r="88" spans="1:14" ht="17.399999999999999" customHeight="1" x14ac:dyDescent="0.3">
      <c r="A88" s="16" t="s">
        <v>328</v>
      </c>
      <c r="B88" s="35" t="s">
        <v>640</v>
      </c>
      <c r="C88" s="66" t="s">
        <v>121</v>
      </c>
      <c r="D88" s="61">
        <v>700</v>
      </c>
      <c r="E88" s="85">
        <f t="shared" si="1"/>
        <v>357.90431683735295</v>
      </c>
      <c r="F88" s="21" t="s">
        <v>122</v>
      </c>
      <c r="G88" s="21" t="s">
        <v>122</v>
      </c>
      <c r="H88" s="21" t="s">
        <v>122</v>
      </c>
    </row>
    <row r="89" spans="1:14" x14ac:dyDescent="0.3">
      <c r="A89" s="16" t="s">
        <v>330</v>
      </c>
      <c r="B89" s="35" t="s">
        <v>120</v>
      </c>
      <c r="C89" s="66" t="s">
        <v>121</v>
      </c>
      <c r="D89" s="61">
        <v>600</v>
      </c>
      <c r="E89" s="85">
        <f t="shared" si="1"/>
        <v>306.77512871773109</v>
      </c>
      <c r="F89" s="21" t="s">
        <v>122</v>
      </c>
      <c r="G89" s="21" t="s">
        <v>122</v>
      </c>
      <c r="H89" s="21" t="s">
        <v>122</v>
      </c>
    </row>
    <row r="90" spans="1:14" x14ac:dyDescent="0.3">
      <c r="A90" s="16" t="s">
        <v>515</v>
      </c>
      <c r="B90" s="35" t="s">
        <v>60</v>
      </c>
      <c r="C90" s="66" t="s">
        <v>121</v>
      </c>
      <c r="D90" s="67">
        <v>1200</v>
      </c>
      <c r="E90" s="85">
        <f t="shared" si="1"/>
        <v>613.55025743546219</v>
      </c>
      <c r="F90" s="21" t="s">
        <v>122</v>
      </c>
      <c r="G90" s="21" t="s">
        <v>122</v>
      </c>
      <c r="H90" s="21" t="s">
        <v>122</v>
      </c>
    </row>
    <row r="91" spans="1:14" x14ac:dyDescent="0.3">
      <c r="A91" s="16" t="s">
        <v>329</v>
      </c>
      <c r="B91" s="35" t="s">
        <v>61</v>
      </c>
      <c r="C91" s="66" t="s">
        <v>121</v>
      </c>
      <c r="D91" s="67">
        <v>1400</v>
      </c>
      <c r="E91" s="85">
        <f t="shared" si="1"/>
        <v>715.8086336747059</v>
      </c>
      <c r="F91" s="21" t="s">
        <v>122</v>
      </c>
      <c r="G91" s="21" t="s">
        <v>122</v>
      </c>
      <c r="H91" s="21" t="s">
        <v>122</v>
      </c>
    </row>
    <row r="92" spans="1:14" x14ac:dyDescent="0.3">
      <c r="A92" s="16" t="s">
        <v>516</v>
      </c>
      <c r="B92" s="35" t="s">
        <v>62</v>
      </c>
      <c r="C92" s="66" t="s">
        <v>121</v>
      </c>
      <c r="D92" s="67">
        <v>2000</v>
      </c>
      <c r="E92" s="85">
        <f t="shared" si="1"/>
        <v>1022.5837623924369</v>
      </c>
      <c r="F92" s="21" t="s">
        <v>122</v>
      </c>
      <c r="G92" s="21" t="s">
        <v>122</v>
      </c>
      <c r="H92" s="21" t="s">
        <v>122</v>
      </c>
    </row>
    <row r="93" spans="1:14" x14ac:dyDescent="0.3">
      <c r="A93" s="16" t="s">
        <v>517</v>
      </c>
      <c r="B93" s="35" t="s">
        <v>63</v>
      </c>
      <c r="C93" s="66" t="s">
        <v>121</v>
      </c>
      <c r="D93" s="67">
        <v>1500</v>
      </c>
      <c r="E93" s="85">
        <f t="shared" si="1"/>
        <v>766.93782179432776</v>
      </c>
      <c r="F93" s="21" t="s">
        <v>122</v>
      </c>
      <c r="G93" s="21" t="s">
        <v>122</v>
      </c>
      <c r="H93" s="21" t="s">
        <v>122</v>
      </c>
    </row>
    <row r="94" spans="1:14" x14ac:dyDescent="0.3">
      <c r="A94" s="16" t="s">
        <v>518</v>
      </c>
      <c r="B94" s="35" t="s">
        <v>64</v>
      </c>
      <c r="C94" s="66" t="s">
        <v>121</v>
      </c>
      <c r="D94" s="67">
        <v>1500</v>
      </c>
      <c r="E94" s="85">
        <f t="shared" si="1"/>
        <v>766.93782179432776</v>
      </c>
      <c r="F94" s="21" t="s">
        <v>122</v>
      </c>
      <c r="G94" s="21" t="s">
        <v>122</v>
      </c>
      <c r="H94" s="21" t="s">
        <v>122</v>
      </c>
    </row>
    <row r="95" spans="1:14" x14ac:dyDescent="0.3">
      <c r="A95" s="16" t="s">
        <v>519</v>
      </c>
      <c r="B95" s="35" t="s">
        <v>65</v>
      </c>
      <c r="C95" s="66" t="s">
        <v>121</v>
      </c>
      <c r="D95" s="67">
        <v>1700</v>
      </c>
      <c r="E95" s="85">
        <f t="shared" si="1"/>
        <v>869.19619803357148</v>
      </c>
      <c r="F95" s="21" t="s">
        <v>122</v>
      </c>
      <c r="G95" s="21" t="s">
        <v>122</v>
      </c>
      <c r="H95" s="21" t="s">
        <v>122</v>
      </c>
    </row>
    <row r="96" spans="1:14" x14ac:dyDescent="0.3">
      <c r="A96" s="16" t="s">
        <v>520</v>
      </c>
      <c r="B96" s="35" t="s">
        <v>66</v>
      </c>
      <c r="C96" s="66" t="s">
        <v>121</v>
      </c>
      <c r="D96" s="67">
        <v>1500</v>
      </c>
      <c r="E96" s="85">
        <f t="shared" si="1"/>
        <v>766.93782179432776</v>
      </c>
      <c r="F96" s="21" t="s">
        <v>122</v>
      </c>
      <c r="G96" s="21" t="s">
        <v>122</v>
      </c>
      <c r="H96" s="21" t="s">
        <v>122</v>
      </c>
    </row>
    <row r="97" spans="1:8" x14ac:dyDescent="0.3">
      <c r="A97" s="16" t="s">
        <v>521</v>
      </c>
      <c r="B97" s="35" t="s">
        <v>67</v>
      </c>
      <c r="C97" s="66" t="s">
        <v>121</v>
      </c>
      <c r="D97" s="67">
        <v>2000</v>
      </c>
      <c r="E97" s="85">
        <f t="shared" si="1"/>
        <v>1022.5837623924369</v>
      </c>
      <c r="F97" s="21" t="s">
        <v>122</v>
      </c>
      <c r="G97" s="21" t="s">
        <v>122</v>
      </c>
      <c r="H97" s="21" t="s">
        <v>122</v>
      </c>
    </row>
    <row r="98" spans="1:8" ht="31.2" x14ac:dyDescent="0.3">
      <c r="A98" s="16" t="s">
        <v>621</v>
      </c>
      <c r="B98" s="35" t="s">
        <v>641</v>
      </c>
      <c r="C98" s="66" t="s">
        <v>121</v>
      </c>
      <c r="D98" s="61">
        <v>750</v>
      </c>
      <c r="E98" s="85">
        <f t="shared" si="1"/>
        <v>383.46891089716388</v>
      </c>
      <c r="F98" s="21" t="s">
        <v>122</v>
      </c>
      <c r="G98" s="21" t="s">
        <v>122</v>
      </c>
      <c r="H98" s="21" t="s">
        <v>122</v>
      </c>
    </row>
    <row r="99" spans="1:8" ht="31.2" x14ac:dyDescent="0.3">
      <c r="A99" s="16" t="s">
        <v>620</v>
      </c>
      <c r="B99" s="35" t="s">
        <v>642</v>
      </c>
      <c r="C99" s="66" t="s">
        <v>121</v>
      </c>
      <c r="D99" s="61">
        <v>800</v>
      </c>
      <c r="E99" s="85">
        <f t="shared" si="1"/>
        <v>409.03350495697481</v>
      </c>
      <c r="F99" s="21" t="s">
        <v>122</v>
      </c>
      <c r="G99" s="21" t="s">
        <v>122</v>
      </c>
      <c r="H99" s="21" t="s">
        <v>122</v>
      </c>
    </row>
    <row r="100" spans="1:8" ht="31.2" x14ac:dyDescent="0.3">
      <c r="A100" s="16" t="s">
        <v>622</v>
      </c>
      <c r="B100" s="35" t="s">
        <v>132</v>
      </c>
      <c r="C100" s="66" t="s">
        <v>121</v>
      </c>
      <c r="D100" s="61">
        <v>550</v>
      </c>
      <c r="E100" s="85">
        <f t="shared" si="1"/>
        <v>281.21053465792016</v>
      </c>
      <c r="F100" s="21" t="s">
        <v>122</v>
      </c>
      <c r="G100" s="21" t="s">
        <v>122</v>
      </c>
      <c r="H100" s="21" t="s">
        <v>122</v>
      </c>
    </row>
    <row r="101" spans="1:8" x14ac:dyDescent="0.3">
      <c r="A101" s="16" t="s">
        <v>623</v>
      </c>
      <c r="B101" s="35" t="s">
        <v>643</v>
      </c>
      <c r="C101" s="66" t="s">
        <v>121</v>
      </c>
      <c r="D101" s="61">
        <v>900</v>
      </c>
      <c r="E101" s="85">
        <f t="shared" si="1"/>
        <v>460.16269307659667</v>
      </c>
      <c r="F101" s="21" t="s">
        <v>122</v>
      </c>
      <c r="G101" s="21" t="s">
        <v>122</v>
      </c>
      <c r="H101" s="21" t="s">
        <v>122</v>
      </c>
    </row>
    <row r="102" spans="1:8" x14ac:dyDescent="0.3">
      <c r="A102" s="16" t="s">
        <v>625</v>
      </c>
      <c r="B102" s="35" t="s">
        <v>240</v>
      </c>
      <c r="C102" s="66" t="s">
        <v>121</v>
      </c>
      <c r="D102" s="67">
        <v>800</v>
      </c>
      <c r="E102" s="85">
        <f t="shared" si="1"/>
        <v>409.03350495697481</v>
      </c>
      <c r="F102" s="21" t="s">
        <v>122</v>
      </c>
      <c r="G102" s="21" t="s">
        <v>122</v>
      </c>
      <c r="H102" s="21" t="s">
        <v>122</v>
      </c>
    </row>
    <row r="103" spans="1:8" x14ac:dyDescent="0.3">
      <c r="A103" s="16" t="s">
        <v>675</v>
      </c>
      <c r="B103" s="35" t="s">
        <v>685</v>
      </c>
      <c r="C103" s="66" t="s">
        <v>121</v>
      </c>
      <c r="D103" s="67">
        <v>450</v>
      </c>
      <c r="E103" s="85">
        <f t="shared" si="1"/>
        <v>230.08134653829833</v>
      </c>
      <c r="F103" s="21" t="s">
        <v>122</v>
      </c>
      <c r="G103" s="21" t="s">
        <v>122</v>
      </c>
      <c r="H103" s="21" t="s">
        <v>122</v>
      </c>
    </row>
    <row r="104" spans="1:8" x14ac:dyDescent="0.3">
      <c r="A104" s="16" t="s">
        <v>727</v>
      </c>
      <c r="B104" s="35" t="s">
        <v>728</v>
      </c>
      <c r="C104" s="66" t="s">
        <v>121</v>
      </c>
      <c r="D104" s="67">
        <v>50</v>
      </c>
      <c r="E104" s="85">
        <f t="shared" si="1"/>
        <v>25.564594059810926</v>
      </c>
      <c r="F104" s="21" t="s">
        <v>122</v>
      </c>
      <c r="G104" s="21" t="s">
        <v>122</v>
      </c>
      <c r="H104" s="21" t="s">
        <v>122</v>
      </c>
    </row>
    <row r="105" spans="1:8" x14ac:dyDescent="0.3">
      <c r="A105" s="39" t="s">
        <v>615</v>
      </c>
      <c r="B105" s="34" t="s">
        <v>616</v>
      </c>
      <c r="C105" s="72" t="s">
        <v>121</v>
      </c>
      <c r="D105" s="71">
        <v>300</v>
      </c>
      <c r="E105" s="85">
        <f t="shared" si="1"/>
        <v>153.38756435886555</v>
      </c>
      <c r="F105" s="21" t="s">
        <v>122</v>
      </c>
      <c r="G105" s="21" t="s">
        <v>122</v>
      </c>
      <c r="H105" s="21" t="s">
        <v>122</v>
      </c>
    </row>
    <row r="106" spans="1:8" x14ac:dyDescent="0.3">
      <c r="A106" s="16" t="s">
        <v>331</v>
      </c>
      <c r="B106" s="35" t="s">
        <v>70</v>
      </c>
      <c r="C106" s="66" t="s">
        <v>121</v>
      </c>
      <c r="D106" s="61">
        <v>250</v>
      </c>
      <c r="E106" s="85">
        <f t="shared" si="1"/>
        <v>127.82297029905462</v>
      </c>
      <c r="F106" s="21" t="s">
        <v>122</v>
      </c>
      <c r="G106" s="21" t="s">
        <v>122</v>
      </c>
      <c r="H106" s="21" t="s">
        <v>122</v>
      </c>
    </row>
    <row r="107" spans="1:8" x14ac:dyDescent="0.3">
      <c r="A107" s="16" t="s">
        <v>332</v>
      </c>
      <c r="B107" s="35" t="s">
        <v>265</v>
      </c>
      <c r="C107" s="66" t="s">
        <v>121</v>
      </c>
      <c r="D107" s="61">
        <v>400</v>
      </c>
      <c r="E107" s="85">
        <f t="shared" si="1"/>
        <v>204.5167524784874</v>
      </c>
      <c r="F107" s="21" t="s">
        <v>122</v>
      </c>
      <c r="G107" s="21" t="s">
        <v>122</v>
      </c>
      <c r="H107" s="21" t="s">
        <v>122</v>
      </c>
    </row>
    <row r="108" spans="1:8" x14ac:dyDescent="0.3">
      <c r="A108" s="16" t="s">
        <v>333</v>
      </c>
      <c r="B108" s="35" t="s">
        <v>72</v>
      </c>
      <c r="C108" s="66" t="s">
        <v>121</v>
      </c>
      <c r="D108" s="61">
        <v>500</v>
      </c>
      <c r="E108" s="85">
        <f t="shared" si="1"/>
        <v>255.64594059810923</v>
      </c>
      <c r="F108" s="21" t="s">
        <v>122</v>
      </c>
      <c r="G108" s="21" t="s">
        <v>122</v>
      </c>
      <c r="H108" s="21" t="s">
        <v>122</v>
      </c>
    </row>
    <row r="109" spans="1:8" ht="31.2" x14ac:dyDescent="0.3">
      <c r="A109" s="16" t="s">
        <v>334</v>
      </c>
      <c r="B109" s="35" t="s">
        <v>73</v>
      </c>
      <c r="C109" s="66" t="s">
        <v>121</v>
      </c>
      <c r="D109" s="61">
        <v>350</v>
      </c>
      <c r="E109" s="85">
        <f t="shared" si="1"/>
        <v>178.95215841867648</v>
      </c>
      <c r="F109" s="21" t="s">
        <v>122</v>
      </c>
      <c r="G109" s="21" t="s">
        <v>122</v>
      </c>
      <c r="H109" s="21" t="s">
        <v>122</v>
      </c>
    </row>
    <row r="110" spans="1:8" x14ac:dyDescent="0.3">
      <c r="A110" s="16" t="s">
        <v>335</v>
      </c>
      <c r="B110" s="35" t="s">
        <v>74</v>
      </c>
      <c r="C110" s="66" t="s">
        <v>121</v>
      </c>
      <c r="D110" s="61">
        <v>900</v>
      </c>
      <c r="E110" s="85">
        <f t="shared" si="1"/>
        <v>460.16269307659667</v>
      </c>
      <c r="F110" s="21" t="s">
        <v>122</v>
      </c>
      <c r="G110" s="26" t="s">
        <v>122</v>
      </c>
      <c r="H110" s="21" t="s">
        <v>122</v>
      </c>
    </row>
    <row r="111" spans="1:8" ht="31.2" x14ac:dyDescent="0.3">
      <c r="A111" s="16" t="s">
        <v>336</v>
      </c>
      <c r="B111" s="35" t="s">
        <v>75</v>
      </c>
      <c r="C111" s="66" t="s">
        <v>121</v>
      </c>
      <c r="D111" s="61">
        <v>600</v>
      </c>
      <c r="E111" s="85">
        <f t="shared" si="1"/>
        <v>306.77512871773109</v>
      </c>
      <c r="F111" s="21" t="s">
        <v>122</v>
      </c>
      <c r="G111" s="26" t="s">
        <v>122</v>
      </c>
      <c r="H111" s="21" t="s">
        <v>122</v>
      </c>
    </row>
    <row r="112" spans="1:8" ht="31.2" x14ac:dyDescent="0.3">
      <c r="A112" s="16" t="s">
        <v>337</v>
      </c>
      <c r="B112" s="35" t="s">
        <v>134</v>
      </c>
      <c r="C112" s="66" t="s">
        <v>121</v>
      </c>
      <c r="D112" s="61">
        <v>700</v>
      </c>
      <c r="E112" s="85">
        <f t="shared" si="1"/>
        <v>357.90431683735295</v>
      </c>
      <c r="F112" s="21" t="s">
        <v>122</v>
      </c>
      <c r="G112" s="21">
        <v>500</v>
      </c>
      <c r="H112" s="90">
        <f>G112/1.95583</f>
        <v>255.64594059810923</v>
      </c>
    </row>
    <row r="113" spans="1:8" ht="18.600000000000001" customHeight="1" x14ac:dyDescent="0.3">
      <c r="A113" s="16" t="s">
        <v>338</v>
      </c>
      <c r="B113" s="35" t="s">
        <v>76</v>
      </c>
      <c r="C113" s="66" t="s">
        <v>121</v>
      </c>
      <c r="D113" s="61">
        <v>1625</v>
      </c>
      <c r="E113" s="85">
        <f t="shared" si="1"/>
        <v>830.84930694385503</v>
      </c>
      <c r="F113" s="21" t="s">
        <v>122</v>
      </c>
      <c r="G113" s="21">
        <v>1800</v>
      </c>
      <c r="H113" s="90">
        <f t="shared" ref="H113:H117" si="2">G113/1.95583</f>
        <v>920.32538615319334</v>
      </c>
    </row>
    <row r="114" spans="1:8" ht="31.2" x14ac:dyDescent="0.3">
      <c r="A114" s="16" t="s">
        <v>339</v>
      </c>
      <c r="B114" s="35" t="s">
        <v>135</v>
      </c>
      <c r="C114" s="66" t="s">
        <v>121</v>
      </c>
      <c r="D114" s="61">
        <v>2600</v>
      </c>
      <c r="E114" s="85">
        <f t="shared" si="1"/>
        <v>1329.3588911101681</v>
      </c>
      <c r="F114" s="21" t="s">
        <v>122</v>
      </c>
      <c r="G114" s="21" t="s">
        <v>122</v>
      </c>
      <c r="H114" s="91" t="s">
        <v>122</v>
      </c>
    </row>
    <row r="115" spans="1:8" x14ac:dyDescent="0.3">
      <c r="A115" s="16" t="s">
        <v>340</v>
      </c>
      <c r="B115" s="35" t="s">
        <v>77</v>
      </c>
      <c r="C115" s="66" t="s">
        <v>121</v>
      </c>
      <c r="D115" s="61">
        <v>2000</v>
      </c>
      <c r="E115" s="85">
        <f t="shared" si="1"/>
        <v>1022.5837623924369</v>
      </c>
      <c r="F115" s="21" t="s">
        <v>122</v>
      </c>
      <c r="G115" s="21">
        <v>2000</v>
      </c>
      <c r="H115" s="90">
        <f t="shared" si="2"/>
        <v>1022.5837623924369</v>
      </c>
    </row>
    <row r="116" spans="1:8" ht="31.2" x14ac:dyDescent="0.3">
      <c r="A116" s="16" t="s">
        <v>341</v>
      </c>
      <c r="B116" s="35" t="s">
        <v>136</v>
      </c>
      <c r="C116" s="66" t="s">
        <v>121</v>
      </c>
      <c r="D116" s="61">
        <v>2800</v>
      </c>
      <c r="E116" s="85">
        <f t="shared" si="1"/>
        <v>1431.6172673494118</v>
      </c>
      <c r="F116" s="21" t="s">
        <v>122</v>
      </c>
      <c r="G116" s="21" t="s">
        <v>122</v>
      </c>
      <c r="H116" s="91" t="s">
        <v>122</v>
      </c>
    </row>
    <row r="117" spans="1:8" x14ac:dyDescent="0.3">
      <c r="A117" s="16" t="s">
        <v>342</v>
      </c>
      <c r="B117" s="35" t="s">
        <v>78</v>
      </c>
      <c r="C117" s="66" t="s">
        <v>121</v>
      </c>
      <c r="D117" s="61">
        <v>450</v>
      </c>
      <c r="E117" s="85">
        <f t="shared" si="1"/>
        <v>230.08134653829833</v>
      </c>
      <c r="F117" s="21" t="s">
        <v>122</v>
      </c>
      <c r="G117" s="21">
        <v>425</v>
      </c>
      <c r="H117" s="90">
        <f t="shared" si="2"/>
        <v>217.29904950839287</v>
      </c>
    </row>
    <row r="118" spans="1:8" x14ac:dyDescent="0.3">
      <c r="A118" s="16" t="s">
        <v>343</v>
      </c>
      <c r="B118" s="35" t="s">
        <v>80</v>
      </c>
      <c r="C118" s="66" t="s">
        <v>121</v>
      </c>
      <c r="D118" s="61">
        <v>180</v>
      </c>
      <c r="E118" s="85">
        <f t="shared" si="1"/>
        <v>92.032538615319325</v>
      </c>
      <c r="F118" s="21" t="s">
        <v>122</v>
      </c>
      <c r="G118" s="26" t="s">
        <v>122</v>
      </c>
      <c r="H118" s="86" t="s">
        <v>122</v>
      </c>
    </row>
    <row r="119" spans="1:8" x14ac:dyDescent="0.3">
      <c r="A119" s="16" t="s">
        <v>344</v>
      </c>
      <c r="B119" s="35" t="s">
        <v>287</v>
      </c>
      <c r="C119" s="66" t="s">
        <v>121</v>
      </c>
      <c r="D119" s="61">
        <v>50</v>
      </c>
      <c r="E119" s="85">
        <f t="shared" si="1"/>
        <v>25.564594059810926</v>
      </c>
      <c r="F119" s="21" t="s">
        <v>122</v>
      </c>
      <c r="G119" s="21" t="s">
        <v>122</v>
      </c>
      <c r="H119" s="86" t="s">
        <v>122</v>
      </c>
    </row>
    <row r="120" spans="1:8" x14ac:dyDescent="0.3">
      <c r="A120" s="16" t="s">
        <v>345</v>
      </c>
      <c r="B120" s="35" t="s">
        <v>137</v>
      </c>
      <c r="C120" s="66" t="s">
        <v>121</v>
      </c>
      <c r="D120" s="61">
        <v>600</v>
      </c>
      <c r="E120" s="85">
        <f t="shared" si="1"/>
        <v>306.77512871773109</v>
      </c>
      <c r="F120" s="21" t="s">
        <v>122</v>
      </c>
      <c r="G120" s="21" t="s">
        <v>122</v>
      </c>
      <c r="H120" s="86" t="s">
        <v>122</v>
      </c>
    </row>
    <row r="121" spans="1:8" x14ac:dyDescent="0.3">
      <c r="A121" s="16" t="s">
        <v>346</v>
      </c>
      <c r="B121" s="35" t="s">
        <v>138</v>
      </c>
      <c r="C121" s="66" t="s">
        <v>121</v>
      </c>
      <c r="D121" s="61">
        <v>300</v>
      </c>
      <c r="E121" s="85">
        <f t="shared" si="1"/>
        <v>153.38756435886555</v>
      </c>
      <c r="F121" s="21" t="s">
        <v>122</v>
      </c>
      <c r="G121" s="21" t="s">
        <v>122</v>
      </c>
      <c r="H121" s="86" t="s">
        <v>122</v>
      </c>
    </row>
    <row r="122" spans="1:8" ht="31.2" x14ac:dyDescent="0.3">
      <c r="A122" s="16" t="s">
        <v>347</v>
      </c>
      <c r="B122" s="35" t="s">
        <v>139</v>
      </c>
      <c r="C122" s="66" t="s">
        <v>121</v>
      </c>
      <c r="D122" s="61">
        <v>600</v>
      </c>
      <c r="E122" s="85">
        <f t="shared" si="1"/>
        <v>306.77512871773109</v>
      </c>
      <c r="F122" s="21" t="s">
        <v>122</v>
      </c>
      <c r="G122" s="21" t="s">
        <v>122</v>
      </c>
      <c r="H122" s="86" t="s">
        <v>122</v>
      </c>
    </row>
    <row r="123" spans="1:8" x14ac:dyDescent="0.3">
      <c r="A123" s="16" t="s">
        <v>348</v>
      </c>
      <c r="B123" s="35" t="s">
        <v>258</v>
      </c>
      <c r="C123" s="66" t="s">
        <v>121</v>
      </c>
      <c r="D123" s="61">
        <v>200</v>
      </c>
      <c r="E123" s="85">
        <f t="shared" si="1"/>
        <v>102.2583762392437</v>
      </c>
      <c r="F123" s="21" t="s">
        <v>122</v>
      </c>
      <c r="G123" s="21" t="s">
        <v>122</v>
      </c>
      <c r="H123" s="86" t="s">
        <v>122</v>
      </c>
    </row>
    <row r="124" spans="1:8" x14ac:dyDescent="0.3">
      <c r="A124" s="16" t="s">
        <v>349</v>
      </c>
      <c r="B124" s="35" t="s">
        <v>140</v>
      </c>
      <c r="C124" s="66" t="s">
        <v>121</v>
      </c>
      <c r="D124" s="61">
        <v>600</v>
      </c>
      <c r="E124" s="85">
        <f t="shared" si="1"/>
        <v>306.77512871773109</v>
      </c>
      <c r="F124" s="21" t="s">
        <v>122</v>
      </c>
      <c r="G124" s="21" t="s">
        <v>122</v>
      </c>
      <c r="H124" s="86" t="s">
        <v>122</v>
      </c>
    </row>
    <row r="125" spans="1:8" x14ac:dyDescent="0.3">
      <c r="A125" s="16" t="s">
        <v>350</v>
      </c>
      <c r="B125" s="35" t="s">
        <v>686</v>
      </c>
      <c r="C125" s="66" t="s">
        <v>121</v>
      </c>
      <c r="D125" s="61">
        <v>550</v>
      </c>
      <c r="E125" s="85">
        <f t="shared" si="1"/>
        <v>281.21053465792016</v>
      </c>
      <c r="F125" s="21" t="s">
        <v>122</v>
      </c>
      <c r="G125" s="21">
        <v>250</v>
      </c>
      <c r="H125" s="90">
        <f>G125/1.95583</f>
        <v>127.82297029905462</v>
      </c>
    </row>
    <row r="126" spans="1:8" ht="31.2" x14ac:dyDescent="0.3">
      <c r="A126" s="16" t="s">
        <v>351</v>
      </c>
      <c r="B126" s="35" t="s">
        <v>687</v>
      </c>
      <c r="C126" s="66" t="s">
        <v>121</v>
      </c>
      <c r="D126" s="61">
        <v>600</v>
      </c>
      <c r="E126" s="85">
        <f t="shared" si="1"/>
        <v>306.77512871773109</v>
      </c>
      <c r="F126" s="21" t="s">
        <v>122</v>
      </c>
      <c r="G126" s="21">
        <v>250</v>
      </c>
      <c r="H126" s="90">
        <f>G126/1.95583</f>
        <v>127.82297029905462</v>
      </c>
    </row>
    <row r="127" spans="1:8" x14ac:dyDescent="0.3">
      <c r="A127" s="16" t="s">
        <v>352</v>
      </c>
      <c r="B127" s="35" t="s">
        <v>141</v>
      </c>
      <c r="C127" s="66" t="s">
        <v>121</v>
      </c>
      <c r="D127" s="61">
        <v>900</v>
      </c>
      <c r="E127" s="85">
        <f t="shared" si="1"/>
        <v>460.16269307659667</v>
      </c>
      <c r="F127" s="21" t="s">
        <v>122</v>
      </c>
      <c r="G127" s="21" t="s">
        <v>122</v>
      </c>
      <c r="H127" s="86" t="s">
        <v>122</v>
      </c>
    </row>
    <row r="128" spans="1:8" x14ac:dyDescent="0.3">
      <c r="A128" s="16" t="s">
        <v>353</v>
      </c>
      <c r="B128" s="35" t="s">
        <v>142</v>
      </c>
      <c r="C128" s="66" t="s">
        <v>121</v>
      </c>
      <c r="D128" s="61">
        <v>45</v>
      </c>
      <c r="E128" s="85">
        <f t="shared" si="1"/>
        <v>23.008134653829831</v>
      </c>
      <c r="F128" s="21" t="s">
        <v>122</v>
      </c>
      <c r="G128" s="21" t="s">
        <v>122</v>
      </c>
      <c r="H128" s="86" t="s">
        <v>122</v>
      </c>
    </row>
    <row r="129" spans="1:9" x14ac:dyDescent="0.3">
      <c r="A129" s="16" t="s">
        <v>354</v>
      </c>
      <c r="B129" s="35" t="s">
        <v>143</v>
      </c>
      <c r="C129" s="66" t="s">
        <v>121</v>
      </c>
      <c r="D129" s="61">
        <v>250</v>
      </c>
      <c r="E129" s="85">
        <f t="shared" si="1"/>
        <v>127.82297029905462</v>
      </c>
      <c r="F129" s="21" t="s">
        <v>122</v>
      </c>
      <c r="G129" s="21" t="s">
        <v>122</v>
      </c>
      <c r="H129" s="86" t="s">
        <v>122</v>
      </c>
    </row>
    <row r="130" spans="1:9" x14ac:dyDescent="0.3">
      <c r="A130" s="16" t="s">
        <v>355</v>
      </c>
      <c r="B130" s="35" t="s">
        <v>144</v>
      </c>
      <c r="C130" s="66" t="s">
        <v>121</v>
      </c>
      <c r="D130" s="61">
        <v>400</v>
      </c>
      <c r="E130" s="85">
        <f t="shared" si="1"/>
        <v>204.5167524784874</v>
      </c>
      <c r="F130" s="21" t="s">
        <v>122</v>
      </c>
      <c r="G130" s="21" t="s">
        <v>122</v>
      </c>
      <c r="H130" s="86" t="s">
        <v>122</v>
      </c>
    </row>
    <row r="131" spans="1:9" x14ac:dyDescent="0.3">
      <c r="A131" s="16" t="s">
        <v>373</v>
      </c>
      <c r="B131" s="35" t="s">
        <v>151</v>
      </c>
      <c r="C131" s="66" t="s">
        <v>121</v>
      </c>
      <c r="D131" s="61">
        <v>60</v>
      </c>
      <c r="E131" s="85">
        <f t="shared" si="1"/>
        <v>30.677512871773111</v>
      </c>
      <c r="F131" s="21" t="s">
        <v>122</v>
      </c>
      <c r="G131" s="21" t="s">
        <v>122</v>
      </c>
      <c r="H131" s="86" t="s">
        <v>122</v>
      </c>
    </row>
    <row r="132" spans="1:9" x14ac:dyDescent="0.3">
      <c r="A132" s="16" t="s">
        <v>374</v>
      </c>
      <c r="B132" s="35" t="s">
        <v>68</v>
      </c>
      <c r="C132" s="66" t="s">
        <v>121</v>
      </c>
      <c r="D132" s="61">
        <v>140</v>
      </c>
      <c r="E132" s="85">
        <f t="shared" si="1"/>
        <v>71.580863367470585</v>
      </c>
      <c r="F132" s="21" t="s">
        <v>122</v>
      </c>
      <c r="G132" s="21" t="s">
        <v>122</v>
      </c>
      <c r="H132" s="86" t="s">
        <v>122</v>
      </c>
    </row>
    <row r="133" spans="1:9" ht="31.2" x14ac:dyDescent="0.3">
      <c r="A133" s="16" t="s">
        <v>375</v>
      </c>
      <c r="B133" s="35" t="s">
        <v>152</v>
      </c>
      <c r="C133" s="66" t="s">
        <v>121</v>
      </c>
      <c r="D133" s="61">
        <v>180</v>
      </c>
      <c r="E133" s="85">
        <f t="shared" si="1"/>
        <v>92.032538615319325</v>
      </c>
      <c r="F133" s="21" t="s">
        <v>122</v>
      </c>
      <c r="G133" s="21" t="s">
        <v>122</v>
      </c>
      <c r="H133" s="86" t="s">
        <v>122</v>
      </c>
    </row>
    <row r="134" spans="1:9" x14ac:dyDescent="0.3">
      <c r="A134" s="16" t="s">
        <v>376</v>
      </c>
      <c r="B134" s="35" t="s">
        <v>153</v>
      </c>
      <c r="C134" s="66" t="s">
        <v>121</v>
      </c>
      <c r="D134" s="61">
        <v>70</v>
      </c>
      <c r="E134" s="85">
        <f t="shared" si="1"/>
        <v>35.790431683735292</v>
      </c>
      <c r="F134" s="21" t="s">
        <v>122</v>
      </c>
      <c r="G134" s="21" t="s">
        <v>122</v>
      </c>
      <c r="H134" s="86" t="s">
        <v>122</v>
      </c>
    </row>
    <row r="135" spans="1:9" x14ac:dyDescent="0.3">
      <c r="A135" s="16" t="s">
        <v>377</v>
      </c>
      <c r="B135" s="35" t="s">
        <v>69</v>
      </c>
      <c r="C135" s="66" t="s">
        <v>121</v>
      </c>
      <c r="D135" s="61">
        <v>200</v>
      </c>
      <c r="E135" s="85">
        <f t="shared" si="1"/>
        <v>102.2583762392437</v>
      </c>
      <c r="F135" s="21" t="s">
        <v>122</v>
      </c>
      <c r="G135" s="21" t="s">
        <v>122</v>
      </c>
      <c r="H135" s="86" t="s">
        <v>122</v>
      </c>
    </row>
    <row r="136" spans="1:9" ht="17.399999999999999" customHeight="1" x14ac:dyDescent="0.3">
      <c r="A136" s="16" t="s">
        <v>378</v>
      </c>
      <c r="B136" s="35" t="s">
        <v>688</v>
      </c>
      <c r="C136" s="66" t="s">
        <v>121</v>
      </c>
      <c r="D136" s="61">
        <v>650</v>
      </c>
      <c r="E136" s="85">
        <f t="shared" si="1"/>
        <v>332.33972277754202</v>
      </c>
      <c r="F136" s="21" t="s">
        <v>122</v>
      </c>
      <c r="G136" s="21" t="s">
        <v>122</v>
      </c>
      <c r="H136" s="86" t="s">
        <v>122</v>
      </c>
      <c r="I136" s="58"/>
    </row>
    <row r="137" spans="1:9" x14ac:dyDescent="0.3">
      <c r="A137" s="16" t="s">
        <v>497</v>
      </c>
      <c r="B137" s="35" t="s">
        <v>81</v>
      </c>
      <c r="C137" s="66" t="s">
        <v>121</v>
      </c>
      <c r="D137" s="61">
        <v>200</v>
      </c>
      <c r="E137" s="85">
        <f t="shared" si="1"/>
        <v>102.2583762392437</v>
      </c>
      <c r="F137" s="21" t="s">
        <v>122</v>
      </c>
      <c r="G137" s="21" t="s">
        <v>122</v>
      </c>
      <c r="H137" s="86" t="s">
        <v>122</v>
      </c>
    </row>
    <row r="138" spans="1:9" x14ac:dyDescent="0.3">
      <c r="A138" s="16" t="s">
        <v>498</v>
      </c>
      <c r="B138" s="35" t="s">
        <v>718</v>
      </c>
      <c r="C138" s="66" t="s">
        <v>121</v>
      </c>
      <c r="D138" s="61">
        <v>750</v>
      </c>
      <c r="E138" s="85">
        <f t="shared" ref="E138:E201" si="3">D138/1.95583</f>
        <v>383.46891089716388</v>
      </c>
      <c r="F138" s="21" t="s">
        <v>122</v>
      </c>
      <c r="G138" s="21" t="s">
        <v>122</v>
      </c>
      <c r="H138" s="86" t="s">
        <v>122</v>
      </c>
    </row>
    <row r="139" spans="1:9" ht="18.600000000000001" customHeight="1" x14ac:dyDescent="0.3">
      <c r="A139" s="16" t="s">
        <v>499</v>
      </c>
      <c r="B139" s="35" t="s">
        <v>719</v>
      </c>
      <c r="C139" s="66" t="s">
        <v>121</v>
      </c>
      <c r="D139" s="61">
        <v>900</v>
      </c>
      <c r="E139" s="85">
        <f t="shared" si="3"/>
        <v>460.16269307659667</v>
      </c>
      <c r="F139" s="21" t="s">
        <v>122</v>
      </c>
      <c r="G139" s="21" t="s">
        <v>122</v>
      </c>
      <c r="H139" s="86" t="s">
        <v>122</v>
      </c>
    </row>
    <row r="140" spans="1:9" ht="31.2" x14ac:dyDescent="0.3">
      <c r="A140" s="16" t="s">
        <v>500</v>
      </c>
      <c r="B140" s="35" t="s">
        <v>689</v>
      </c>
      <c r="C140" s="66" t="s">
        <v>121</v>
      </c>
      <c r="D140" s="61">
        <v>750</v>
      </c>
      <c r="E140" s="85">
        <f t="shared" si="3"/>
        <v>383.46891089716388</v>
      </c>
      <c r="F140" s="21" t="s">
        <v>122</v>
      </c>
      <c r="G140" s="21" t="s">
        <v>122</v>
      </c>
      <c r="H140" s="86" t="s">
        <v>122</v>
      </c>
    </row>
    <row r="141" spans="1:9" ht="31.2" x14ac:dyDescent="0.3">
      <c r="A141" s="16" t="s">
        <v>501</v>
      </c>
      <c r="B141" s="35" t="s">
        <v>690</v>
      </c>
      <c r="C141" s="66" t="s">
        <v>121</v>
      </c>
      <c r="D141" s="61">
        <v>900</v>
      </c>
      <c r="E141" s="85">
        <f t="shared" si="3"/>
        <v>460.16269307659667</v>
      </c>
      <c r="F141" s="21" t="s">
        <v>122</v>
      </c>
      <c r="G141" s="21" t="s">
        <v>122</v>
      </c>
      <c r="H141" s="86" t="s">
        <v>122</v>
      </c>
    </row>
    <row r="142" spans="1:9" x14ac:dyDescent="0.3">
      <c r="A142" s="16" t="s">
        <v>502</v>
      </c>
      <c r="B142" s="35" t="s">
        <v>79</v>
      </c>
      <c r="C142" s="66" t="s">
        <v>121</v>
      </c>
      <c r="D142" s="67">
        <v>650</v>
      </c>
      <c r="E142" s="85">
        <f t="shared" si="3"/>
        <v>332.33972277754202</v>
      </c>
      <c r="F142" s="21" t="s">
        <v>122</v>
      </c>
      <c r="G142" s="21" t="s">
        <v>122</v>
      </c>
      <c r="H142" s="86" t="s">
        <v>122</v>
      </c>
    </row>
    <row r="143" spans="1:9" ht="31.2" x14ac:dyDescent="0.3">
      <c r="A143" s="16" t="s">
        <v>567</v>
      </c>
      <c r="B143" s="35" t="s">
        <v>219</v>
      </c>
      <c r="C143" s="66" t="s">
        <v>121</v>
      </c>
      <c r="D143" s="67">
        <v>2700</v>
      </c>
      <c r="E143" s="85">
        <f t="shared" si="3"/>
        <v>1380.4880792297899</v>
      </c>
      <c r="F143" s="21" t="s">
        <v>122</v>
      </c>
      <c r="G143" s="21" t="s">
        <v>122</v>
      </c>
      <c r="H143" s="86" t="s">
        <v>122</v>
      </c>
    </row>
    <row r="144" spans="1:9" ht="18" customHeight="1" x14ac:dyDescent="0.3">
      <c r="A144" s="16" t="s">
        <v>571</v>
      </c>
      <c r="B144" s="35" t="s">
        <v>221</v>
      </c>
      <c r="C144" s="66" t="s">
        <v>121</v>
      </c>
      <c r="D144" s="67">
        <v>900</v>
      </c>
      <c r="E144" s="85">
        <f t="shared" si="3"/>
        <v>460.16269307659667</v>
      </c>
      <c r="F144" s="21" t="s">
        <v>122</v>
      </c>
      <c r="G144" s="21" t="s">
        <v>122</v>
      </c>
      <c r="H144" s="86" t="s">
        <v>122</v>
      </c>
    </row>
    <row r="145" spans="1:8" ht="31.2" x14ac:dyDescent="0.3">
      <c r="A145" s="16" t="s">
        <v>568</v>
      </c>
      <c r="B145" s="35" t="s">
        <v>222</v>
      </c>
      <c r="C145" s="66" t="s">
        <v>121</v>
      </c>
      <c r="D145" s="67">
        <v>2900</v>
      </c>
      <c r="E145" s="85">
        <f t="shared" si="3"/>
        <v>1482.7464554690337</v>
      </c>
      <c r="F145" s="21" t="s">
        <v>122</v>
      </c>
      <c r="G145" s="21" t="s">
        <v>122</v>
      </c>
      <c r="H145" s="86" t="s">
        <v>122</v>
      </c>
    </row>
    <row r="146" spans="1:8" x14ac:dyDescent="0.3">
      <c r="A146" s="16" t="s">
        <v>572</v>
      </c>
      <c r="B146" s="35" t="s">
        <v>268</v>
      </c>
      <c r="C146" s="66" t="s">
        <v>121</v>
      </c>
      <c r="D146" s="67">
        <v>150</v>
      </c>
      <c r="E146" s="85">
        <f t="shared" si="3"/>
        <v>76.693782179432773</v>
      </c>
      <c r="F146" s="21" t="s">
        <v>122</v>
      </c>
      <c r="G146" s="21" t="s">
        <v>122</v>
      </c>
      <c r="H146" s="86" t="s">
        <v>122</v>
      </c>
    </row>
    <row r="147" spans="1:8" x14ac:dyDescent="0.3">
      <c r="A147" s="16" t="s">
        <v>574</v>
      </c>
      <c r="B147" s="35" t="s">
        <v>71</v>
      </c>
      <c r="C147" s="66" t="s">
        <v>121</v>
      </c>
      <c r="D147" s="67">
        <v>300</v>
      </c>
      <c r="E147" s="85">
        <f t="shared" si="3"/>
        <v>153.38756435886555</v>
      </c>
      <c r="F147" s="21" t="s">
        <v>122</v>
      </c>
      <c r="G147" s="21" t="s">
        <v>122</v>
      </c>
      <c r="H147" s="86" t="s">
        <v>122</v>
      </c>
    </row>
    <row r="148" spans="1:8" ht="17.399999999999999" customHeight="1" x14ac:dyDescent="0.3">
      <c r="A148" s="16" t="s">
        <v>584</v>
      </c>
      <c r="B148" s="35" t="s">
        <v>585</v>
      </c>
      <c r="C148" s="66" t="s">
        <v>121</v>
      </c>
      <c r="D148" s="67">
        <v>150</v>
      </c>
      <c r="E148" s="85">
        <f t="shared" si="3"/>
        <v>76.693782179432773</v>
      </c>
      <c r="F148" s="21" t="s">
        <v>122</v>
      </c>
      <c r="G148" s="21" t="s">
        <v>122</v>
      </c>
      <c r="H148" s="86" t="s">
        <v>122</v>
      </c>
    </row>
    <row r="149" spans="1:8" ht="19.8" customHeight="1" x14ac:dyDescent="0.3">
      <c r="A149" s="16" t="s">
        <v>586</v>
      </c>
      <c r="B149" s="35" t="s">
        <v>230</v>
      </c>
      <c r="C149" s="66" t="s">
        <v>121</v>
      </c>
      <c r="D149" s="67">
        <v>400</v>
      </c>
      <c r="E149" s="85">
        <f t="shared" si="3"/>
        <v>204.5167524784874</v>
      </c>
      <c r="F149" s="21" t="s">
        <v>122</v>
      </c>
      <c r="G149" s="21" t="s">
        <v>122</v>
      </c>
      <c r="H149" s="86" t="s">
        <v>122</v>
      </c>
    </row>
    <row r="150" spans="1:8" ht="31.2" x14ac:dyDescent="0.3">
      <c r="A150" s="16" t="s">
        <v>564</v>
      </c>
      <c r="B150" s="35" t="s">
        <v>231</v>
      </c>
      <c r="C150" s="66" t="s">
        <v>121</v>
      </c>
      <c r="D150" s="67">
        <v>2150</v>
      </c>
      <c r="E150" s="85">
        <f t="shared" si="3"/>
        <v>1099.2775445718698</v>
      </c>
      <c r="F150" s="21" t="s">
        <v>122</v>
      </c>
      <c r="G150" s="21" t="s">
        <v>122</v>
      </c>
      <c r="H150" s="86" t="s">
        <v>122</v>
      </c>
    </row>
    <row r="151" spans="1:8" ht="31.2" x14ac:dyDescent="0.3">
      <c r="A151" s="16" t="s">
        <v>565</v>
      </c>
      <c r="B151" s="35" t="s">
        <v>232</v>
      </c>
      <c r="C151" s="66" t="s">
        <v>121</v>
      </c>
      <c r="D151" s="67">
        <v>2050</v>
      </c>
      <c r="E151" s="85">
        <f t="shared" si="3"/>
        <v>1048.148356452248</v>
      </c>
      <c r="F151" s="21" t="s">
        <v>122</v>
      </c>
      <c r="G151" s="21" t="s">
        <v>122</v>
      </c>
      <c r="H151" s="86" t="s">
        <v>122</v>
      </c>
    </row>
    <row r="152" spans="1:8" ht="31.2" x14ac:dyDescent="0.3">
      <c r="A152" s="16" t="s">
        <v>566</v>
      </c>
      <c r="B152" s="35" t="s">
        <v>233</v>
      </c>
      <c r="C152" s="66" t="s">
        <v>121</v>
      </c>
      <c r="D152" s="67">
        <v>1700</v>
      </c>
      <c r="E152" s="85">
        <f t="shared" si="3"/>
        <v>869.19619803357148</v>
      </c>
      <c r="F152" s="21" t="s">
        <v>122</v>
      </c>
      <c r="G152" s="21" t="s">
        <v>122</v>
      </c>
      <c r="H152" s="86" t="s">
        <v>122</v>
      </c>
    </row>
    <row r="153" spans="1:8" x14ac:dyDescent="0.3">
      <c r="A153" s="16" t="s">
        <v>588</v>
      </c>
      <c r="B153" s="35" t="s">
        <v>235</v>
      </c>
      <c r="C153" s="66" t="s">
        <v>121</v>
      </c>
      <c r="D153" s="67">
        <v>200</v>
      </c>
      <c r="E153" s="85">
        <f t="shared" si="3"/>
        <v>102.2583762392437</v>
      </c>
      <c r="F153" s="21" t="s">
        <v>122</v>
      </c>
      <c r="G153" s="21">
        <v>125</v>
      </c>
      <c r="H153" s="90">
        <f>G153/1.95583</f>
        <v>63.911485149527309</v>
      </c>
    </row>
    <row r="154" spans="1:8" ht="31.2" x14ac:dyDescent="0.3">
      <c r="A154" s="16" t="s">
        <v>594</v>
      </c>
      <c r="B154" s="35" t="s">
        <v>239</v>
      </c>
      <c r="C154" s="66" t="s">
        <v>121</v>
      </c>
      <c r="D154" s="67">
        <v>850</v>
      </c>
      <c r="E154" s="85">
        <f t="shared" si="3"/>
        <v>434.59809901678574</v>
      </c>
      <c r="F154" s="21" t="s">
        <v>122</v>
      </c>
      <c r="G154" s="21" t="s">
        <v>122</v>
      </c>
      <c r="H154" s="86" t="s">
        <v>122</v>
      </c>
    </row>
    <row r="155" spans="1:8" x14ac:dyDescent="0.3">
      <c r="A155" s="16" t="s">
        <v>596</v>
      </c>
      <c r="B155" s="35" t="s">
        <v>644</v>
      </c>
      <c r="C155" s="66" t="s">
        <v>121</v>
      </c>
      <c r="D155" s="67">
        <v>300</v>
      </c>
      <c r="E155" s="85">
        <f t="shared" si="3"/>
        <v>153.38756435886555</v>
      </c>
      <c r="F155" s="21" t="s">
        <v>122</v>
      </c>
      <c r="G155" s="21" t="s">
        <v>122</v>
      </c>
      <c r="H155" s="86" t="s">
        <v>122</v>
      </c>
    </row>
    <row r="156" spans="1:8" x14ac:dyDescent="0.3">
      <c r="A156" s="16" t="s">
        <v>662</v>
      </c>
      <c r="B156" s="35" t="s">
        <v>720</v>
      </c>
      <c r="C156" s="66" t="s">
        <v>121</v>
      </c>
      <c r="D156" s="67">
        <v>300</v>
      </c>
      <c r="E156" s="85">
        <f t="shared" si="3"/>
        <v>153.38756435886555</v>
      </c>
      <c r="F156" s="21"/>
      <c r="G156" s="21"/>
      <c r="H156" s="86" t="s">
        <v>122</v>
      </c>
    </row>
    <row r="157" spans="1:8" x14ac:dyDescent="0.3">
      <c r="A157" s="16" t="s">
        <v>561</v>
      </c>
      <c r="B157" s="35" t="s">
        <v>269</v>
      </c>
      <c r="C157" s="66" t="s">
        <v>121</v>
      </c>
      <c r="D157" s="67">
        <v>1300</v>
      </c>
      <c r="E157" s="85">
        <f t="shared" si="3"/>
        <v>664.67944555508404</v>
      </c>
      <c r="F157" s="21" t="s">
        <v>122</v>
      </c>
      <c r="G157" s="21" t="s">
        <v>122</v>
      </c>
      <c r="H157" s="86" t="s">
        <v>122</v>
      </c>
    </row>
    <row r="158" spans="1:8" x14ac:dyDescent="0.3">
      <c r="A158" s="16" t="s">
        <v>562</v>
      </c>
      <c r="B158" s="35" t="s">
        <v>270</v>
      </c>
      <c r="C158" s="66" t="s">
        <v>121</v>
      </c>
      <c r="D158" s="67">
        <v>2100</v>
      </c>
      <c r="E158" s="85">
        <f t="shared" si="3"/>
        <v>1073.7129505120588</v>
      </c>
      <c r="F158" s="21" t="s">
        <v>122</v>
      </c>
      <c r="G158" s="21" t="s">
        <v>122</v>
      </c>
      <c r="H158" s="86" t="s">
        <v>122</v>
      </c>
    </row>
    <row r="159" spans="1:8" x14ac:dyDescent="0.3">
      <c r="A159" s="16" t="s">
        <v>563</v>
      </c>
      <c r="B159" s="35" t="s">
        <v>271</v>
      </c>
      <c r="C159" s="66" t="s">
        <v>121</v>
      </c>
      <c r="D159" s="67">
        <v>2500</v>
      </c>
      <c r="E159" s="85">
        <f t="shared" si="3"/>
        <v>1278.2297029905462</v>
      </c>
      <c r="F159" s="21" t="s">
        <v>122</v>
      </c>
      <c r="G159" s="21" t="s">
        <v>122</v>
      </c>
      <c r="H159" s="86" t="s">
        <v>122</v>
      </c>
    </row>
    <row r="160" spans="1:8" ht="14.4" customHeight="1" x14ac:dyDescent="0.3">
      <c r="A160" s="16" t="s">
        <v>559</v>
      </c>
      <c r="B160" s="38" t="s">
        <v>277</v>
      </c>
      <c r="C160" s="66" t="s">
        <v>121</v>
      </c>
      <c r="D160" s="67">
        <v>300</v>
      </c>
      <c r="E160" s="85">
        <f t="shared" si="3"/>
        <v>153.38756435886555</v>
      </c>
      <c r="F160" s="21" t="s">
        <v>122</v>
      </c>
      <c r="G160" s="21" t="s">
        <v>122</v>
      </c>
      <c r="H160" s="86" t="s">
        <v>122</v>
      </c>
    </row>
    <row r="161" spans="1:8" x14ac:dyDescent="0.3">
      <c r="A161" s="16" t="s">
        <v>633</v>
      </c>
      <c r="B161" s="35" t="s">
        <v>632</v>
      </c>
      <c r="C161" s="66" t="s">
        <v>121</v>
      </c>
      <c r="D161" s="67">
        <v>250</v>
      </c>
      <c r="E161" s="85">
        <f t="shared" si="3"/>
        <v>127.82297029905462</v>
      </c>
      <c r="F161" s="21" t="s">
        <v>122</v>
      </c>
      <c r="G161" s="21" t="s">
        <v>122</v>
      </c>
      <c r="H161" s="86" t="s">
        <v>122</v>
      </c>
    </row>
    <row r="162" spans="1:8" ht="21.6" customHeight="1" x14ac:dyDescent="0.3">
      <c r="A162" s="16" t="s">
        <v>503</v>
      </c>
      <c r="B162" s="35" t="s">
        <v>504</v>
      </c>
      <c r="C162" s="66" t="s">
        <v>121</v>
      </c>
      <c r="D162" s="69" t="s">
        <v>122</v>
      </c>
      <c r="E162" s="85" t="s">
        <v>122</v>
      </c>
      <c r="F162" s="21" t="s">
        <v>122</v>
      </c>
      <c r="G162" s="21" t="s">
        <v>122</v>
      </c>
      <c r="H162" s="86" t="s">
        <v>122</v>
      </c>
    </row>
    <row r="163" spans="1:8" x14ac:dyDescent="0.3">
      <c r="A163" s="39" t="s">
        <v>604</v>
      </c>
      <c r="B163" s="34" t="s">
        <v>634</v>
      </c>
      <c r="C163" s="72" t="s">
        <v>121</v>
      </c>
      <c r="D163" s="71">
        <v>200</v>
      </c>
      <c r="E163" s="85">
        <f t="shared" si="3"/>
        <v>102.2583762392437</v>
      </c>
      <c r="F163" s="21" t="s">
        <v>122</v>
      </c>
      <c r="G163" s="21" t="s">
        <v>122</v>
      </c>
      <c r="H163" s="86" t="s">
        <v>122</v>
      </c>
    </row>
    <row r="164" spans="1:8" x14ac:dyDescent="0.3">
      <c r="A164" s="39" t="s">
        <v>605</v>
      </c>
      <c r="B164" s="34" t="s">
        <v>603</v>
      </c>
      <c r="C164" s="72" t="s">
        <v>121</v>
      </c>
      <c r="D164" s="71">
        <v>750</v>
      </c>
      <c r="E164" s="85">
        <f t="shared" si="3"/>
        <v>383.46891089716388</v>
      </c>
      <c r="F164" s="21" t="s">
        <v>122</v>
      </c>
      <c r="G164" s="21" t="s">
        <v>122</v>
      </c>
      <c r="H164" s="86" t="s">
        <v>122</v>
      </c>
    </row>
    <row r="165" spans="1:8" x14ac:dyDescent="0.3">
      <c r="A165" s="39" t="s">
        <v>609</v>
      </c>
      <c r="B165" s="34" t="s">
        <v>610</v>
      </c>
      <c r="C165" s="72" t="s">
        <v>121</v>
      </c>
      <c r="D165" s="75">
        <v>0</v>
      </c>
      <c r="E165" s="85">
        <f t="shared" si="3"/>
        <v>0</v>
      </c>
      <c r="F165" s="21" t="s">
        <v>122</v>
      </c>
      <c r="G165" s="21" t="s">
        <v>122</v>
      </c>
      <c r="H165" s="86" t="s">
        <v>122</v>
      </c>
    </row>
    <row r="166" spans="1:8" x14ac:dyDescent="0.3">
      <c r="A166" s="39" t="s">
        <v>611</v>
      </c>
      <c r="B166" s="34" t="s">
        <v>612</v>
      </c>
      <c r="C166" s="72" t="s">
        <v>121</v>
      </c>
      <c r="D166" s="75">
        <v>150</v>
      </c>
      <c r="E166" s="85">
        <f t="shared" si="3"/>
        <v>76.693782179432773</v>
      </c>
      <c r="F166" s="21" t="s">
        <v>122</v>
      </c>
      <c r="G166" s="21" t="s">
        <v>122</v>
      </c>
      <c r="H166" s="86" t="s">
        <v>122</v>
      </c>
    </row>
    <row r="167" spans="1:8" x14ac:dyDescent="0.3">
      <c r="A167" s="39" t="s">
        <v>618</v>
      </c>
      <c r="B167" s="34" t="s">
        <v>619</v>
      </c>
      <c r="C167" s="72" t="s">
        <v>121</v>
      </c>
      <c r="D167" s="71">
        <v>500</v>
      </c>
      <c r="E167" s="85">
        <f t="shared" si="3"/>
        <v>255.64594059810923</v>
      </c>
      <c r="F167" s="21" t="s">
        <v>122</v>
      </c>
      <c r="G167" s="21" t="s">
        <v>122</v>
      </c>
      <c r="H167" s="86" t="s">
        <v>122</v>
      </c>
    </row>
    <row r="168" spans="1:8" ht="31.2" x14ac:dyDescent="0.3">
      <c r="A168" s="16" t="s">
        <v>470</v>
      </c>
      <c r="B168" s="35" t="s">
        <v>471</v>
      </c>
      <c r="C168" s="66" t="s">
        <v>121</v>
      </c>
      <c r="D168" s="76">
        <v>4700</v>
      </c>
      <c r="E168" s="85">
        <f t="shared" si="3"/>
        <v>2403.0718416222271</v>
      </c>
      <c r="F168" s="21" t="s">
        <v>122</v>
      </c>
      <c r="G168" s="21" t="s">
        <v>122</v>
      </c>
      <c r="H168" s="86" t="s">
        <v>122</v>
      </c>
    </row>
    <row r="169" spans="1:8" ht="31.2" x14ac:dyDescent="0.3">
      <c r="A169" s="16" t="s">
        <v>658</v>
      </c>
      <c r="B169" s="35" t="s">
        <v>659</v>
      </c>
      <c r="C169" s="66" t="s">
        <v>121</v>
      </c>
      <c r="D169" s="76">
        <v>3800</v>
      </c>
      <c r="E169" s="85">
        <f t="shared" si="3"/>
        <v>1942.9091485456304</v>
      </c>
      <c r="F169" s="21" t="s">
        <v>122</v>
      </c>
      <c r="G169" s="21" t="s">
        <v>122</v>
      </c>
      <c r="H169" s="86" t="s">
        <v>122</v>
      </c>
    </row>
    <row r="170" spans="1:8" x14ac:dyDescent="0.3">
      <c r="A170" s="16" t="s">
        <v>473</v>
      </c>
      <c r="B170" s="35" t="s">
        <v>260</v>
      </c>
      <c r="C170" s="66" t="s">
        <v>121</v>
      </c>
      <c r="D170" s="61">
        <v>110</v>
      </c>
      <c r="E170" s="85">
        <f t="shared" si="3"/>
        <v>56.242106931584033</v>
      </c>
      <c r="F170" s="21" t="s">
        <v>122</v>
      </c>
      <c r="G170" s="21" t="s">
        <v>122</v>
      </c>
      <c r="H170" s="86" t="s">
        <v>122</v>
      </c>
    </row>
    <row r="171" spans="1:8" x14ac:dyDescent="0.3">
      <c r="A171" s="16" t="s">
        <v>474</v>
      </c>
      <c r="B171" s="35" t="s">
        <v>189</v>
      </c>
      <c r="C171" s="66" t="s">
        <v>121</v>
      </c>
      <c r="D171" s="61">
        <v>30</v>
      </c>
      <c r="E171" s="85">
        <f t="shared" si="3"/>
        <v>15.338756435886555</v>
      </c>
      <c r="F171" s="21" t="s">
        <v>122</v>
      </c>
      <c r="G171" s="21" t="s">
        <v>122</v>
      </c>
      <c r="H171" s="86" t="s">
        <v>122</v>
      </c>
    </row>
    <row r="172" spans="1:8" ht="21.6" customHeight="1" x14ac:dyDescent="0.3">
      <c r="A172" s="16" t="s">
        <v>507</v>
      </c>
      <c r="B172" s="35" t="s">
        <v>261</v>
      </c>
      <c r="C172" s="66" t="s">
        <v>121</v>
      </c>
      <c r="D172" s="61">
        <v>20</v>
      </c>
      <c r="E172" s="85">
        <f t="shared" si="3"/>
        <v>10.22583762392437</v>
      </c>
      <c r="F172" s="21" t="s">
        <v>122</v>
      </c>
      <c r="G172" s="21" t="s">
        <v>122</v>
      </c>
      <c r="H172" s="86" t="s">
        <v>122</v>
      </c>
    </row>
    <row r="173" spans="1:8" x14ac:dyDescent="0.3">
      <c r="A173" s="16" t="s">
        <v>475</v>
      </c>
      <c r="B173" s="35" t="s">
        <v>190</v>
      </c>
      <c r="C173" s="66" t="s">
        <v>121</v>
      </c>
      <c r="D173" s="61">
        <v>50</v>
      </c>
      <c r="E173" s="85">
        <f t="shared" si="3"/>
        <v>25.564594059810926</v>
      </c>
      <c r="F173" s="21" t="s">
        <v>122</v>
      </c>
      <c r="G173" s="21" t="s">
        <v>122</v>
      </c>
      <c r="H173" s="86" t="s">
        <v>122</v>
      </c>
    </row>
    <row r="174" spans="1:8" x14ac:dyDescent="0.3">
      <c r="A174" s="16" t="s">
        <v>476</v>
      </c>
      <c r="B174" s="35" t="s">
        <v>191</v>
      </c>
      <c r="C174" s="66" t="s">
        <v>121</v>
      </c>
      <c r="D174" s="61">
        <v>35</v>
      </c>
      <c r="E174" s="85">
        <f t="shared" si="3"/>
        <v>17.895215841867646</v>
      </c>
      <c r="F174" s="21" t="s">
        <v>122</v>
      </c>
      <c r="G174" s="21" t="s">
        <v>122</v>
      </c>
      <c r="H174" s="86" t="s">
        <v>122</v>
      </c>
    </row>
    <row r="175" spans="1:8" x14ac:dyDescent="0.3">
      <c r="A175" s="16" t="s">
        <v>477</v>
      </c>
      <c r="B175" s="35" t="s">
        <v>192</v>
      </c>
      <c r="C175" s="66" t="s">
        <v>121</v>
      </c>
      <c r="D175" s="61">
        <v>46</v>
      </c>
      <c r="E175" s="85">
        <f t="shared" si="3"/>
        <v>23.519426535026049</v>
      </c>
      <c r="F175" s="21" t="s">
        <v>122</v>
      </c>
      <c r="G175" s="21" t="s">
        <v>122</v>
      </c>
      <c r="H175" s="86" t="s">
        <v>122</v>
      </c>
    </row>
    <row r="176" spans="1:8" x14ac:dyDescent="0.3">
      <c r="A176" s="16" t="s">
        <v>478</v>
      </c>
      <c r="B176" s="35" t="s">
        <v>193</v>
      </c>
      <c r="C176" s="66" t="s">
        <v>121</v>
      </c>
      <c r="D176" s="61">
        <v>40</v>
      </c>
      <c r="E176" s="85">
        <f t="shared" si="3"/>
        <v>20.45167524784874</v>
      </c>
      <c r="F176" s="21" t="s">
        <v>122</v>
      </c>
      <c r="G176" s="21" t="s">
        <v>122</v>
      </c>
      <c r="H176" s="86" t="s">
        <v>122</v>
      </c>
    </row>
    <row r="177" spans="1:16" x14ac:dyDescent="0.3">
      <c r="A177" s="16" t="s">
        <v>665</v>
      </c>
      <c r="B177" s="35" t="s">
        <v>667</v>
      </c>
      <c r="C177" s="66" t="s">
        <v>121</v>
      </c>
      <c r="D177" s="61">
        <v>200</v>
      </c>
      <c r="E177" s="85">
        <f t="shared" si="3"/>
        <v>102.2583762392437</v>
      </c>
      <c r="F177" s="21" t="s">
        <v>122</v>
      </c>
      <c r="G177" s="21" t="s">
        <v>122</v>
      </c>
      <c r="H177" s="86" t="s">
        <v>122</v>
      </c>
    </row>
    <row r="178" spans="1:16" ht="18" customHeight="1" x14ac:dyDescent="0.3">
      <c r="A178" s="16" t="s">
        <v>666</v>
      </c>
      <c r="B178" s="35" t="s">
        <v>668</v>
      </c>
      <c r="C178" s="66" t="s">
        <v>121</v>
      </c>
      <c r="D178" s="67">
        <v>240</v>
      </c>
      <c r="E178" s="85">
        <f t="shared" si="3"/>
        <v>122.71005148709244</v>
      </c>
      <c r="F178" s="21" t="s">
        <v>122</v>
      </c>
      <c r="G178" s="21" t="s">
        <v>122</v>
      </c>
      <c r="H178" s="86" t="s">
        <v>122</v>
      </c>
    </row>
    <row r="179" spans="1:16" x14ac:dyDescent="0.3">
      <c r="A179" s="39" t="s">
        <v>321</v>
      </c>
      <c r="B179" s="35" t="s">
        <v>645</v>
      </c>
      <c r="C179" s="66" t="s">
        <v>121</v>
      </c>
      <c r="D179" s="61">
        <v>250</v>
      </c>
      <c r="E179" s="85">
        <f t="shared" si="3"/>
        <v>127.82297029905462</v>
      </c>
      <c r="F179" s="21" t="s">
        <v>122</v>
      </c>
      <c r="G179" s="21" t="s">
        <v>122</v>
      </c>
      <c r="H179" s="86" t="s">
        <v>122</v>
      </c>
    </row>
    <row r="180" spans="1:16" x14ac:dyDescent="0.3">
      <c r="A180" s="16" t="s">
        <v>601</v>
      </c>
      <c r="B180" s="35" t="s">
        <v>243</v>
      </c>
      <c r="C180" s="66" t="s">
        <v>121</v>
      </c>
      <c r="D180" s="67">
        <v>230</v>
      </c>
      <c r="E180" s="85">
        <f t="shared" si="3"/>
        <v>117.59713267513025</v>
      </c>
      <c r="F180" s="21" t="s">
        <v>122</v>
      </c>
      <c r="G180" s="21" t="s">
        <v>122</v>
      </c>
      <c r="H180" s="86" t="s">
        <v>122</v>
      </c>
    </row>
    <row r="181" spans="1:16" x14ac:dyDescent="0.3">
      <c r="A181" s="16" t="s">
        <v>372</v>
      </c>
      <c r="B181" s="35" t="s">
        <v>91</v>
      </c>
      <c r="C181" s="66" t="s">
        <v>121</v>
      </c>
      <c r="D181" s="61">
        <v>8</v>
      </c>
      <c r="E181" s="85">
        <f t="shared" si="3"/>
        <v>4.0903350495697479</v>
      </c>
      <c r="F181" s="21" t="s">
        <v>122</v>
      </c>
      <c r="G181" s="21" t="s">
        <v>122</v>
      </c>
      <c r="H181" s="86" t="s">
        <v>122</v>
      </c>
    </row>
    <row r="182" spans="1:16" x14ac:dyDescent="0.3">
      <c r="A182" s="16" t="s">
        <v>379</v>
      </c>
      <c r="B182" s="35" t="s">
        <v>82</v>
      </c>
      <c r="C182" s="66" t="s">
        <v>121</v>
      </c>
      <c r="D182" s="61">
        <v>14</v>
      </c>
      <c r="E182" s="85">
        <f t="shared" si="3"/>
        <v>7.1580863367470586</v>
      </c>
      <c r="F182" s="21" t="s">
        <v>122</v>
      </c>
      <c r="G182" s="21" t="s">
        <v>122</v>
      </c>
      <c r="H182" s="86" t="s">
        <v>122</v>
      </c>
    </row>
    <row r="183" spans="1:16" x14ac:dyDescent="0.3">
      <c r="A183" s="16" t="s">
        <v>380</v>
      </c>
      <c r="B183" s="35" t="s">
        <v>83</v>
      </c>
      <c r="C183" s="66" t="s">
        <v>121</v>
      </c>
      <c r="D183" s="61">
        <v>4</v>
      </c>
      <c r="E183" s="85">
        <f t="shared" si="3"/>
        <v>2.045167524784874</v>
      </c>
      <c r="F183" s="21" t="s">
        <v>122</v>
      </c>
      <c r="G183" s="21" t="s">
        <v>122</v>
      </c>
      <c r="H183" s="86" t="s">
        <v>122</v>
      </c>
    </row>
    <row r="184" spans="1:16" x14ac:dyDescent="0.3">
      <c r="A184" s="16" t="s">
        <v>381</v>
      </c>
      <c r="B184" s="35" t="s">
        <v>84</v>
      </c>
      <c r="C184" s="66" t="s">
        <v>121</v>
      </c>
      <c r="D184" s="61">
        <v>30</v>
      </c>
      <c r="E184" s="85">
        <f t="shared" si="3"/>
        <v>15.338756435886555</v>
      </c>
      <c r="F184" s="21" t="s">
        <v>122</v>
      </c>
      <c r="G184" s="21" t="s">
        <v>122</v>
      </c>
      <c r="H184" s="86" t="s">
        <v>122</v>
      </c>
    </row>
    <row r="185" spans="1:16" x14ac:dyDescent="0.3">
      <c r="A185" s="16" t="s">
        <v>382</v>
      </c>
      <c r="B185" s="35" t="s">
        <v>85</v>
      </c>
      <c r="C185" s="66" t="s">
        <v>121</v>
      </c>
      <c r="D185" s="61">
        <v>7</v>
      </c>
      <c r="E185" s="85">
        <f t="shared" si="3"/>
        <v>3.5790431683735293</v>
      </c>
      <c r="F185" s="21" t="s">
        <v>122</v>
      </c>
      <c r="G185" s="21" t="s">
        <v>122</v>
      </c>
      <c r="H185" s="86" t="s">
        <v>122</v>
      </c>
    </row>
    <row r="186" spans="1:16" x14ac:dyDescent="0.3">
      <c r="A186" s="16" t="s">
        <v>383</v>
      </c>
      <c r="B186" s="35" t="s">
        <v>86</v>
      </c>
      <c r="C186" s="66" t="s">
        <v>121</v>
      </c>
      <c r="D186" s="61">
        <v>7</v>
      </c>
      <c r="E186" s="85">
        <f t="shared" si="3"/>
        <v>3.5790431683735293</v>
      </c>
      <c r="F186" s="21" t="s">
        <v>122</v>
      </c>
      <c r="G186" s="21" t="s">
        <v>122</v>
      </c>
      <c r="H186" s="86" t="s">
        <v>122</v>
      </c>
    </row>
    <row r="187" spans="1:16" x14ac:dyDescent="0.3">
      <c r="A187" s="16" t="s">
        <v>384</v>
      </c>
      <c r="B187" s="35" t="s">
        <v>87</v>
      </c>
      <c r="C187" s="66" t="s">
        <v>121</v>
      </c>
      <c r="D187" s="61">
        <v>7</v>
      </c>
      <c r="E187" s="85">
        <f t="shared" si="3"/>
        <v>3.5790431683735293</v>
      </c>
      <c r="F187" s="21" t="s">
        <v>122</v>
      </c>
      <c r="G187" s="21" t="s">
        <v>122</v>
      </c>
      <c r="H187" s="86" t="s">
        <v>122</v>
      </c>
    </row>
    <row r="188" spans="1:16" x14ac:dyDescent="0.3">
      <c r="A188" s="16" t="s">
        <v>385</v>
      </c>
      <c r="B188" s="35" t="s">
        <v>154</v>
      </c>
      <c r="C188" s="66" t="s">
        <v>121</v>
      </c>
      <c r="D188" s="61">
        <v>6</v>
      </c>
      <c r="E188" s="85">
        <f t="shared" si="3"/>
        <v>3.0677512871773112</v>
      </c>
      <c r="F188" s="21" t="s">
        <v>122</v>
      </c>
      <c r="G188" s="21" t="s">
        <v>122</v>
      </c>
      <c r="H188" s="86" t="s">
        <v>122</v>
      </c>
    </row>
    <row r="189" spans="1:16" x14ac:dyDescent="0.3">
      <c r="A189" s="16" t="s">
        <v>386</v>
      </c>
      <c r="B189" s="35" t="s">
        <v>155</v>
      </c>
      <c r="C189" s="66" t="s">
        <v>121</v>
      </c>
      <c r="D189" s="61">
        <v>6</v>
      </c>
      <c r="E189" s="85">
        <f t="shared" si="3"/>
        <v>3.0677512871773112</v>
      </c>
      <c r="F189" s="21" t="s">
        <v>122</v>
      </c>
      <c r="G189" s="21" t="s">
        <v>122</v>
      </c>
      <c r="H189" s="86" t="s">
        <v>122</v>
      </c>
    </row>
    <row r="190" spans="1:16" x14ac:dyDescent="0.3">
      <c r="A190" s="16" t="s">
        <v>387</v>
      </c>
      <c r="B190" s="35" t="s">
        <v>156</v>
      </c>
      <c r="C190" s="66" t="s">
        <v>121</v>
      </c>
      <c r="D190" s="61">
        <v>6</v>
      </c>
      <c r="E190" s="85">
        <f t="shared" si="3"/>
        <v>3.0677512871773112</v>
      </c>
      <c r="F190" s="21" t="s">
        <v>122</v>
      </c>
      <c r="G190" s="21" t="s">
        <v>122</v>
      </c>
      <c r="H190" s="86" t="s">
        <v>122</v>
      </c>
    </row>
    <row r="191" spans="1:16" x14ac:dyDescent="0.3">
      <c r="A191" s="16" t="s">
        <v>388</v>
      </c>
      <c r="B191" s="35" t="s">
        <v>157</v>
      </c>
      <c r="C191" s="66" t="s">
        <v>121</v>
      </c>
      <c r="D191" s="61">
        <v>6</v>
      </c>
      <c r="E191" s="85">
        <f t="shared" si="3"/>
        <v>3.0677512871773112</v>
      </c>
      <c r="F191" s="21" t="s">
        <v>122</v>
      </c>
      <c r="G191" s="21" t="s">
        <v>122</v>
      </c>
      <c r="H191" s="86" t="s">
        <v>122</v>
      </c>
      <c r="K191" s="17"/>
      <c r="L191" s="37"/>
      <c r="M191" s="23"/>
      <c r="N191" s="42"/>
      <c r="O191" s="25"/>
      <c r="P191" s="25"/>
    </row>
    <row r="192" spans="1:16" x14ac:dyDescent="0.3">
      <c r="A192" s="16" t="s">
        <v>389</v>
      </c>
      <c r="B192" s="35" t="s">
        <v>158</v>
      </c>
      <c r="C192" s="66" t="s">
        <v>121</v>
      </c>
      <c r="D192" s="61">
        <v>6</v>
      </c>
      <c r="E192" s="85">
        <f t="shared" si="3"/>
        <v>3.0677512871773112</v>
      </c>
      <c r="F192" s="21" t="s">
        <v>122</v>
      </c>
      <c r="G192" s="21" t="s">
        <v>122</v>
      </c>
      <c r="H192" s="86" t="s">
        <v>122</v>
      </c>
      <c r="K192" s="17"/>
      <c r="L192" s="37"/>
      <c r="M192" s="23"/>
      <c r="N192" s="42"/>
      <c r="O192" s="25"/>
      <c r="P192" s="25"/>
    </row>
    <row r="193" spans="1:16" x14ac:dyDescent="0.3">
      <c r="A193" s="16" t="s">
        <v>390</v>
      </c>
      <c r="B193" s="35" t="s">
        <v>159</v>
      </c>
      <c r="C193" s="66" t="s">
        <v>121</v>
      </c>
      <c r="D193" s="61">
        <v>6</v>
      </c>
      <c r="E193" s="85">
        <f t="shared" si="3"/>
        <v>3.0677512871773112</v>
      </c>
      <c r="F193" s="21" t="s">
        <v>122</v>
      </c>
      <c r="G193" s="21" t="s">
        <v>122</v>
      </c>
      <c r="H193" s="86" t="s">
        <v>122</v>
      </c>
      <c r="K193" s="17"/>
      <c r="L193" s="37"/>
      <c r="M193" s="23"/>
      <c r="N193" s="42"/>
      <c r="O193" s="25"/>
      <c r="P193" s="25"/>
    </row>
    <row r="194" spans="1:16" x14ac:dyDescent="0.3">
      <c r="A194" s="16" t="s">
        <v>394</v>
      </c>
      <c r="B194" s="35" t="s">
        <v>160</v>
      </c>
      <c r="C194" s="66" t="s">
        <v>121</v>
      </c>
      <c r="D194" s="61">
        <v>6</v>
      </c>
      <c r="E194" s="85">
        <f t="shared" si="3"/>
        <v>3.0677512871773112</v>
      </c>
      <c r="F194" s="21" t="s">
        <v>122</v>
      </c>
      <c r="G194" s="21" t="s">
        <v>122</v>
      </c>
      <c r="H194" s="86" t="s">
        <v>122</v>
      </c>
      <c r="K194" s="17"/>
      <c r="L194" s="37"/>
      <c r="M194" s="23"/>
      <c r="N194" s="42"/>
      <c r="O194" s="25"/>
      <c r="P194" s="25"/>
    </row>
    <row r="195" spans="1:16" x14ac:dyDescent="0.3">
      <c r="A195" s="16" t="s">
        <v>395</v>
      </c>
      <c r="B195" s="35" t="s">
        <v>161</v>
      </c>
      <c r="C195" s="66" t="s">
        <v>121</v>
      </c>
      <c r="D195" s="61">
        <v>6</v>
      </c>
      <c r="E195" s="85">
        <f t="shared" si="3"/>
        <v>3.0677512871773112</v>
      </c>
      <c r="F195" s="21" t="s">
        <v>122</v>
      </c>
      <c r="G195" s="21" t="s">
        <v>122</v>
      </c>
      <c r="H195" s="86" t="s">
        <v>122</v>
      </c>
      <c r="K195" s="17"/>
      <c r="L195" s="37"/>
      <c r="M195" s="23"/>
      <c r="N195" s="42"/>
      <c r="O195" s="25"/>
      <c r="P195" s="25"/>
    </row>
    <row r="196" spans="1:16" x14ac:dyDescent="0.3">
      <c r="A196" s="16" t="s">
        <v>396</v>
      </c>
      <c r="B196" s="35" t="s">
        <v>162</v>
      </c>
      <c r="C196" s="66" t="s">
        <v>121</v>
      </c>
      <c r="D196" s="61">
        <v>6</v>
      </c>
      <c r="E196" s="85">
        <f t="shared" si="3"/>
        <v>3.0677512871773112</v>
      </c>
      <c r="F196" s="21" t="s">
        <v>122</v>
      </c>
      <c r="G196" s="21" t="s">
        <v>122</v>
      </c>
      <c r="H196" s="86" t="s">
        <v>122</v>
      </c>
      <c r="K196" s="17"/>
      <c r="L196" s="37"/>
      <c r="M196" s="23"/>
      <c r="N196" s="42"/>
      <c r="O196" s="25"/>
      <c r="P196" s="25"/>
    </row>
    <row r="197" spans="1:16" x14ac:dyDescent="0.3">
      <c r="A197" s="16" t="s">
        <v>397</v>
      </c>
      <c r="B197" s="35" t="s">
        <v>89</v>
      </c>
      <c r="C197" s="66" t="s">
        <v>121</v>
      </c>
      <c r="D197" s="61">
        <v>12</v>
      </c>
      <c r="E197" s="85">
        <f t="shared" si="3"/>
        <v>6.1355025743546223</v>
      </c>
      <c r="F197" s="21" t="s">
        <v>122</v>
      </c>
      <c r="G197" s="21" t="s">
        <v>122</v>
      </c>
      <c r="H197" s="86" t="s">
        <v>122</v>
      </c>
      <c r="K197" s="17"/>
      <c r="L197" s="37"/>
      <c r="M197" s="23"/>
      <c r="N197" s="42"/>
      <c r="O197" s="25"/>
      <c r="P197" s="25"/>
    </row>
    <row r="198" spans="1:16" x14ac:dyDescent="0.3">
      <c r="A198" s="16" t="s">
        <v>398</v>
      </c>
      <c r="B198" s="35" t="s">
        <v>163</v>
      </c>
      <c r="C198" s="66" t="s">
        <v>121</v>
      </c>
      <c r="D198" s="61">
        <v>14</v>
      </c>
      <c r="E198" s="85">
        <f t="shared" si="3"/>
        <v>7.1580863367470586</v>
      </c>
      <c r="F198" s="21" t="s">
        <v>122</v>
      </c>
      <c r="G198" s="21" t="s">
        <v>122</v>
      </c>
      <c r="H198" s="86" t="s">
        <v>122</v>
      </c>
      <c r="K198" s="17"/>
      <c r="L198" s="37"/>
      <c r="M198" s="23"/>
      <c r="N198" s="42"/>
      <c r="O198" s="25"/>
      <c r="P198" s="25"/>
    </row>
    <row r="199" spans="1:16" x14ac:dyDescent="0.3">
      <c r="A199" s="16" t="s">
        <v>402</v>
      </c>
      <c r="B199" s="35" t="s">
        <v>401</v>
      </c>
      <c r="C199" s="66" t="s">
        <v>121</v>
      </c>
      <c r="D199" s="61">
        <v>35</v>
      </c>
      <c r="E199" s="85">
        <f t="shared" si="3"/>
        <v>17.895215841867646</v>
      </c>
      <c r="F199" s="21"/>
      <c r="G199" s="21"/>
      <c r="H199" s="86" t="s">
        <v>122</v>
      </c>
      <c r="K199" s="17"/>
      <c r="L199" s="37"/>
      <c r="M199" s="23"/>
      <c r="N199" s="42"/>
      <c r="O199" s="25"/>
      <c r="P199" s="25"/>
    </row>
    <row r="200" spans="1:16" x14ac:dyDescent="0.3">
      <c r="A200" s="16" t="s">
        <v>399</v>
      </c>
      <c r="B200" s="35" t="s">
        <v>403</v>
      </c>
      <c r="C200" s="66" t="s">
        <v>121</v>
      </c>
      <c r="D200" s="61">
        <v>35</v>
      </c>
      <c r="E200" s="85">
        <f t="shared" si="3"/>
        <v>17.895215841867646</v>
      </c>
      <c r="F200" s="21" t="s">
        <v>122</v>
      </c>
      <c r="G200" s="21" t="s">
        <v>122</v>
      </c>
      <c r="H200" s="86" t="s">
        <v>122</v>
      </c>
      <c r="K200" s="17"/>
      <c r="L200" s="37"/>
      <c r="M200" s="23"/>
      <c r="N200" s="42"/>
      <c r="O200" s="25"/>
      <c r="P200" s="25"/>
    </row>
    <row r="201" spans="1:16" x14ac:dyDescent="0.3">
      <c r="A201" s="16" t="s">
        <v>405</v>
      </c>
      <c r="B201" s="35" t="s">
        <v>404</v>
      </c>
      <c r="C201" s="66" t="s">
        <v>121</v>
      </c>
      <c r="D201" s="61">
        <v>35</v>
      </c>
      <c r="E201" s="85">
        <f t="shared" si="3"/>
        <v>17.895215841867646</v>
      </c>
      <c r="F201" s="21" t="s">
        <v>122</v>
      </c>
      <c r="G201" s="21" t="s">
        <v>122</v>
      </c>
      <c r="H201" s="86" t="s">
        <v>122</v>
      </c>
      <c r="K201" s="17"/>
      <c r="L201" s="37"/>
      <c r="M201" s="23"/>
      <c r="N201" s="42"/>
      <c r="O201" s="25"/>
      <c r="P201" s="25"/>
    </row>
    <row r="202" spans="1:16" ht="31.2" x14ac:dyDescent="0.3">
      <c r="A202" s="16" t="s">
        <v>406</v>
      </c>
      <c r="B202" s="35" t="s">
        <v>247</v>
      </c>
      <c r="C202" s="66" t="s">
        <v>121</v>
      </c>
      <c r="D202" s="67">
        <v>50</v>
      </c>
      <c r="E202" s="85">
        <f t="shared" ref="E202:E265" si="4">D202/1.95583</f>
        <v>25.564594059810926</v>
      </c>
      <c r="F202" s="21" t="s">
        <v>122</v>
      </c>
      <c r="G202" s="21" t="s">
        <v>122</v>
      </c>
      <c r="H202" s="86" t="s">
        <v>122</v>
      </c>
      <c r="K202" s="17"/>
      <c r="L202" s="37"/>
      <c r="M202" s="23"/>
      <c r="N202" s="42"/>
      <c r="O202" s="25"/>
      <c r="P202" s="25"/>
    </row>
    <row r="203" spans="1:16" x14ac:dyDescent="0.3">
      <c r="A203" s="16" t="s">
        <v>400</v>
      </c>
      <c r="B203" s="35" t="s">
        <v>164</v>
      </c>
      <c r="C203" s="66" t="s">
        <v>121</v>
      </c>
      <c r="D203" s="61">
        <v>18</v>
      </c>
      <c r="E203" s="85">
        <f t="shared" si="4"/>
        <v>9.2032538615319321</v>
      </c>
      <c r="F203" s="21" t="s">
        <v>122</v>
      </c>
      <c r="G203" s="21" t="s">
        <v>122</v>
      </c>
      <c r="H203" s="86" t="s">
        <v>122</v>
      </c>
      <c r="K203" s="17"/>
      <c r="L203" s="37"/>
      <c r="M203" s="23"/>
      <c r="N203" s="42"/>
      <c r="O203" s="25"/>
      <c r="P203" s="25"/>
    </row>
    <row r="204" spans="1:16" x14ac:dyDescent="0.3">
      <c r="A204" s="16" t="s">
        <v>534</v>
      </c>
      <c r="B204" s="35" t="s">
        <v>198</v>
      </c>
      <c r="C204" s="66" t="s">
        <v>121</v>
      </c>
      <c r="D204" s="67">
        <v>45</v>
      </c>
      <c r="E204" s="85">
        <f t="shared" si="4"/>
        <v>23.008134653829831</v>
      </c>
      <c r="F204" s="21" t="s">
        <v>122</v>
      </c>
      <c r="G204" s="21" t="s">
        <v>122</v>
      </c>
      <c r="H204" s="86" t="s">
        <v>122</v>
      </c>
      <c r="K204" s="17"/>
      <c r="L204" s="37"/>
      <c r="M204" s="23"/>
      <c r="N204" s="42"/>
      <c r="O204" s="25"/>
      <c r="P204" s="25"/>
    </row>
    <row r="205" spans="1:16" x14ac:dyDescent="0.3">
      <c r="A205" s="16" t="s">
        <v>535</v>
      </c>
      <c r="B205" s="35" t="s">
        <v>199</v>
      </c>
      <c r="C205" s="66" t="s">
        <v>121</v>
      </c>
      <c r="D205" s="67">
        <v>65</v>
      </c>
      <c r="E205" s="85">
        <f t="shared" si="4"/>
        <v>33.233972277754205</v>
      </c>
      <c r="F205" s="21" t="s">
        <v>122</v>
      </c>
      <c r="G205" s="21" t="s">
        <v>122</v>
      </c>
      <c r="H205" s="86" t="s">
        <v>122</v>
      </c>
      <c r="K205" s="17"/>
      <c r="L205" s="37"/>
      <c r="M205" s="23"/>
      <c r="N205" s="42"/>
      <c r="O205" s="25"/>
      <c r="P205" s="25"/>
    </row>
    <row r="206" spans="1:16" ht="31.2" x14ac:dyDescent="0.3">
      <c r="A206" s="16" t="s">
        <v>506</v>
      </c>
      <c r="B206" s="35" t="s">
        <v>188</v>
      </c>
      <c r="C206" s="66" t="s">
        <v>121</v>
      </c>
      <c r="D206" s="61">
        <v>90</v>
      </c>
      <c r="E206" s="85">
        <f t="shared" si="4"/>
        <v>46.016269307659663</v>
      </c>
      <c r="F206" s="21" t="s">
        <v>122</v>
      </c>
      <c r="G206" s="21" t="s">
        <v>122</v>
      </c>
      <c r="H206" s="86" t="s">
        <v>122</v>
      </c>
      <c r="K206" s="17"/>
      <c r="L206" s="37"/>
      <c r="M206" s="23"/>
      <c r="N206" s="42"/>
      <c r="O206" s="25"/>
      <c r="P206" s="25"/>
    </row>
    <row r="207" spans="1:16" x14ac:dyDescent="0.3">
      <c r="A207" s="16" t="s">
        <v>600</v>
      </c>
      <c r="B207" s="35" t="s">
        <v>242</v>
      </c>
      <c r="C207" s="66" t="s">
        <v>121</v>
      </c>
      <c r="D207" s="67">
        <v>40</v>
      </c>
      <c r="E207" s="85">
        <f t="shared" si="4"/>
        <v>20.45167524784874</v>
      </c>
      <c r="F207" s="21" t="s">
        <v>122</v>
      </c>
      <c r="G207" s="21" t="s">
        <v>122</v>
      </c>
      <c r="H207" s="86" t="s">
        <v>122</v>
      </c>
      <c r="K207" s="17"/>
      <c r="L207" s="37"/>
      <c r="M207" s="23"/>
      <c r="N207" s="42"/>
      <c r="O207" s="25"/>
      <c r="P207" s="25"/>
    </row>
    <row r="208" spans="1:16" x14ac:dyDescent="0.3">
      <c r="A208" s="16" t="s">
        <v>415</v>
      </c>
      <c r="B208" s="35" t="s">
        <v>259</v>
      </c>
      <c r="C208" s="66" t="s">
        <v>121</v>
      </c>
      <c r="D208" s="61">
        <v>70</v>
      </c>
      <c r="E208" s="85">
        <f t="shared" si="4"/>
        <v>35.790431683735292</v>
      </c>
      <c r="F208" s="21" t="s">
        <v>122</v>
      </c>
      <c r="G208" s="21" t="s">
        <v>122</v>
      </c>
      <c r="H208" s="86" t="s">
        <v>122</v>
      </c>
      <c r="K208" s="17"/>
      <c r="L208" s="37"/>
      <c r="M208" s="23"/>
      <c r="N208" s="42"/>
      <c r="O208" s="25"/>
      <c r="P208" s="25"/>
    </row>
    <row r="209" spans="1:16" x14ac:dyDescent="0.3">
      <c r="A209" s="16" t="s">
        <v>416</v>
      </c>
      <c r="B209" s="35" t="s">
        <v>165</v>
      </c>
      <c r="C209" s="66" t="s">
        <v>121</v>
      </c>
      <c r="D209" s="61">
        <v>35</v>
      </c>
      <c r="E209" s="85">
        <f t="shared" si="4"/>
        <v>17.895215841867646</v>
      </c>
      <c r="F209" s="21" t="s">
        <v>122</v>
      </c>
      <c r="G209" s="21" t="s">
        <v>122</v>
      </c>
      <c r="H209" s="86" t="s">
        <v>122</v>
      </c>
      <c r="K209" s="17"/>
      <c r="L209" s="37"/>
      <c r="M209" s="23"/>
      <c r="N209" s="42"/>
      <c r="O209" s="25"/>
      <c r="P209" s="25"/>
    </row>
    <row r="210" spans="1:16" x14ac:dyDescent="0.3">
      <c r="A210" s="16" t="s">
        <v>417</v>
      </c>
      <c r="B210" s="35" t="s">
        <v>166</v>
      </c>
      <c r="C210" s="66" t="s">
        <v>121</v>
      </c>
      <c r="D210" s="61">
        <v>35</v>
      </c>
      <c r="E210" s="85">
        <f t="shared" si="4"/>
        <v>17.895215841867646</v>
      </c>
      <c r="F210" s="21" t="s">
        <v>122</v>
      </c>
      <c r="G210" s="21" t="s">
        <v>122</v>
      </c>
      <c r="H210" s="86" t="s">
        <v>122</v>
      </c>
      <c r="K210" s="17"/>
      <c r="L210" s="37"/>
      <c r="M210" s="23"/>
      <c r="N210" s="42"/>
      <c r="O210" s="25"/>
      <c r="P210" s="25"/>
    </row>
    <row r="211" spans="1:16" x14ac:dyDescent="0.3">
      <c r="A211" s="16" t="s">
        <v>418</v>
      </c>
      <c r="B211" s="35" t="s">
        <v>167</v>
      </c>
      <c r="C211" s="66" t="s">
        <v>121</v>
      </c>
      <c r="D211" s="61">
        <v>23</v>
      </c>
      <c r="E211" s="85">
        <f t="shared" si="4"/>
        <v>11.759713267513025</v>
      </c>
      <c r="F211" s="21" t="s">
        <v>122</v>
      </c>
      <c r="G211" s="44">
        <v>22</v>
      </c>
      <c r="H211" s="90">
        <f>G211/1.95583</f>
        <v>11.248421386316807</v>
      </c>
      <c r="K211" s="17"/>
      <c r="L211" s="37"/>
      <c r="M211" s="23"/>
      <c r="N211" s="42"/>
      <c r="O211" s="25"/>
      <c r="P211" s="25"/>
    </row>
    <row r="212" spans="1:16" x14ac:dyDescent="0.3">
      <c r="A212" s="16" t="s">
        <v>419</v>
      </c>
      <c r="B212" s="35" t="s">
        <v>168</v>
      </c>
      <c r="C212" s="66" t="s">
        <v>121</v>
      </c>
      <c r="D212" s="61">
        <v>23</v>
      </c>
      <c r="E212" s="85">
        <f t="shared" si="4"/>
        <v>11.759713267513025</v>
      </c>
      <c r="F212" s="21" t="s">
        <v>122</v>
      </c>
      <c r="G212" s="22">
        <v>22</v>
      </c>
      <c r="H212" s="90">
        <f>G212/1.95583</f>
        <v>11.248421386316807</v>
      </c>
      <c r="K212" s="17"/>
      <c r="L212" s="37"/>
      <c r="M212" s="23"/>
      <c r="N212" s="42"/>
      <c r="O212" s="25"/>
      <c r="P212" s="25"/>
    </row>
    <row r="213" spans="1:16" x14ac:dyDescent="0.3">
      <c r="A213" s="16" t="s">
        <v>420</v>
      </c>
      <c r="B213" s="35" t="s">
        <v>169</v>
      </c>
      <c r="C213" s="66" t="s">
        <v>121</v>
      </c>
      <c r="D213" s="61">
        <v>23</v>
      </c>
      <c r="E213" s="85">
        <f t="shared" si="4"/>
        <v>11.759713267513025</v>
      </c>
      <c r="F213" s="21" t="s">
        <v>122</v>
      </c>
      <c r="G213" s="21" t="s">
        <v>122</v>
      </c>
      <c r="H213" s="91" t="s">
        <v>122</v>
      </c>
      <c r="K213" s="17"/>
      <c r="L213" s="37"/>
      <c r="M213" s="23"/>
      <c r="N213" s="42"/>
      <c r="O213" s="25"/>
      <c r="P213" s="25"/>
    </row>
    <row r="214" spans="1:16" x14ac:dyDescent="0.3">
      <c r="A214" s="16" t="s">
        <v>421</v>
      </c>
      <c r="B214" s="35" t="s">
        <v>170</v>
      </c>
      <c r="C214" s="66" t="s">
        <v>121</v>
      </c>
      <c r="D214" s="61">
        <v>23</v>
      </c>
      <c r="E214" s="85">
        <f t="shared" si="4"/>
        <v>11.759713267513025</v>
      </c>
      <c r="F214" s="21" t="s">
        <v>122</v>
      </c>
      <c r="G214" s="44">
        <v>22</v>
      </c>
      <c r="H214" s="90">
        <f t="shared" ref="H214" si="5">G214/1.95583</f>
        <v>11.248421386316807</v>
      </c>
      <c r="K214" s="17"/>
      <c r="L214" s="37"/>
      <c r="M214" s="23"/>
      <c r="N214" s="42"/>
      <c r="O214" s="25"/>
      <c r="P214" s="25"/>
    </row>
    <row r="215" spans="1:16" x14ac:dyDescent="0.3">
      <c r="A215" s="16" t="s">
        <v>422</v>
      </c>
      <c r="B215" s="35" t="s">
        <v>171</v>
      </c>
      <c r="C215" s="66" t="s">
        <v>121</v>
      </c>
      <c r="D215" s="61">
        <v>23</v>
      </c>
      <c r="E215" s="85">
        <f t="shared" si="4"/>
        <v>11.759713267513025</v>
      </c>
      <c r="F215" s="21" t="s">
        <v>122</v>
      </c>
      <c r="G215" s="21" t="s">
        <v>122</v>
      </c>
      <c r="H215" s="21" t="s">
        <v>122</v>
      </c>
      <c r="K215" s="17"/>
      <c r="L215" s="37"/>
      <c r="M215" s="23"/>
      <c r="N215" s="42"/>
      <c r="O215" s="25"/>
      <c r="P215" s="25"/>
    </row>
    <row r="216" spans="1:16" x14ac:dyDescent="0.3">
      <c r="A216" s="16" t="s">
        <v>423</v>
      </c>
      <c r="B216" s="35" t="s">
        <v>172</v>
      </c>
      <c r="C216" s="66" t="s">
        <v>121</v>
      </c>
      <c r="D216" s="61">
        <v>23</v>
      </c>
      <c r="E216" s="85">
        <f t="shared" si="4"/>
        <v>11.759713267513025</v>
      </c>
      <c r="F216" s="21" t="s">
        <v>122</v>
      </c>
      <c r="G216" s="21" t="s">
        <v>122</v>
      </c>
      <c r="H216" s="21" t="s">
        <v>122</v>
      </c>
      <c r="K216" s="17"/>
      <c r="L216" s="37"/>
      <c r="M216" s="23"/>
      <c r="N216" s="42"/>
      <c r="O216" s="25"/>
      <c r="P216" s="25"/>
    </row>
    <row r="217" spans="1:16" x14ac:dyDescent="0.3">
      <c r="A217" s="16" t="s">
        <v>424</v>
      </c>
      <c r="B217" s="35" t="s">
        <v>92</v>
      </c>
      <c r="C217" s="66" t="s">
        <v>121</v>
      </c>
      <c r="D217" s="61">
        <v>23</v>
      </c>
      <c r="E217" s="85">
        <f t="shared" si="4"/>
        <v>11.759713267513025</v>
      </c>
      <c r="F217" s="21" t="s">
        <v>122</v>
      </c>
      <c r="G217" s="21" t="s">
        <v>122</v>
      </c>
      <c r="H217" s="21" t="s">
        <v>122</v>
      </c>
      <c r="K217" s="17"/>
      <c r="L217" s="37"/>
      <c r="M217" s="23"/>
      <c r="N217" s="42"/>
      <c r="O217" s="25"/>
      <c r="P217" s="25"/>
    </row>
    <row r="218" spans="1:16" x14ac:dyDescent="0.3">
      <c r="A218" s="16" t="s">
        <v>427</v>
      </c>
      <c r="B218" s="35" t="s">
        <v>173</v>
      </c>
      <c r="C218" s="66" t="s">
        <v>121</v>
      </c>
      <c r="D218" s="61">
        <v>23</v>
      </c>
      <c r="E218" s="85">
        <f t="shared" si="4"/>
        <v>11.759713267513025</v>
      </c>
      <c r="F218" s="21" t="s">
        <v>122</v>
      </c>
      <c r="G218" s="21" t="s">
        <v>122</v>
      </c>
      <c r="H218" s="21" t="s">
        <v>122</v>
      </c>
      <c r="K218" s="17"/>
      <c r="L218" s="37"/>
      <c r="M218" s="23"/>
      <c r="N218" s="42"/>
      <c r="O218" s="25"/>
      <c r="P218" s="25"/>
    </row>
    <row r="219" spans="1:16" x14ac:dyDescent="0.3">
      <c r="A219" s="16" t="s">
        <v>428</v>
      </c>
      <c r="B219" s="35" t="s">
        <v>93</v>
      </c>
      <c r="C219" s="66" t="s">
        <v>121</v>
      </c>
      <c r="D219" s="61">
        <v>55</v>
      </c>
      <c r="E219" s="85">
        <f t="shared" si="4"/>
        <v>28.121053465792016</v>
      </c>
      <c r="F219" s="21" t="s">
        <v>122</v>
      </c>
      <c r="G219" s="21" t="s">
        <v>122</v>
      </c>
      <c r="H219" s="21" t="s">
        <v>122</v>
      </c>
      <c r="K219" s="17"/>
      <c r="L219" s="37"/>
      <c r="M219" s="23"/>
      <c r="N219" s="42"/>
      <c r="O219" s="25"/>
      <c r="P219" s="25"/>
    </row>
    <row r="220" spans="1:16" x14ac:dyDescent="0.3">
      <c r="A220" s="16" t="s">
        <v>429</v>
      </c>
      <c r="B220" s="35" t="s">
        <v>174</v>
      </c>
      <c r="C220" s="66" t="s">
        <v>121</v>
      </c>
      <c r="D220" s="61">
        <v>60</v>
      </c>
      <c r="E220" s="85">
        <f t="shared" si="4"/>
        <v>30.677512871773111</v>
      </c>
      <c r="F220" s="21" t="s">
        <v>122</v>
      </c>
      <c r="G220" s="21" t="s">
        <v>122</v>
      </c>
      <c r="H220" s="21" t="s">
        <v>122</v>
      </c>
      <c r="K220" s="17"/>
      <c r="L220" s="37"/>
      <c r="M220" s="23"/>
      <c r="N220" s="42"/>
      <c r="O220" s="25"/>
      <c r="P220" s="25"/>
    </row>
    <row r="221" spans="1:16" x14ac:dyDescent="0.3">
      <c r="A221" s="16" t="s">
        <v>463</v>
      </c>
      <c r="B221" s="35" t="s">
        <v>94</v>
      </c>
      <c r="C221" s="66" t="s">
        <v>121</v>
      </c>
      <c r="D221" s="61">
        <v>30</v>
      </c>
      <c r="E221" s="85">
        <f t="shared" si="4"/>
        <v>15.338756435886555</v>
      </c>
      <c r="F221" s="21" t="s">
        <v>122</v>
      </c>
      <c r="G221" s="21" t="s">
        <v>122</v>
      </c>
      <c r="H221" s="21" t="s">
        <v>122</v>
      </c>
      <c r="I221" s="59"/>
      <c r="K221" s="17"/>
      <c r="L221" s="37"/>
      <c r="M221" s="23"/>
      <c r="N221" s="42"/>
      <c r="O221" s="25"/>
      <c r="P221" s="25"/>
    </row>
    <row r="222" spans="1:16" x14ac:dyDescent="0.3">
      <c r="A222" s="16" t="s">
        <v>479</v>
      </c>
      <c r="B222" s="35" t="s">
        <v>95</v>
      </c>
      <c r="C222" s="66" t="s">
        <v>121</v>
      </c>
      <c r="D222" s="61">
        <v>20</v>
      </c>
      <c r="E222" s="85">
        <f t="shared" si="4"/>
        <v>10.22583762392437</v>
      </c>
      <c r="F222" s="21" t="s">
        <v>122</v>
      </c>
      <c r="G222" s="21" t="s">
        <v>122</v>
      </c>
      <c r="H222" s="21" t="s">
        <v>122</v>
      </c>
      <c r="I222" s="59"/>
      <c r="K222" s="17"/>
      <c r="L222" s="37"/>
      <c r="M222" s="23"/>
      <c r="N222" s="42"/>
      <c r="O222" s="25"/>
      <c r="P222" s="25"/>
    </row>
    <row r="223" spans="1:16" x14ac:dyDescent="0.3">
      <c r="A223" s="16" t="s">
        <v>480</v>
      </c>
      <c r="B223" s="35" t="s">
        <v>96</v>
      </c>
      <c r="C223" s="66" t="s">
        <v>121</v>
      </c>
      <c r="D223" s="61">
        <v>20</v>
      </c>
      <c r="E223" s="85">
        <f t="shared" si="4"/>
        <v>10.22583762392437</v>
      </c>
      <c r="F223" s="21" t="s">
        <v>122</v>
      </c>
      <c r="G223" s="21" t="s">
        <v>122</v>
      </c>
      <c r="H223" s="21" t="s">
        <v>122</v>
      </c>
      <c r="I223" s="59"/>
      <c r="K223" s="17"/>
      <c r="L223" s="37"/>
      <c r="M223" s="23"/>
      <c r="N223" s="42"/>
      <c r="O223" s="25"/>
      <c r="P223" s="25"/>
    </row>
    <row r="224" spans="1:16" x14ac:dyDescent="0.3">
      <c r="A224" s="16" t="s">
        <v>481</v>
      </c>
      <c r="B224" s="35" t="s">
        <v>97</v>
      </c>
      <c r="C224" s="66" t="s">
        <v>121</v>
      </c>
      <c r="D224" s="61">
        <v>20</v>
      </c>
      <c r="E224" s="85">
        <f t="shared" si="4"/>
        <v>10.22583762392437</v>
      </c>
      <c r="F224" s="21" t="s">
        <v>122</v>
      </c>
      <c r="G224" s="21" t="s">
        <v>122</v>
      </c>
      <c r="H224" s="21" t="s">
        <v>122</v>
      </c>
      <c r="I224" s="59"/>
      <c r="K224" s="17"/>
      <c r="L224" s="37"/>
      <c r="M224" s="23"/>
      <c r="N224" s="42"/>
      <c r="O224" s="25"/>
      <c r="P224" s="25"/>
    </row>
    <row r="225" spans="1:16" x14ac:dyDescent="0.3">
      <c r="A225" s="16" t="s">
        <v>482</v>
      </c>
      <c r="B225" s="35" t="s">
        <v>98</v>
      </c>
      <c r="C225" s="66" t="s">
        <v>121</v>
      </c>
      <c r="D225" s="61">
        <v>20</v>
      </c>
      <c r="E225" s="85">
        <f t="shared" si="4"/>
        <v>10.22583762392437</v>
      </c>
      <c r="F225" s="21" t="s">
        <v>122</v>
      </c>
      <c r="G225" s="21" t="s">
        <v>122</v>
      </c>
      <c r="H225" s="21" t="s">
        <v>122</v>
      </c>
      <c r="I225" s="59"/>
      <c r="K225" s="17"/>
      <c r="L225" s="37"/>
      <c r="M225" s="23"/>
      <c r="N225" s="42"/>
      <c r="O225" s="25"/>
      <c r="P225" s="25"/>
    </row>
    <row r="226" spans="1:16" x14ac:dyDescent="0.3">
      <c r="A226" s="16" t="s">
        <v>483</v>
      </c>
      <c r="B226" s="35" t="s">
        <v>175</v>
      </c>
      <c r="C226" s="66" t="s">
        <v>121</v>
      </c>
      <c r="D226" s="61">
        <v>28</v>
      </c>
      <c r="E226" s="85">
        <f t="shared" si="4"/>
        <v>14.316172673494117</v>
      </c>
      <c r="F226" s="21" t="s">
        <v>122</v>
      </c>
      <c r="G226" s="21" t="s">
        <v>122</v>
      </c>
      <c r="H226" s="21" t="s">
        <v>122</v>
      </c>
      <c r="K226" s="17"/>
      <c r="L226" s="37"/>
      <c r="M226" s="23"/>
      <c r="N226" s="42"/>
      <c r="O226" s="25"/>
      <c r="P226" s="25"/>
    </row>
    <row r="227" spans="1:16" x14ac:dyDescent="0.3">
      <c r="A227" s="16" t="s">
        <v>484</v>
      </c>
      <c r="B227" s="35" t="s">
        <v>176</v>
      </c>
      <c r="C227" s="66" t="s">
        <v>121</v>
      </c>
      <c r="D227" s="61">
        <v>28</v>
      </c>
      <c r="E227" s="85">
        <f t="shared" si="4"/>
        <v>14.316172673494117</v>
      </c>
      <c r="F227" s="21" t="s">
        <v>122</v>
      </c>
      <c r="G227" s="21" t="s">
        <v>122</v>
      </c>
      <c r="H227" s="21" t="s">
        <v>122</v>
      </c>
      <c r="K227" s="17"/>
      <c r="L227" s="37"/>
      <c r="M227" s="23"/>
      <c r="N227" s="42"/>
      <c r="O227" s="25"/>
      <c r="P227" s="25"/>
    </row>
    <row r="228" spans="1:16" x14ac:dyDescent="0.3">
      <c r="A228" s="16" t="s">
        <v>485</v>
      </c>
      <c r="B228" s="35" t="s">
        <v>177</v>
      </c>
      <c r="C228" s="66" t="s">
        <v>121</v>
      </c>
      <c r="D228" s="61">
        <v>28</v>
      </c>
      <c r="E228" s="85">
        <f t="shared" si="4"/>
        <v>14.316172673494117</v>
      </c>
      <c r="F228" s="21" t="s">
        <v>122</v>
      </c>
      <c r="G228" s="21" t="s">
        <v>122</v>
      </c>
      <c r="H228" s="21" t="s">
        <v>122</v>
      </c>
      <c r="K228" s="17"/>
      <c r="L228" s="37"/>
      <c r="M228" s="23"/>
      <c r="N228" s="42"/>
      <c r="O228" s="25"/>
      <c r="P228" s="25"/>
    </row>
    <row r="229" spans="1:16" x14ac:dyDescent="0.3">
      <c r="A229" s="16" t="s">
        <v>486</v>
      </c>
      <c r="B229" s="35" t="s">
        <v>178</v>
      </c>
      <c r="C229" s="66" t="s">
        <v>121</v>
      </c>
      <c r="D229" s="61">
        <v>28</v>
      </c>
      <c r="E229" s="85">
        <f t="shared" si="4"/>
        <v>14.316172673494117</v>
      </c>
      <c r="F229" s="21" t="s">
        <v>122</v>
      </c>
      <c r="G229" s="21" t="s">
        <v>122</v>
      </c>
      <c r="H229" s="21" t="s">
        <v>122</v>
      </c>
    </row>
    <row r="230" spans="1:16" x14ac:dyDescent="0.3">
      <c r="A230" s="16" t="s">
        <v>487</v>
      </c>
      <c r="B230" s="35" t="s">
        <v>179</v>
      </c>
      <c r="C230" s="66" t="s">
        <v>121</v>
      </c>
      <c r="D230" s="61">
        <v>28</v>
      </c>
      <c r="E230" s="85">
        <f t="shared" si="4"/>
        <v>14.316172673494117</v>
      </c>
      <c r="F230" s="21" t="s">
        <v>122</v>
      </c>
      <c r="G230" s="21" t="s">
        <v>122</v>
      </c>
      <c r="H230" s="21" t="s">
        <v>122</v>
      </c>
    </row>
    <row r="231" spans="1:16" x14ac:dyDescent="0.3">
      <c r="A231" s="16" t="s">
        <v>524</v>
      </c>
      <c r="B231" s="35" t="s">
        <v>194</v>
      </c>
      <c r="C231" s="66" t="s">
        <v>121</v>
      </c>
      <c r="D231" s="61">
        <v>6</v>
      </c>
      <c r="E231" s="85">
        <f t="shared" si="4"/>
        <v>3.0677512871773112</v>
      </c>
      <c r="F231" s="21" t="s">
        <v>122</v>
      </c>
      <c r="G231" s="21" t="s">
        <v>122</v>
      </c>
      <c r="H231" s="21" t="s">
        <v>122</v>
      </c>
    </row>
    <row r="232" spans="1:16" x14ac:dyDescent="0.3">
      <c r="A232" s="16" t="s">
        <v>525</v>
      </c>
      <c r="B232" s="35" t="s">
        <v>195</v>
      </c>
      <c r="C232" s="66" t="s">
        <v>121</v>
      </c>
      <c r="D232" s="61">
        <v>6</v>
      </c>
      <c r="E232" s="85">
        <f t="shared" si="4"/>
        <v>3.0677512871773112</v>
      </c>
      <c r="F232" s="21" t="s">
        <v>122</v>
      </c>
      <c r="G232" s="21" t="s">
        <v>122</v>
      </c>
      <c r="H232" s="21" t="s">
        <v>122</v>
      </c>
    </row>
    <row r="233" spans="1:16" x14ac:dyDescent="0.3">
      <c r="A233" s="16" t="s">
        <v>673</v>
      </c>
      <c r="B233" s="35" t="s">
        <v>674</v>
      </c>
      <c r="C233" s="66" t="s">
        <v>121</v>
      </c>
      <c r="D233" s="61">
        <v>28</v>
      </c>
      <c r="E233" s="85">
        <f t="shared" si="4"/>
        <v>14.316172673494117</v>
      </c>
      <c r="F233" s="21"/>
      <c r="G233" s="21"/>
      <c r="H233" s="21" t="s">
        <v>122</v>
      </c>
    </row>
    <row r="234" spans="1:16" x14ac:dyDescent="0.3">
      <c r="A234" s="16" t="s">
        <v>671</v>
      </c>
      <c r="B234" s="35" t="s">
        <v>672</v>
      </c>
      <c r="C234" s="66" t="s">
        <v>121</v>
      </c>
      <c r="D234" s="61">
        <v>6</v>
      </c>
      <c r="E234" s="85">
        <f t="shared" si="4"/>
        <v>3.0677512871773112</v>
      </c>
      <c r="F234" s="21" t="s">
        <v>122</v>
      </c>
      <c r="G234" s="21"/>
      <c r="H234" s="21" t="s">
        <v>122</v>
      </c>
    </row>
    <row r="235" spans="1:16" x14ac:dyDescent="0.3">
      <c r="A235" s="16" t="s">
        <v>426</v>
      </c>
      <c r="B235" s="35" t="s">
        <v>196</v>
      </c>
      <c r="C235" s="66" t="s">
        <v>121</v>
      </c>
      <c r="D235" s="61">
        <v>30</v>
      </c>
      <c r="E235" s="85">
        <f t="shared" si="4"/>
        <v>15.338756435886555</v>
      </c>
      <c r="F235" s="21" t="s">
        <v>122</v>
      </c>
      <c r="G235" s="21" t="s">
        <v>122</v>
      </c>
      <c r="H235" s="21" t="s">
        <v>122</v>
      </c>
    </row>
    <row r="236" spans="1:16" x14ac:dyDescent="0.3">
      <c r="A236" s="16" t="s">
        <v>425</v>
      </c>
      <c r="B236" s="35" t="s">
        <v>197</v>
      </c>
      <c r="C236" s="66" t="s">
        <v>121</v>
      </c>
      <c r="D236" s="67">
        <v>30</v>
      </c>
      <c r="E236" s="85">
        <f t="shared" si="4"/>
        <v>15.338756435886555</v>
      </c>
      <c r="F236" s="21" t="s">
        <v>122</v>
      </c>
      <c r="G236" s="21" t="s">
        <v>122</v>
      </c>
      <c r="H236" s="21" t="s">
        <v>122</v>
      </c>
    </row>
    <row r="237" spans="1:16" x14ac:dyDescent="0.3">
      <c r="A237" s="16" t="s">
        <v>536</v>
      </c>
      <c r="B237" s="35" t="s">
        <v>538</v>
      </c>
      <c r="C237" s="66" t="s">
        <v>121</v>
      </c>
      <c r="D237" s="67">
        <v>6</v>
      </c>
      <c r="E237" s="85">
        <f t="shared" si="4"/>
        <v>3.0677512871773112</v>
      </c>
      <c r="F237" s="21" t="s">
        <v>122</v>
      </c>
      <c r="G237" s="21" t="s">
        <v>122</v>
      </c>
      <c r="H237" s="21" t="s">
        <v>122</v>
      </c>
    </row>
    <row r="238" spans="1:16" x14ac:dyDescent="0.3">
      <c r="A238" s="16" t="s">
        <v>537</v>
      </c>
      <c r="B238" s="35" t="s">
        <v>539</v>
      </c>
      <c r="C238" s="66" t="s">
        <v>121</v>
      </c>
      <c r="D238" s="67">
        <v>6</v>
      </c>
      <c r="E238" s="85">
        <f t="shared" si="4"/>
        <v>3.0677512871773112</v>
      </c>
      <c r="F238" s="21" t="s">
        <v>122</v>
      </c>
      <c r="G238" s="21" t="s">
        <v>122</v>
      </c>
      <c r="H238" s="21" t="s">
        <v>122</v>
      </c>
    </row>
    <row r="239" spans="1:16" x14ac:dyDescent="0.3">
      <c r="A239" s="16" t="s">
        <v>541</v>
      </c>
      <c r="B239" s="35" t="s">
        <v>540</v>
      </c>
      <c r="C239" s="66" t="s">
        <v>121</v>
      </c>
      <c r="D239" s="67">
        <v>6</v>
      </c>
      <c r="E239" s="85">
        <f t="shared" si="4"/>
        <v>3.0677512871773112</v>
      </c>
      <c r="F239" s="21" t="s">
        <v>122</v>
      </c>
      <c r="G239" s="21" t="s">
        <v>122</v>
      </c>
      <c r="H239" s="21" t="s">
        <v>122</v>
      </c>
    </row>
    <row r="240" spans="1:16" x14ac:dyDescent="0.3">
      <c r="A240" s="16" t="s">
        <v>391</v>
      </c>
      <c r="B240" s="35" t="s">
        <v>200</v>
      </c>
      <c r="C240" s="66" t="s">
        <v>121</v>
      </c>
      <c r="D240" s="67">
        <v>6</v>
      </c>
      <c r="E240" s="85">
        <f t="shared" si="4"/>
        <v>3.0677512871773112</v>
      </c>
      <c r="F240" s="21" t="s">
        <v>122</v>
      </c>
      <c r="G240" s="21" t="s">
        <v>122</v>
      </c>
      <c r="H240" s="21" t="s">
        <v>122</v>
      </c>
    </row>
    <row r="241" spans="1:8" x14ac:dyDescent="0.3">
      <c r="A241" s="16" t="s">
        <v>392</v>
      </c>
      <c r="B241" s="35" t="s">
        <v>201</v>
      </c>
      <c r="C241" s="66" t="s">
        <v>121</v>
      </c>
      <c r="D241" s="67">
        <v>6</v>
      </c>
      <c r="E241" s="85">
        <f t="shared" si="4"/>
        <v>3.0677512871773112</v>
      </c>
      <c r="F241" s="21" t="s">
        <v>122</v>
      </c>
      <c r="G241" s="21" t="s">
        <v>122</v>
      </c>
      <c r="H241" s="21" t="s">
        <v>122</v>
      </c>
    </row>
    <row r="242" spans="1:8" x14ac:dyDescent="0.3">
      <c r="A242" s="16" t="s">
        <v>393</v>
      </c>
      <c r="B242" s="35" t="s">
        <v>202</v>
      </c>
      <c r="C242" s="66" t="s">
        <v>121</v>
      </c>
      <c r="D242" s="67">
        <v>6</v>
      </c>
      <c r="E242" s="85">
        <f t="shared" si="4"/>
        <v>3.0677512871773112</v>
      </c>
      <c r="F242" s="21" t="s">
        <v>122</v>
      </c>
      <c r="G242" s="21" t="s">
        <v>122</v>
      </c>
      <c r="H242" s="21" t="s">
        <v>122</v>
      </c>
    </row>
    <row r="243" spans="1:8" x14ac:dyDescent="0.3">
      <c r="A243" s="16" t="s">
        <v>542</v>
      </c>
      <c r="B243" s="35" t="s">
        <v>88</v>
      </c>
      <c r="C243" s="66" t="s">
        <v>121</v>
      </c>
      <c r="D243" s="67">
        <v>13</v>
      </c>
      <c r="E243" s="85">
        <f t="shared" si="4"/>
        <v>6.6467944555508405</v>
      </c>
      <c r="F243" s="21" t="s">
        <v>122</v>
      </c>
      <c r="G243" s="21" t="s">
        <v>122</v>
      </c>
      <c r="H243" s="21" t="s">
        <v>122</v>
      </c>
    </row>
    <row r="244" spans="1:8" x14ac:dyDescent="0.3">
      <c r="A244" s="16" t="s">
        <v>543</v>
      </c>
      <c r="B244" s="35" t="s">
        <v>544</v>
      </c>
      <c r="C244" s="66" t="s">
        <v>121</v>
      </c>
      <c r="D244" s="67">
        <v>9</v>
      </c>
      <c r="E244" s="85">
        <f t="shared" si="4"/>
        <v>4.6016269307659661</v>
      </c>
      <c r="F244" s="21" t="s">
        <v>122</v>
      </c>
      <c r="G244" s="21" t="s">
        <v>122</v>
      </c>
      <c r="H244" s="21" t="s">
        <v>122</v>
      </c>
    </row>
    <row r="245" spans="1:8" x14ac:dyDescent="0.3">
      <c r="A245" s="16" t="s">
        <v>545</v>
      </c>
      <c r="B245" s="35" t="s">
        <v>546</v>
      </c>
      <c r="C245" s="66" t="s">
        <v>121</v>
      </c>
      <c r="D245" s="67">
        <v>9</v>
      </c>
      <c r="E245" s="85">
        <f t="shared" si="4"/>
        <v>4.6016269307659661</v>
      </c>
      <c r="F245" s="21" t="s">
        <v>122</v>
      </c>
      <c r="G245" s="21" t="s">
        <v>122</v>
      </c>
      <c r="H245" s="21" t="s">
        <v>122</v>
      </c>
    </row>
    <row r="246" spans="1:8" x14ac:dyDescent="0.3">
      <c r="A246" s="16" t="s">
        <v>547</v>
      </c>
      <c r="B246" s="35" t="s">
        <v>203</v>
      </c>
      <c r="C246" s="66" t="s">
        <v>121</v>
      </c>
      <c r="D246" s="67">
        <v>9</v>
      </c>
      <c r="E246" s="85">
        <f t="shared" si="4"/>
        <v>4.6016269307659661</v>
      </c>
      <c r="F246" s="21" t="s">
        <v>122</v>
      </c>
      <c r="G246" s="21" t="s">
        <v>122</v>
      </c>
      <c r="H246" s="21" t="s">
        <v>122</v>
      </c>
    </row>
    <row r="247" spans="1:8" x14ac:dyDescent="0.3">
      <c r="A247" s="16" t="s">
        <v>548</v>
      </c>
      <c r="B247" s="35" t="s">
        <v>204</v>
      </c>
      <c r="C247" s="66" t="s">
        <v>121</v>
      </c>
      <c r="D247" s="67">
        <v>9</v>
      </c>
      <c r="E247" s="85">
        <f t="shared" si="4"/>
        <v>4.6016269307659661</v>
      </c>
      <c r="F247" s="21" t="s">
        <v>122</v>
      </c>
      <c r="G247" s="21" t="s">
        <v>122</v>
      </c>
      <c r="H247" s="21" t="s">
        <v>122</v>
      </c>
    </row>
    <row r="248" spans="1:8" x14ac:dyDescent="0.3">
      <c r="A248" s="16" t="s">
        <v>549</v>
      </c>
      <c r="B248" s="35" t="s">
        <v>205</v>
      </c>
      <c r="C248" s="66" t="s">
        <v>121</v>
      </c>
      <c r="D248" s="67">
        <v>9</v>
      </c>
      <c r="E248" s="85">
        <f t="shared" si="4"/>
        <v>4.6016269307659661</v>
      </c>
      <c r="F248" s="21" t="s">
        <v>122</v>
      </c>
      <c r="G248" s="21" t="s">
        <v>122</v>
      </c>
      <c r="H248" s="21" t="s">
        <v>122</v>
      </c>
    </row>
    <row r="249" spans="1:8" x14ac:dyDescent="0.3">
      <c r="A249" s="16" t="s">
        <v>550</v>
      </c>
      <c r="B249" s="35" t="s">
        <v>206</v>
      </c>
      <c r="C249" s="66" t="s">
        <v>121</v>
      </c>
      <c r="D249" s="67">
        <v>13</v>
      </c>
      <c r="E249" s="85">
        <f t="shared" si="4"/>
        <v>6.6467944555508405</v>
      </c>
      <c r="F249" s="21" t="s">
        <v>122</v>
      </c>
      <c r="G249" s="21" t="s">
        <v>122</v>
      </c>
      <c r="H249" s="21" t="s">
        <v>122</v>
      </c>
    </row>
    <row r="250" spans="1:8" x14ac:dyDescent="0.3">
      <c r="A250" s="16" t="s">
        <v>733</v>
      </c>
      <c r="B250" s="35" t="s">
        <v>90</v>
      </c>
      <c r="C250" s="66" t="s">
        <v>121</v>
      </c>
      <c r="D250" s="67">
        <v>15</v>
      </c>
      <c r="E250" s="85">
        <f t="shared" si="4"/>
        <v>7.6693782179432777</v>
      </c>
      <c r="F250" s="21" t="s">
        <v>122</v>
      </c>
      <c r="G250" s="21" t="s">
        <v>122</v>
      </c>
      <c r="H250" s="21" t="s">
        <v>122</v>
      </c>
    </row>
    <row r="251" spans="1:8" x14ac:dyDescent="0.3">
      <c r="A251" s="16" t="s">
        <v>551</v>
      </c>
      <c r="B251" s="35" t="s">
        <v>207</v>
      </c>
      <c r="C251" s="66" t="s">
        <v>121</v>
      </c>
      <c r="D251" s="67">
        <v>10</v>
      </c>
      <c r="E251" s="85">
        <f t="shared" si="4"/>
        <v>5.1129188119621851</v>
      </c>
      <c r="F251" s="21" t="s">
        <v>122</v>
      </c>
      <c r="G251" s="21" t="s">
        <v>122</v>
      </c>
      <c r="H251" s="21" t="s">
        <v>122</v>
      </c>
    </row>
    <row r="252" spans="1:8" x14ac:dyDescent="0.3">
      <c r="A252" s="16" t="s">
        <v>552</v>
      </c>
      <c r="B252" s="35" t="s">
        <v>208</v>
      </c>
      <c r="C252" s="66" t="s">
        <v>121</v>
      </c>
      <c r="D252" s="67">
        <v>10</v>
      </c>
      <c r="E252" s="85">
        <f t="shared" si="4"/>
        <v>5.1129188119621851</v>
      </c>
      <c r="F252" s="21" t="s">
        <v>122</v>
      </c>
      <c r="G252" s="21" t="s">
        <v>122</v>
      </c>
      <c r="H252" s="21" t="s">
        <v>122</v>
      </c>
    </row>
    <row r="253" spans="1:8" x14ac:dyDescent="0.3">
      <c r="A253" s="16" t="s">
        <v>553</v>
      </c>
      <c r="B253" s="35" t="s">
        <v>209</v>
      </c>
      <c r="C253" s="66" t="s">
        <v>121</v>
      </c>
      <c r="D253" s="67">
        <v>10</v>
      </c>
      <c r="E253" s="85">
        <f t="shared" si="4"/>
        <v>5.1129188119621851</v>
      </c>
      <c r="F253" s="21" t="s">
        <v>122</v>
      </c>
      <c r="G253" s="21" t="s">
        <v>122</v>
      </c>
      <c r="H253" s="21" t="s">
        <v>122</v>
      </c>
    </row>
    <row r="254" spans="1:8" x14ac:dyDescent="0.3">
      <c r="A254" s="16" t="s">
        <v>734</v>
      </c>
      <c r="B254" s="35" t="s">
        <v>735</v>
      </c>
      <c r="C254" s="66" t="s">
        <v>121</v>
      </c>
      <c r="D254" s="67">
        <v>20</v>
      </c>
      <c r="E254" s="85">
        <f t="shared" si="4"/>
        <v>10.22583762392437</v>
      </c>
      <c r="F254" s="21" t="s">
        <v>122</v>
      </c>
      <c r="G254" s="21" t="s">
        <v>122</v>
      </c>
      <c r="H254" s="21" t="s">
        <v>122</v>
      </c>
    </row>
    <row r="255" spans="1:8" x14ac:dyDescent="0.3">
      <c r="A255" s="16" t="s">
        <v>736</v>
      </c>
      <c r="B255" s="35" t="s">
        <v>737</v>
      </c>
      <c r="C255" s="66" t="s">
        <v>121</v>
      </c>
      <c r="D255" s="67">
        <v>20</v>
      </c>
      <c r="E255" s="85">
        <f t="shared" si="4"/>
        <v>10.22583762392437</v>
      </c>
      <c r="F255" s="21" t="s">
        <v>122</v>
      </c>
      <c r="G255" s="21" t="s">
        <v>122</v>
      </c>
      <c r="H255" s="21" t="s">
        <v>122</v>
      </c>
    </row>
    <row r="256" spans="1:8" x14ac:dyDescent="0.3">
      <c r="A256" s="16" t="s">
        <v>554</v>
      </c>
      <c r="B256" s="35" t="s">
        <v>210</v>
      </c>
      <c r="C256" s="66" t="s">
        <v>121</v>
      </c>
      <c r="D256" s="67">
        <v>45</v>
      </c>
      <c r="E256" s="85">
        <f t="shared" si="4"/>
        <v>23.008134653829831</v>
      </c>
      <c r="F256" s="21" t="s">
        <v>122</v>
      </c>
      <c r="G256" s="21" t="s">
        <v>122</v>
      </c>
      <c r="H256" s="21" t="s">
        <v>122</v>
      </c>
    </row>
    <row r="257" spans="1:8" x14ac:dyDescent="0.3">
      <c r="A257" s="16" t="s">
        <v>555</v>
      </c>
      <c r="B257" s="35" t="s">
        <v>99</v>
      </c>
      <c r="C257" s="66" t="s">
        <v>121</v>
      </c>
      <c r="D257" s="67">
        <v>35</v>
      </c>
      <c r="E257" s="85">
        <f t="shared" si="4"/>
        <v>17.895215841867646</v>
      </c>
      <c r="F257" s="21" t="s">
        <v>122</v>
      </c>
      <c r="G257" s="21" t="s">
        <v>122</v>
      </c>
      <c r="H257" s="21" t="s">
        <v>122</v>
      </c>
    </row>
    <row r="258" spans="1:8" x14ac:dyDescent="0.3">
      <c r="A258" s="16" t="s">
        <v>556</v>
      </c>
      <c r="B258" s="35" t="s">
        <v>100</v>
      </c>
      <c r="C258" s="66" t="s">
        <v>121</v>
      </c>
      <c r="D258" s="67">
        <v>30</v>
      </c>
      <c r="E258" s="85">
        <f t="shared" si="4"/>
        <v>15.338756435886555</v>
      </c>
      <c r="F258" s="21" t="s">
        <v>122</v>
      </c>
      <c r="G258" s="21" t="s">
        <v>122</v>
      </c>
      <c r="H258" s="21" t="s">
        <v>122</v>
      </c>
    </row>
    <row r="259" spans="1:8" x14ac:dyDescent="0.3">
      <c r="A259" s="16" t="s">
        <v>465</v>
      </c>
      <c r="B259" s="35" t="s">
        <v>211</v>
      </c>
      <c r="C259" s="66" t="s">
        <v>121</v>
      </c>
      <c r="D259" s="67">
        <v>45</v>
      </c>
      <c r="E259" s="85">
        <f t="shared" si="4"/>
        <v>23.008134653829831</v>
      </c>
      <c r="F259" s="21" t="s">
        <v>122</v>
      </c>
      <c r="G259" s="21" t="s">
        <v>122</v>
      </c>
      <c r="H259" s="21" t="s">
        <v>122</v>
      </c>
    </row>
    <row r="260" spans="1:8" x14ac:dyDescent="0.3">
      <c r="A260" s="16" t="s">
        <v>466</v>
      </c>
      <c r="B260" s="35" t="s">
        <v>212</v>
      </c>
      <c r="C260" s="66" t="s">
        <v>121</v>
      </c>
      <c r="D260" s="67">
        <v>40</v>
      </c>
      <c r="E260" s="85">
        <f t="shared" si="4"/>
        <v>20.45167524784874</v>
      </c>
      <c r="F260" s="21" t="s">
        <v>122</v>
      </c>
      <c r="G260" s="21" t="s">
        <v>122</v>
      </c>
      <c r="H260" s="21" t="s">
        <v>122</v>
      </c>
    </row>
    <row r="261" spans="1:8" x14ac:dyDescent="0.3">
      <c r="A261" s="16" t="s">
        <v>467</v>
      </c>
      <c r="B261" s="35" t="s">
        <v>213</v>
      </c>
      <c r="C261" s="66" t="s">
        <v>121</v>
      </c>
      <c r="D261" s="67">
        <v>40</v>
      </c>
      <c r="E261" s="85">
        <f t="shared" si="4"/>
        <v>20.45167524784874</v>
      </c>
      <c r="F261" s="21" t="s">
        <v>122</v>
      </c>
      <c r="G261" s="21" t="s">
        <v>122</v>
      </c>
      <c r="H261" s="21" t="s">
        <v>122</v>
      </c>
    </row>
    <row r="262" spans="1:8" x14ac:dyDescent="0.3">
      <c r="A262" s="16" t="s">
        <v>468</v>
      </c>
      <c r="B262" s="35" t="s">
        <v>214</v>
      </c>
      <c r="C262" s="66" t="s">
        <v>121</v>
      </c>
      <c r="D262" s="67">
        <v>40</v>
      </c>
      <c r="E262" s="85">
        <f t="shared" si="4"/>
        <v>20.45167524784874</v>
      </c>
      <c r="F262" s="21" t="s">
        <v>122</v>
      </c>
      <c r="G262" s="21" t="s">
        <v>122</v>
      </c>
      <c r="H262" s="21" t="s">
        <v>122</v>
      </c>
    </row>
    <row r="263" spans="1:8" x14ac:dyDescent="0.3">
      <c r="A263" s="16" t="s">
        <v>469</v>
      </c>
      <c r="B263" s="35" t="s">
        <v>215</v>
      </c>
      <c r="C263" s="66" t="s">
        <v>121</v>
      </c>
      <c r="D263" s="67">
        <v>45</v>
      </c>
      <c r="E263" s="85">
        <f t="shared" si="4"/>
        <v>23.008134653829831</v>
      </c>
      <c r="F263" s="21" t="s">
        <v>122</v>
      </c>
      <c r="G263" s="21" t="s">
        <v>122</v>
      </c>
      <c r="H263" s="21" t="s">
        <v>122</v>
      </c>
    </row>
    <row r="264" spans="1:8" x14ac:dyDescent="0.3">
      <c r="A264" s="16" t="s">
        <v>470</v>
      </c>
      <c r="B264" s="35" t="s">
        <v>101</v>
      </c>
      <c r="C264" s="66" t="s">
        <v>121</v>
      </c>
      <c r="D264" s="67">
        <v>195</v>
      </c>
      <c r="E264" s="85">
        <f t="shared" si="4"/>
        <v>99.701916833262601</v>
      </c>
      <c r="F264" s="21" t="s">
        <v>122</v>
      </c>
      <c r="G264" s="21" t="s">
        <v>122</v>
      </c>
      <c r="H264" s="21" t="s">
        <v>122</v>
      </c>
    </row>
    <row r="265" spans="1:8" x14ac:dyDescent="0.3">
      <c r="A265" s="16" t="s">
        <v>514</v>
      </c>
      <c r="B265" s="35" t="s">
        <v>216</v>
      </c>
      <c r="C265" s="66" t="s">
        <v>121</v>
      </c>
      <c r="D265" s="67">
        <v>40</v>
      </c>
      <c r="E265" s="85">
        <f t="shared" si="4"/>
        <v>20.45167524784874</v>
      </c>
      <c r="F265" s="21" t="s">
        <v>122</v>
      </c>
      <c r="G265" s="21" t="s">
        <v>122</v>
      </c>
      <c r="H265" s="21" t="s">
        <v>122</v>
      </c>
    </row>
    <row r="266" spans="1:8" x14ac:dyDescent="0.3">
      <c r="A266" s="16" t="s">
        <v>579</v>
      </c>
      <c r="B266" s="35" t="s">
        <v>225</v>
      </c>
      <c r="C266" s="66" t="s">
        <v>121</v>
      </c>
      <c r="D266" s="67">
        <v>100</v>
      </c>
      <c r="E266" s="85">
        <f t="shared" ref="E266:E329" si="6">D266/1.95583</f>
        <v>51.129188119621851</v>
      </c>
      <c r="F266" s="21" t="s">
        <v>122</v>
      </c>
      <c r="G266" s="21" t="s">
        <v>122</v>
      </c>
      <c r="H266" s="21" t="s">
        <v>122</v>
      </c>
    </row>
    <row r="267" spans="1:8" x14ac:dyDescent="0.3">
      <c r="A267" s="16" t="s">
        <v>580</v>
      </c>
      <c r="B267" s="35" t="s">
        <v>226</v>
      </c>
      <c r="C267" s="66" t="s">
        <v>121</v>
      </c>
      <c r="D267" s="67">
        <v>6</v>
      </c>
      <c r="E267" s="85">
        <f t="shared" si="6"/>
        <v>3.0677512871773112</v>
      </c>
      <c r="F267" s="21" t="s">
        <v>122</v>
      </c>
      <c r="G267" s="21" t="s">
        <v>122</v>
      </c>
      <c r="H267" s="21" t="s">
        <v>122</v>
      </c>
    </row>
    <row r="268" spans="1:8" x14ac:dyDescent="0.3">
      <c r="A268" s="16" t="s">
        <v>581</v>
      </c>
      <c r="B268" s="35" t="s">
        <v>227</v>
      </c>
      <c r="C268" s="66" t="s">
        <v>121</v>
      </c>
      <c r="D268" s="67">
        <v>7</v>
      </c>
      <c r="E268" s="85">
        <f t="shared" si="6"/>
        <v>3.5790431683735293</v>
      </c>
      <c r="F268" s="21" t="s">
        <v>122</v>
      </c>
      <c r="G268" s="21" t="s">
        <v>122</v>
      </c>
      <c r="H268" s="21" t="s">
        <v>122</v>
      </c>
    </row>
    <row r="269" spans="1:8" x14ac:dyDescent="0.3">
      <c r="A269" s="16" t="s">
        <v>582</v>
      </c>
      <c r="B269" s="35" t="s">
        <v>228</v>
      </c>
      <c r="C269" s="66" t="s">
        <v>121</v>
      </c>
      <c r="D269" s="67">
        <v>30</v>
      </c>
      <c r="E269" s="85">
        <f t="shared" si="6"/>
        <v>15.338756435886555</v>
      </c>
      <c r="F269" s="21" t="s">
        <v>122</v>
      </c>
      <c r="G269" s="21" t="s">
        <v>122</v>
      </c>
      <c r="H269" s="21" t="s">
        <v>122</v>
      </c>
    </row>
    <row r="270" spans="1:8" x14ac:dyDescent="0.3">
      <c r="A270" s="16" t="s">
        <v>583</v>
      </c>
      <c r="B270" s="35" t="s">
        <v>229</v>
      </c>
      <c r="C270" s="66" t="s">
        <v>121</v>
      </c>
      <c r="D270" s="67">
        <v>30</v>
      </c>
      <c r="E270" s="85">
        <f t="shared" si="6"/>
        <v>15.338756435886555</v>
      </c>
      <c r="F270" s="21" t="s">
        <v>122</v>
      </c>
      <c r="G270" s="21" t="s">
        <v>122</v>
      </c>
      <c r="H270" s="21" t="s">
        <v>122</v>
      </c>
    </row>
    <row r="271" spans="1:8" x14ac:dyDescent="0.3">
      <c r="A271" s="16" t="s">
        <v>589</v>
      </c>
      <c r="B271" s="35" t="s">
        <v>236</v>
      </c>
      <c r="C271" s="66" t="s">
        <v>121</v>
      </c>
      <c r="D271" s="67">
        <v>38</v>
      </c>
      <c r="E271" s="85">
        <f t="shared" si="6"/>
        <v>19.429091485456304</v>
      </c>
      <c r="F271" s="21" t="s">
        <v>122</v>
      </c>
      <c r="G271" s="21" t="s">
        <v>122</v>
      </c>
      <c r="H271" s="21" t="s">
        <v>122</v>
      </c>
    </row>
    <row r="272" spans="1:8" x14ac:dyDescent="0.3">
      <c r="A272" s="16" t="s">
        <v>590</v>
      </c>
      <c r="B272" s="35" t="s">
        <v>237</v>
      </c>
      <c r="C272" s="66" t="s">
        <v>121</v>
      </c>
      <c r="D272" s="67">
        <v>40</v>
      </c>
      <c r="E272" s="85">
        <f t="shared" si="6"/>
        <v>20.45167524784874</v>
      </c>
      <c r="F272" s="21" t="s">
        <v>122</v>
      </c>
      <c r="G272" s="21" t="s">
        <v>122</v>
      </c>
      <c r="H272" s="21" t="s">
        <v>122</v>
      </c>
    </row>
    <row r="273" spans="1:9" x14ac:dyDescent="0.3">
      <c r="A273" s="16" t="s">
        <v>591</v>
      </c>
      <c r="B273" s="35" t="s">
        <v>107</v>
      </c>
      <c r="C273" s="66" t="s">
        <v>121</v>
      </c>
      <c r="D273" s="67">
        <v>42</v>
      </c>
      <c r="E273" s="85">
        <f t="shared" si="6"/>
        <v>21.474259010241177</v>
      </c>
      <c r="F273" s="21" t="s">
        <v>122</v>
      </c>
      <c r="G273" s="21" t="s">
        <v>122</v>
      </c>
      <c r="H273" s="21" t="s">
        <v>122</v>
      </c>
    </row>
    <row r="274" spans="1:9" x14ac:dyDescent="0.3">
      <c r="A274" s="16" t="s">
        <v>592</v>
      </c>
      <c r="B274" s="35" t="s">
        <v>238</v>
      </c>
      <c r="C274" s="66" t="s">
        <v>121</v>
      </c>
      <c r="D274" s="67">
        <v>35</v>
      </c>
      <c r="E274" s="85">
        <f t="shared" si="6"/>
        <v>17.895215841867646</v>
      </c>
      <c r="F274" s="21" t="s">
        <v>122</v>
      </c>
      <c r="G274" s="21" t="s">
        <v>122</v>
      </c>
      <c r="H274" s="21" t="s">
        <v>122</v>
      </c>
    </row>
    <row r="275" spans="1:9" x14ac:dyDescent="0.3">
      <c r="A275" s="16" t="s">
        <v>598</v>
      </c>
      <c r="B275" s="35" t="s">
        <v>241</v>
      </c>
      <c r="C275" s="66" t="s">
        <v>121</v>
      </c>
      <c r="D275" s="67">
        <v>25</v>
      </c>
      <c r="E275" s="85">
        <f t="shared" si="6"/>
        <v>12.782297029905463</v>
      </c>
      <c r="F275" s="21" t="s">
        <v>122</v>
      </c>
      <c r="G275" s="21" t="s">
        <v>122</v>
      </c>
      <c r="H275" s="21" t="s">
        <v>122</v>
      </c>
    </row>
    <row r="276" spans="1:9" x14ac:dyDescent="0.3">
      <c r="A276" s="16" t="s">
        <v>492</v>
      </c>
      <c r="B276" s="35" t="s">
        <v>109</v>
      </c>
      <c r="C276" s="66" t="s">
        <v>121</v>
      </c>
      <c r="D276" s="61">
        <v>40</v>
      </c>
      <c r="E276" s="85">
        <f t="shared" si="6"/>
        <v>20.45167524784874</v>
      </c>
      <c r="F276" s="21" t="s">
        <v>122</v>
      </c>
      <c r="G276" s="21" t="s">
        <v>122</v>
      </c>
      <c r="H276" s="21" t="s">
        <v>122</v>
      </c>
    </row>
    <row r="277" spans="1:9" x14ac:dyDescent="0.3">
      <c r="A277" s="16" t="s">
        <v>557</v>
      </c>
      <c r="B277" s="35" t="s">
        <v>217</v>
      </c>
      <c r="C277" s="66" t="s">
        <v>121</v>
      </c>
      <c r="D277" s="67">
        <v>40</v>
      </c>
      <c r="E277" s="85">
        <f t="shared" si="6"/>
        <v>20.45167524784874</v>
      </c>
      <c r="F277" s="21" t="s">
        <v>122</v>
      </c>
      <c r="G277" s="21" t="s">
        <v>122</v>
      </c>
      <c r="H277" s="21" t="s">
        <v>122</v>
      </c>
    </row>
    <row r="278" spans="1:9" x14ac:dyDescent="0.3">
      <c r="A278" s="16" t="s">
        <v>595</v>
      </c>
      <c r="B278" s="35" t="s">
        <v>218</v>
      </c>
      <c r="C278" s="66" t="s">
        <v>121</v>
      </c>
      <c r="D278" s="67">
        <v>35</v>
      </c>
      <c r="E278" s="85">
        <f t="shared" si="6"/>
        <v>17.895215841867646</v>
      </c>
      <c r="F278" s="21" t="s">
        <v>122</v>
      </c>
      <c r="G278" s="21" t="s">
        <v>122</v>
      </c>
      <c r="H278" s="21" t="s">
        <v>122</v>
      </c>
    </row>
    <row r="279" spans="1:9" x14ac:dyDescent="0.3">
      <c r="A279" s="16" t="s">
        <v>569</v>
      </c>
      <c r="B279" s="35" t="s">
        <v>220</v>
      </c>
      <c r="C279" s="66" t="s">
        <v>121</v>
      </c>
      <c r="D279" s="67">
        <v>13</v>
      </c>
      <c r="E279" s="85">
        <f t="shared" si="6"/>
        <v>6.6467944555508405</v>
      </c>
      <c r="F279" s="21" t="s">
        <v>122</v>
      </c>
      <c r="G279" s="21" t="s">
        <v>122</v>
      </c>
      <c r="H279" s="21" t="s">
        <v>122</v>
      </c>
    </row>
    <row r="280" spans="1:9" x14ac:dyDescent="0.3">
      <c r="A280" s="16" t="s">
        <v>570</v>
      </c>
      <c r="B280" s="35" t="s">
        <v>57</v>
      </c>
      <c r="C280" s="66" t="s">
        <v>121</v>
      </c>
      <c r="D280" s="67">
        <v>15</v>
      </c>
      <c r="E280" s="85">
        <f t="shared" si="6"/>
        <v>7.6693782179432777</v>
      </c>
      <c r="F280" s="21" t="s">
        <v>122</v>
      </c>
      <c r="G280" s="21" t="s">
        <v>122</v>
      </c>
      <c r="H280" s="21" t="s">
        <v>122</v>
      </c>
    </row>
    <row r="281" spans="1:9" x14ac:dyDescent="0.3">
      <c r="A281" s="16" t="s">
        <v>560</v>
      </c>
      <c r="B281" s="38" t="s">
        <v>276</v>
      </c>
      <c r="C281" s="66" t="s">
        <v>121</v>
      </c>
      <c r="D281" s="67">
        <v>30</v>
      </c>
      <c r="E281" s="85">
        <f t="shared" si="6"/>
        <v>15.338756435886555</v>
      </c>
      <c r="F281" s="21" t="s">
        <v>122</v>
      </c>
      <c r="G281" s="21" t="s">
        <v>122</v>
      </c>
      <c r="H281" s="21" t="s">
        <v>122</v>
      </c>
    </row>
    <row r="282" spans="1:9" x14ac:dyDescent="0.3">
      <c r="A282" s="16" t="s">
        <v>472</v>
      </c>
      <c r="B282" s="35" t="s">
        <v>249</v>
      </c>
      <c r="C282" s="66" t="s">
        <v>121</v>
      </c>
      <c r="D282" s="67">
        <v>70</v>
      </c>
      <c r="E282" s="85">
        <f t="shared" si="6"/>
        <v>35.790431683735292</v>
      </c>
      <c r="F282" s="21" t="s">
        <v>122</v>
      </c>
      <c r="G282" s="21" t="s">
        <v>122</v>
      </c>
      <c r="H282" s="21" t="s">
        <v>122</v>
      </c>
    </row>
    <row r="283" spans="1:9" x14ac:dyDescent="0.3">
      <c r="A283" s="16" t="s">
        <v>356</v>
      </c>
      <c r="B283" s="35" t="s">
        <v>110</v>
      </c>
      <c r="C283" s="66" t="s">
        <v>121</v>
      </c>
      <c r="D283" s="61">
        <v>120</v>
      </c>
      <c r="E283" s="85">
        <f t="shared" si="6"/>
        <v>61.355025743546221</v>
      </c>
      <c r="F283" s="21" t="s">
        <v>122</v>
      </c>
      <c r="G283" s="21" t="s">
        <v>122</v>
      </c>
      <c r="H283" s="21" t="s">
        <v>122</v>
      </c>
      <c r="I283" s="43"/>
    </row>
    <row r="284" spans="1:9" x14ac:dyDescent="0.3">
      <c r="A284" s="16" t="s">
        <v>357</v>
      </c>
      <c r="B284" s="35" t="s">
        <v>113</v>
      </c>
      <c r="C284" s="66" t="s">
        <v>121</v>
      </c>
      <c r="D284" s="61">
        <v>45</v>
      </c>
      <c r="E284" s="85">
        <f t="shared" si="6"/>
        <v>23.008134653829831</v>
      </c>
      <c r="F284" s="21" t="s">
        <v>122</v>
      </c>
      <c r="G284" s="21" t="s">
        <v>122</v>
      </c>
      <c r="H284" s="21" t="s">
        <v>122</v>
      </c>
    </row>
    <row r="285" spans="1:9" x14ac:dyDescent="0.3">
      <c r="A285" s="16" t="s">
        <v>358</v>
      </c>
      <c r="B285" s="35" t="s">
        <v>114</v>
      </c>
      <c r="C285" s="66" t="s">
        <v>121</v>
      </c>
      <c r="D285" s="61">
        <v>45</v>
      </c>
      <c r="E285" s="85">
        <f t="shared" si="6"/>
        <v>23.008134653829831</v>
      </c>
      <c r="F285" s="21" t="s">
        <v>122</v>
      </c>
      <c r="G285" s="21" t="s">
        <v>122</v>
      </c>
      <c r="H285" s="21" t="s">
        <v>122</v>
      </c>
    </row>
    <row r="286" spans="1:9" x14ac:dyDescent="0.3">
      <c r="A286" s="16" t="s">
        <v>359</v>
      </c>
      <c r="B286" s="35" t="s">
        <v>267</v>
      </c>
      <c r="C286" s="66" t="s">
        <v>121</v>
      </c>
      <c r="D286" s="61">
        <v>145</v>
      </c>
      <c r="E286" s="85">
        <f t="shared" si="6"/>
        <v>74.137322773451686</v>
      </c>
      <c r="F286" s="21" t="s">
        <v>122</v>
      </c>
      <c r="G286" s="21" t="s">
        <v>122</v>
      </c>
      <c r="H286" s="21" t="s">
        <v>122</v>
      </c>
    </row>
    <row r="287" spans="1:9" x14ac:dyDescent="0.3">
      <c r="A287" s="16" t="s">
        <v>360</v>
      </c>
      <c r="B287" s="35" t="s">
        <v>266</v>
      </c>
      <c r="C287" s="66" t="s">
        <v>121</v>
      </c>
      <c r="D287" s="61">
        <v>195</v>
      </c>
      <c r="E287" s="85">
        <f t="shared" si="6"/>
        <v>99.701916833262601</v>
      </c>
      <c r="F287" s="21" t="s">
        <v>122</v>
      </c>
      <c r="G287" s="21" t="s">
        <v>122</v>
      </c>
      <c r="H287" s="21" t="s">
        <v>122</v>
      </c>
    </row>
    <row r="288" spans="1:9" x14ac:dyDescent="0.3">
      <c r="A288" s="16" t="s">
        <v>361</v>
      </c>
      <c r="B288" s="35" t="s">
        <v>145</v>
      </c>
      <c r="C288" s="66" t="s">
        <v>121</v>
      </c>
      <c r="D288" s="61">
        <v>45</v>
      </c>
      <c r="E288" s="85">
        <f t="shared" si="6"/>
        <v>23.008134653829831</v>
      </c>
      <c r="F288" s="21" t="s">
        <v>122</v>
      </c>
      <c r="G288" s="21" t="s">
        <v>122</v>
      </c>
      <c r="H288" s="21" t="s">
        <v>122</v>
      </c>
    </row>
    <row r="289" spans="1:9" x14ac:dyDescent="0.3">
      <c r="A289" s="16" t="s">
        <v>362</v>
      </c>
      <c r="B289" s="35" t="s">
        <v>146</v>
      </c>
      <c r="C289" s="66" t="s">
        <v>121</v>
      </c>
      <c r="D289" s="61">
        <v>45</v>
      </c>
      <c r="E289" s="85">
        <f t="shared" si="6"/>
        <v>23.008134653829831</v>
      </c>
      <c r="F289" s="21" t="s">
        <v>122</v>
      </c>
      <c r="G289" s="21" t="s">
        <v>122</v>
      </c>
      <c r="H289" s="21" t="s">
        <v>122</v>
      </c>
    </row>
    <row r="290" spans="1:9" x14ac:dyDescent="0.3">
      <c r="A290" s="16" t="s">
        <v>363</v>
      </c>
      <c r="B290" s="35" t="s">
        <v>147</v>
      </c>
      <c r="C290" s="66" t="s">
        <v>121</v>
      </c>
      <c r="D290" s="61">
        <v>75</v>
      </c>
      <c r="E290" s="85">
        <f t="shared" si="6"/>
        <v>38.346891089716387</v>
      </c>
      <c r="F290" s="21" t="s">
        <v>122</v>
      </c>
      <c r="G290" s="21" t="s">
        <v>122</v>
      </c>
      <c r="H290" s="21" t="s">
        <v>122</v>
      </c>
    </row>
    <row r="291" spans="1:9" x14ac:dyDescent="0.3">
      <c r="A291" s="16" t="s">
        <v>721</v>
      </c>
      <c r="B291" s="35" t="s">
        <v>722</v>
      </c>
      <c r="C291" s="66" t="s">
        <v>121</v>
      </c>
      <c r="D291" s="61">
        <v>150</v>
      </c>
      <c r="E291" s="85">
        <f t="shared" si="6"/>
        <v>76.693782179432773</v>
      </c>
      <c r="F291" s="54"/>
      <c r="G291" s="54"/>
      <c r="H291" s="21" t="s">
        <v>122</v>
      </c>
      <c r="I291" s="58"/>
    </row>
    <row r="292" spans="1:9" ht="7.8" customHeight="1" x14ac:dyDescent="0.3">
      <c r="A292" s="16"/>
      <c r="B292" s="53"/>
      <c r="C292" s="77"/>
      <c r="D292" s="79"/>
      <c r="E292" s="85"/>
      <c r="F292" s="54"/>
      <c r="G292" s="54"/>
      <c r="H292" s="21"/>
      <c r="I292" s="58"/>
    </row>
    <row r="293" spans="1:9" x14ac:dyDescent="0.3">
      <c r="A293" s="16" t="s">
        <v>365</v>
      </c>
      <c r="B293" s="35" t="s">
        <v>148</v>
      </c>
      <c r="C293" s="66" t="s">
        <v>121</v>
      </c>
      <c r="D293" s="61">
        <v>70</v>
      </c>
      <c r="E293" s="85">
        <f t="shared" si="6"/>
        <v>35.790431683735292</v>
      </c>
      <c r="F293" s="21" t="s">
        <v>122</v>
      </c>
      <c r="G293" s="21" t="s">
        <v>122</v>
      </c>
      <c r="H293" s="86" t="s">
        <v>122</v>
      </c>
    </row>
    <row r="294" spans="1:9" x14ac:dyDescent="0.3">
      <c r="A294" s="16" t="s">
        <v>366</v>
      </c>
      <c r="B294" s="35" t="s">
        <v>149</v>
      </c>
      <c r="C294" s="66" t="s">
        <v>121</v>
      </c>
      <c r="D294" s="61">
        <v>55</v>
      </c>
      <c r="E294" s="85">
        <f t="shared" si="6"/>
        <v>28.121053465792016</v>
      </c>
      <c r="F294" s="21" t="s">
        <v>122</v>
      </c>
      <c r="G294" s="21" t="s">
        <v>122</v>
      </c>
      <c r="H294" s="86" t="s">
        <v>122</v>
      </c>
    </row>
    <row r="295" spans="1:9" x14ac:dyDescent="0.3">
      <c r="A295" s="16" t="s">
        <v>367</v>
      </c>
      <c r="B295" s="35" t="s">
        <v>116</v>
      </c>
      <c r="C295" s="66" t="s">
        <v>121</v>
      </c>
      <c r="D295" s="61">
        <v>47</v>
      </c>
      <c r="E295" s="85">
        <f t="shared" si="6"/>
        <v>24.030718416222268</v>
      </c>
      <c r="F295" s="21" t="s">
        <v>122</v>
      </c>
      <c r="G295" s="21" t="s">
        <v>122</v>
      </c>
      <c r="H295" s="86" t="s">
        <v>122</v>
      </c>
    </row>
    <row r="296" spans="1:9" ht="4.8" customHeight="1" x14ac:dyDescent="0.3">
      <c r="A296" s="16"/>
      <c r="B296" s="53"/>
      <c r="C296" s="77"/>
      <c r="D296" s="79"/>
      <c r="E296" s="85"/>
      <c r="F296" s="54"/>
      <c r="G296" s="54"/>
      <c r="H296" s="87"/>
    </row>
    <row r="297" spans="1:9" x14ac:dyDescent="0.3">
      <c r="A297" s="16" t="s">
        <v>368</v>
      </c>
      <c r="B297" s="35" t="s">
        <v>678</v>
      </c>
      <c r="C297" s="66" t="s">
        <v>121</v>
      </c>
      <c r="D297" s="61">
        <v>100</v>
      </c>
      <c r="E297" s="85">
        <f t="shared" si="6"/>
        <v>51.129188119621851</v>
      </c>
      <c r="F297" s="21" t="s">
        <v>122</v>
      </c>
      <c r="G297" s="21" t="s">
        <v>122</v>
      </c>
      <c r="H297" s="86" t="s">
        <v>122</v>
      </c>
    </row>
    <row r="298" spans="1:9" x14ac:dyDescent="0.3">
      <c r="A298" s="16" t="s">
        <v>369</v>
      </c>
      <c r="B298" s="35" t="s">
        <v>679</v>
      </c>
      <c r="C298" s="66" t="s">
        <v>121</v>
      </c>
      <c r="D298" s="61">
        <v>100</v>
      </c>
      <c r="E298" s="85">
        <f t="shared" si="6"/>
        <v>51.129188119621851</v>
      </c>
      <c r="F298" s="21" t="s">
        <v>122</v>
      </c>
      <c r="G298" s="21" t="s">
        <v>122</v>
      </c>
      <c r="H298" s="86" t="s">
        <v>122</v>
      </c>
    </row>
    <row r="299" spans="1:9" ht="19.8" customHeight="1" x14ac:dyDescent="0.3">
      <c r="A299" s="16" t="s">
        <v>725</v>
      </c>
      <c r="B299" s="35" t="s">
        <v>726</v>
      </c>
      <c r="C299" s="66" t="s">
        <v>121</v>
      </c>
      <c r="D299" s="61">
        <v>80</v>
      </c>
      <c r="E299" s="85">
        <f t="shared" si="6"/>
        <v>40.903350495697481</v>
      </c>
      <c r="F299" s="21" t="s">
        <v>122</v>
      </c>
      <c r="G299" s="21" t="s">
        <v>122</v>
      </c>
      <c r="H299" s="86" t="s">
        <v>122</v>
      </c>
      <c r="I299" s="58"/>
    </row>
    <row r="300" spans="1:9" x14ac:dyDescent="0.3">
      <c r="A300" s="16" t="s">
        <v>660</v>
      </c>
      <c r="B300" s="38" t="s">
        <v>661</v>
      </c>
      <c r="C300" s="66" t="s">
        <v>121</v>
      </c>
      <c r="D300" s="67">
        <v>110</v>
      </c>
      <c r="E300" s="85">
        <f t="shared" si="6"/>
        <v>56.242106931584033</v>
      </c>
      <c r="F300" s="21" t="s">
        <v>122</v>
      </c>
      <c r="G300" s="21" t="s">
        <v>122</v>
      </c>
      <c r="H300" s="86" t="s">
        <v>122</v>
      </c>
    </row>
    <row r="301" spans="1:9" x14ac:dyDescent="0.3">
      <c r="A301" s="16" t="s">
        <v>370</v>
      </c>
      <c r="B301" s="35" t="s">
        <v>676</v>
      </c>
      <c r="C301" s="66" t="s">
        <v>121</v>
      </c>
      <c r="D301" s="61">
        <v>85</v>
      </c>
      <c r="E301" s="85">
        <f t="shared" si="6"/>
        <v>43.459809901678575</v>
      </c>
      <c r="F301" s="21" t="s">
        <v>122</v>
      </c>
      <c r="G301" s="21" t="s">
        <v>122</v>
      </c>
      <c r="H301" s="86" t="s">
        <v>122</v>
      </c>
    </row>
    <row r="302" spans="1:9" ht="5.4" customHeight="1" x14ac:dyDescent="0.3">
      <c r="A302" s="16"/>
      <c r="B302" s="53"/>
      <c r="C302" s="77"/>
      <c r="D302" s="79"/>
      <c r="E302" s="85"/>
      <c r="F302" s="54"/>
      <c r="G302" s="54"/>
      <c r="H302" s="87"/>
      <c r="I302" s="58"/>
    </row>
    <row r="303" spans="1:9" x14ac:dyDescent="0.3">
      <c r="A303" s="16" t="s">
        <v>371</v>
      </c>
      <c r="B303" s="35" t="s">
        <v>150</v>
      </c>
      <c r="C303" s="66" t="s">
        <v>121</v>
      </c>
      <c r="D303" s="61">
        <v>45</v>
      </c>
      <c r="E303" s="85">
        <f t="shared" si="6"/>
        <v>23.008134653829831</v>
      </c>
      <c r="F303" s="21" t="s">
        <v>122</v>
      </c>
      <c r="G303" s="21" t="s">
        <v>122</v>
      </c>
      <c r="H303" s="21" t="s">
        <v>122</v>
      </c>
    </row>
    <row r="304" spans="1:9" x14ac:dyDescent="0.3">
      <c r="A304" s="16" t="s">
        <v>493</v>
      </c>
      <c r="B304" s="35" t="s">
        <v>184</v>
      </c>
      <c r="C304" s="66" t="s">
        <v>121</v>
      </c>
      <c r="D304" s="61">
        <v>70</v>
      </c>
      <c r="E304" s="85">
        <f t="shared" si="6"/>
        <v>35.790431683735292</v>
      </c>
      <c r="F304" s="21" t="s">
        <v>122</v>
      </c>
      <c r="G304" s="21" t="s">
        <v>122</v>
      </c>
      <c r="H304" s="21" t="s">
        <v>122</v>
      </c>
    </row>
    <row r="305" spans="1:9" x14ac:dyDescent="0.3">
      <c r="A305" s="16" t="s">
        <v>494</v>
      </c>
      <c r="B305" s="35" t="s">
        <v>185</v>
      </c>
      <c r="C305" s="66" t="s">
        <v>121</v>
      </c>
      <c r="D305" s="61">
        <v>520</v>
      </c>
      <c r="E305" s="85">
        <f t="shared" si="6"/>
        <v>265.87177822203364</v>
      </c>
      <c r="F305" s="21" t="s">
        <v>122</v>
      </c>
      <c r="G305" s="21" t="s">
        <v>122</v>
      </c>
      <c r="H305" s="21" t="s">
        <v>122</v>
      </c>
    </row>
    <row r="306" spans="1:9" x14ac:dyDescent="0.3">
      <c r="A306" s="16" t="s">
        <v>495</v>
      </c>
      <c r="B306" s="35" t="s">
        <v>186</v>
      </c>
      <c r="C306" s="66" t="s">
        <v>121</v>
      </c>
      <c r="D306" s="61">
        <v>350</v>
      </c>
      <c r="E306" s="85">
        <f t="shared" si="6"/>
        <v>178.95215841867648</v>
      </c>
      <c r="F306" s="21" t="s">
        <v>122</v>
      </c>
      <c r="G306" s="21" t="s">
        <v>122</v>
      </c>
      <c r="H306" s="21" t="s">
        <v>122</v>
      </c>
    </row>
    <row r="307" spans="1:9" x14ac:dyDescent="0.3">
      <c r="A307" s="16" t="s">
        <v>496</v>
      </c>
      <c r="B307" s="35" t="s">
        <v>577</v>
      </c>
      <c r="C307" s="66" t="s">
        <v>121</v>
      </c>
      <c r="D307" s="67">
        <v>105</v>
      </c>
      <c r="E307" s="85">
        <f t="shared" si="6"/>
        <v>53.685647525602946</v>
      </c>
      <c r="F307" s="21" t="s">
        <v>122</v>
      </c>
      <c r="G307" s="21" t="s">
        <v>122</v>
      </c>
      <c r="H307" s="21" t="s">
        <v>122</v>
      </c>
    </row>
    <row r="308" spans="1:9" x14ac:dyDescent="0.3">
      <c r="A308" s="16" t="s">
        <v>505</v>
      </c>
      <c r="B308" s="35" t="s">
        <v>187</v>
      </c>
      <c r="C308" s="66" t="s">
        <v>121</v>
      </c>
      <c r="D308" s="61">
        <v>45</v>
      </c>
      <c r="E308" s="85">
        <f t="shared" si="6"/>
        <v>23.008134653829831</v>
      </c>
      <c r="F308" s="21" t="s">
        <v>122</v>
      </c>
      <c r="G308" s="21" t="s">
        <v>122</v>
      </c>
      <c r="H308" s="21" t="s">
        <v>122</v>
      </c>
    </row>
    <row r="309" spans="1:9" x14ac:dyDescent="0.3">
      <c r="A309" s="16" t="s">
        <v>513</v>
      </c>
      <c r="B309" s="35" t="s">
        <v>112</v>
      </c>
      <c r="C309" s="66" t="s">
        <v>121</v>
      </c>
      <c r="D309" s="61">
        <v>720</v>
      </c>
      <c r="E309" s="85">
        <f t="shared" si="6"/>
        <v>368.1301544612773</v>
      </c>
      <c r="F309" s="21" t="s">
        <v>122</v>
      </c>
      <c r="G309" s="21" t="s">
        <v>122</v>
      </c>
      <c r="H309" s="21" t="s">
        <v>122</v>
      </c>
    </row>
    <row r="310" spans="1:9" x14ac:dyDescent="0.3">
      <c r="A310" s="16" t="s">
        <v>523</v>
      </c>
      <c r="B310" s="35" t="s">
        <v>115</v>
      </c>
      <c r="C310" s="66" t="s">
        <v>121</v>
      </c>
      <c r="D310" s="67">
        <v>40</v>
      </c>
      <c r="E310" s="85">
        <f t="shared" si="6"/>
        <v>20.45167524784874</v>
      </c>
      <c r="F310" s="21" t="s">
        <v>122</v>
      </c>
      <c r="G310" s="21" t="s">
        <v>122</v>
      </c>
      <c r="H310" s="21" t="s">
        <v>122</v>
      </c>
    </row>
    <row r="311" spans="1:9" ht="6.6" customHeight="1" x14ac:dyDescent="0.3">
      <c r="A311" s="39"/>
      <c r="B311" s="34"/>
      <c r="C311" s="66"/>
      <c r="D311" s="67"/>
      <c r="E311" s="85"/>
      <c r="F311" s="21"/>
      <c r="G311" s="21"/>
      <c r="H311" s="34"/>
    </row>
    <row r="312" spans="1:9" x14ac:dyDescent="0.3">
      <c r="A312" s="16" t="s">
        <v>576</v>
      </c>
      <c r="B312" s="35" t="s">
        <v>575</v>
      </c>
      <c r="C312" s="66" t="s">
        <v>121</v>
      </c>
      <c r="D312" s="67">
        <v>85</v>
      </c>
      <c r="E312" s="85">
        <f t="shared" si="6"/>
        <v>43.459809901678575</v>
      </c>
      <c r="F312" s="21" t="s">
        <v>122</v>
      </c>
      <c r="G312" s="21" t="s">
        <v>122</v>
      </c>
      <c r="H312" s="21" t="s">
        <v>122</v>
      </c>
    </row>
    <row r="313" spans="1:9" x14ac:dyDescent="0.3">
      <c r="A313" s="16" t="s">
        <v>578</v>
      </c>
      <c r="B313" s="35" t="s">
        <v>224</v>
      </c>
      <c r="C313" s="66" t="s">
        <v>121</v>
      </c>
      <c r="D313" s="67">
        <v>230</v>
      </c>
      <c r="E313" s="85">
        <f t="shared" si="6"/>
        <v>117.59713267513025</v>
      </c>
      <c r="F313" s="21" t="s">
        <v>122</v>
      </c>
      <c r="G313" s="21" t="s">
        <v>122</v>
      </c>
      <c r="H313" s="21" t="s">
        <v>122</v>
      </c>
      <c r="I313" s="43"/>
    </row>
    <row r="314" spans="1:9" ht="18.600000000000001" customHeight="1" x14ac:dyDescent="0.3">
      <c r="A314" s="16" t="s">
        <v>729</v>
      </c>
      <c r="B314" s="35" t="s">
        <v>730</v>
      </c>
      <c r="C314" s="66" t="s">
        <v>121</v>
      </c>
      <c r="D314" s="67">
        <v>1300</v>
      </c>
      <c r="E314" s="85">
        <f t="shared" si="6"/>
        <v>664.67944555508404</v>
      </c>
      <c r="F314" s="21" t="s">
        <v>122</v>
      </c>
      <c r="G314" s="21" t="s">
        <v>122</v>
      </c>
      <c r="H314" s="21" t="s">
        <v>122</v>
      </c>
      <c r="I314" s="58"/>
    </row>
    <row r="315" spans="1:9" x14ac:dyDescent="0.3">
      <c r="A315" s="16" t="s">
        <v>579</v>
      </c>
      <c r="B315" s="35" t="s">
        <v>635</v>
      </c>
      <c r="C315" s="66" t="s">
        <v>121</v>
      </c>
      <c r="D315" s="67">
        <v>100</v>
      </c>
      <c r="E315" s="85">
        <f t="shared" si="6"/>
        <v>51.129188119621851</v>
      </c>
      <c r="F315" s="21" t="s">
        <v>122</v>
      </c>
      <c r="G315" s="21" t="s">
        <v>122</v>
      </c>
      <c r="H315" s="21" t="s">
        <v>122</v>
      </c>
    </row>
    <row r="316" spans="1:9" ht="6" customHeight="1" x14ac:dyDescent="0.3">
      <c r="A316" s="16"/>
      <c r="B316" s="53"/>
      <c r="C316" s="77"/>
      <c r="D316" s="78"/>
      <c r="E316" s="85"/>
      <c r="F316" s="54"/>
      <c r="G316" s="54"/>
      <c r="H316" s="87"/>
      <c r="I316" s="58"/>
    </row>
    <row r="317" spans="1:9" x14ac:dyDescent="0.3">
      <c r="A317" s="16" t="s">
        <v>439</v>
      </c>
      <c r="B317" s="35" t="s">
        <v>691</v>
      </c>
      <c r="C317" s="66" t="s">
        <v>121</v>
      </c>
      <c r="D317" s="67">
        <v>750</v>
      </c>
      <c r="E317" s="85">
        <f t="shared" si="6"/>
        <v>383.46891089716388</v>
      </c>
      <c r="F317" s="21" t="s">
        <v>122</v>
      </c>
      <c r="G317" s="21" t="s">
        <v>122</v>
      </c>
      <c r="H317" s="21" t="s">
        <v>122</v>
      </c>
    </row>
    <row r="318" spans="1:9" x14ac:dyDescent="0.3">
      <c r="A318" s="16" t="s">
        <v>440</v>
      </c>
      <c r="B318" s="35" t="s">
        <v>692</v>
      </c>
      <c r="C318" s="66" t="s">
        <v>121</v>
      </c>
      <c r="D318" s="67">
        <v>1500</v>
      </c>
      <c r="E318" s="85">
        <f t="shared" si="6"/>
        <v>766.93782179432776</v>
      </c>
      <c r="F318" s="21" t="s">
        <v>122</v>
      </c>
      <c r="G318" s="21" t="s">
        <v>122</v>
      </c>
      <c r="H318" s="21" t="s">
        <v>122</v>
      </c>
    </row>
    <row r="319" spans="1:9" x14ac:dyDescent="0.3">
      <c r="A319" s="16" t="s">
        <v>441</v>
      </c>
      <c r="B319" s="35" t="s">
        <v>693</v>
      </c>
      <c r="C319" s="66" t="s">
        <v>121</v>
      </c>
      <c r="D319" s="67">
        <v>2250</v>
      </c>
      <c r="E319" s="85">
        <f t="shared" si="6"/>
        <v>1150.4067326914917</v>
      </c>
      <c r="F319" s="21" t="s">
        <v>122</v>
      </c>
      <c r="G319" s="21" t="s">
        <v>122</v>
      </c>
      <c r="H319" s="21" t="s">
        <v>122</v>
      </c>
    </row>
    <row r="320" spans="1:9" x14ac:dyDescent="0.3">
      <c r="A320" s="16" t="s">
        <v>442</v>
      </c>
      <c r="B320" s="35" t="s">
        <v>694</v>
      </c>
      <c r="C320" s="66" t="s">
        <v>121</v>
      </c>
      <c r="D320" s="67">
        <v>3000</v>
      </c>
      <c r="E320" s="85">
        <f t="shared" si="6"/>
        <v>1533.8756435886555</v>
      </c>
      <c r="F320" s="21" t="s">
        <v>122</v>
      </c>
      <c r="G320" s="21" t="s">
        <v>122</v>
      </c>
      <c r="H320" s="21" t="s">
        <v>122</v>
      </c>
    </row>
    <row r="321" spans="1:8" x14ac:dyDescent="0.3">
      <c r="A321" s="16" t="s">
        <v>443</v>
      </c>
      <c r="B321" s="35" t="s">
        <v>695</v>
      </c>
      <c r="C321" s="66" t="s">
        <v>121</v>
      </c>
      <c r="D321" s="67">
        <v>3600</v>
      </c>
      <c r="E321" s="85">
        <f t="shared" si="6"/>
        <v>1840.6507723063867</v>
      </c>
      <c r="F321" s="21" t="s">
        <v>122</v>
      </c>
      <c r="G321" s="21" t="s">
        <v>122</v>
      </c>
      <c r="H321" s="21" t="s">
        <v>122</v>
      </c>
    </row>
    <row r="322" spans="1:8" x14ac:dyDescent="0.3">
      <c r="A322" s="16" t="s">
        <v>444</v>
      </c>
      <c r="B322" s="35" t="s">
        <v>696</v>
      </c>
      <c r="C322" s="66" t="s">
        <v>121</v>
      </c>
      <c r="D322" s="67">
        <v>4320</v>
      </c>
      <c r="E322" s="85">
        <f t="shared" si="6"/>
        <v>2208.7809267676639</v>
      </c>
      <c r="F322" s="21" t="s">
        <v>122</v>
      </c>
      <c r="G322" s="21" t="s">
        <v>122</v>
      </c>
      <c r="H322" s="21" t="s">
        <v>122</v>
      </c>
    </row>
    <row r="323" spans="1:8" x14ac:dyDescent="0.3">
      <c r="A323" s="16" t="s">
        <v>445</v>
      </c>
      <c r="B323" s="35" t="s">
        <v>697</v>
      </c>
      <c r="C323" s="66" t="s">
        <v>121</v>
      </c>
      <c r="D323" s="67">
        <v>5040</v>
      </c>
      <c r="E323" s="85">
        <f t="shared" si="6"/>
        <v>2576.9110812289414</v>
      </c>
      <c r="F323" s="21" t="s">
        <v>122</v>
      </c>
      <c r="G323" s="21" t="s">
        <v>122</v>
      </c>
      <c r="H323" s="21" t="s">
        <v>122</v>
      </c>
    </row>
    <row r="324" spans="1:8" x14ac:dyDescent="0.3">
      <c r="A324" s="16" t="s">
        <v>446</v>
      </c>
      <c r="B324" s="35" t="s">
        <v>698</v>
      </c>
      <c r="C324" s="66" t="s">
        <v>121</v>
      </c>
      <c r="D324" s="67">
        <v>5760</v>
      </c>
      <c r="E324" s="85">
        <f t="shared" si="6"/>
        <v>2945.0412356902184</v>
      </c>
      <c r="F324" s="21" t="s">
        <v>122</v>
      </c>
      <c r="G324" s="21" t="s">
        <v>122</v>
      </c>
      <c r="H324" s="21" t="s">
        <v>122</v>
      </c>
    </row>
    <row r="325" spans="1:8" ht="31.2" x14ac:dyDescent="0.3">
      <c r="A325" s="16" t="s">
        <v>447</v>
      </c>
      <c r="B325" s="35" t="s">
        <v>699</v>
      </c>
      <c r="C325" s="66" t="s">
        <v>121</v>
      </c>
      <c r="D325" s="67">
        <v>920</v>
      </c>
      <c r="E325" s="85">
        <f t="shared" si="6"/>
        <v>470.38853070052102</v>
      </c>
      <c r="F325" s="21" t="s">
        <v>122</v>
      </c>
      <c r="G325" s="21" t="s">
        <v>122</v>
      </c>
      <c r="H325" s="21" t="s">
        <v>122</v>
      </c>
    </row>
    <row r="326" spans="1:8" ht="31.2" x14ac:dyDescent="0.3">
      <c r="A326" s="16" t="s">
        <v>448</v>
      </c>
      <c r="B326" s="35" t="s">
        <v>700</v>
      </c>
      <c r="C326" s="66" t="s">
        <v>121</v>
      </c>
      <c r="D326" s="67">
        <v>1840</v>
      </c>
      <c r="E326" s="85">
        <f t="shared" si="6"/>
        <v>940.77706140104203</v>
      </c>
      <c r="F326" s="21" t="s">
        <v>122</v>
      </c>
      <c r="G326" s="21" t="s">
        <v>122</v>
      </c>
      <c r="H326" s="21" t="s">
        <v>122</v>
      </c>
    </row>
    <row r="327" spans="1:8" ht="31.2" x14ac:dyDescent="0.3">
      <c r="A327" s="16" t="s">
        <v>449</v>
      </c>
      <c r="B327" s="35" t="s">
        <v>701</v>
      </c>
      <c r="C327" s="66" t="s">
        <v>121</v>
      </c>
      <c r="D327" s="67">
        <v>2760</v>
      </c>
      <c r="E327" s="85">
        <f t="shared" si="6"/>
        <v>1411.1655921015631</v>
      </c>
      <c r="F327" s="21" t="s">
        <v>122</v>
      </c>
      <c r="G327" s="21" t="s">
        <v>122</v>
      </c>
      <c r="H327" s="21" t="s">
        <v>122</v>
      </c>
    </row>
    <row r="328" spans="1:8" ht="31.2" x14ac:dyDescent="0.3">
      <c r="A328" s="16" t="s">
        <v>450</v>
      </c>
      <c r="B328" s="35" t="s">
        <v>702</v>
      </c>
      <c r="C328" s="66" t="s">
        <v>121</v>
      </c>
      <c r="D328" s="67">
        <v>3680</v>
      </c>
      <c r="E328" s="85">
        <f t="shared" si="6"/>
        <v>1881.5541228020841</v>
      </c>
      <c r="F328" s="21" t="s">
        <v>122</v>
      </c>
      <c r="G328" s="21" t="s">
        <v>122</v>
      </c>
      <c r="H328" s="21" t="s">
        <v>122</v>
      </c>
    </row>
    <row r="329" spans="1:8" ht="31.2" x14ac:dyDescent="0.3">
      <c r="A329" s="16" t="s">
        <v>451</v>
      </c>
      <c r="B329" s="35" t="s">
        <v>703</v>
      </c>
      <c r="C329" s="66" t="s">
        <v>121</v>
      </c>
      <c r="D329" s="67">
        <v>3950</v>
      </c>
      <c r="E329" s="85">
        <f t="shared" si="6"/>
        <v>2019.6029307250631</v>
      </c>
      <c r="F329" s="21" t="s">
        <v>122</v>
      </c>
      <c r="G329" s="21" t="s">
        <v>122</v>
      </c>
      <c r="H329" s="21" t="s">
        <v>122</v>
      </c>
    </row>
    <row r="330" spans="1:8" ht="31.2" x14ac:dyDescent="0.3">
      <c r="A330" s="16" t="s">
        <v>452</v>
      </c>
      <c r="B330" s="35" t="s">
        <v>704</v>
      </c>
      <c r="C330" s="66" t="s">
        <v>121</v>
      </c>
      <c r="D330" s="67">
        <v>4720</v>
      </c>
      <c r="E330" s="85">
        <f t="shared" ref="E330:E363" si="7">D330/1.95583</f>
        <v>2413.2976792461513</v>
      </c>
      <c r="F330" s="21" t="s">
        <v>122</v>
      </c>
      <c r="G330" s="21" t="s">
        <v>122</v>
      </c>
      <c r="H330" s="21" t="s">
        <v>122</v>
      </c>
    </row>
    <row r="331" spans="1:8" ht="31.2" x14ac:dyDescent="0.3">
      <c r="A331" s="16" t="s">
        <v>453</v>
      </c>
      <c r="B331" s="35" t="s">
        <v>705</v>
      </c>
      <c r="C331" s="66" t="s">
        <v>121</v>
      </c>
      <c r="D331" s="67">
        <v>5490</v>
      </c>
      <c r="E331" s="85">
        <f t="shared" si="7"/>
        <v>2806.9924277672394</v>
      </c>
      <c r="F331" s="21" t="s">
        <v>122</v>
      </c>
      <c r="G331" s="21" t="s">
        <v>122</v>
      </c>
      <c r="H331" s="21" t="s">
        <v>122</v>
      </c>
    </row>
    <row r="332" spans="1:8" ht="31.2" x14ac:dyDescent="0.3">
      <c r="A332" s="16" t="s">
        <v>454</v>
      </c>
      <c r="B332" s="35" t="s">
        <v>706</v>
      </c>
      <c r="C332" s="66" t="s">
        <v>121</v>
      </c>
      <c r="D332" s="67">
        <v>6260</v>
      </c>
      <c r="E332" s="85">
        <f t="shared" si="7"/>
        <v>3200.6871762883279</v>
      </c>
      <c r="F332" s="21" t="s">
        <v>122</v>
      </c>
      <c r="G332" s="21" t="s">
        <v>122</v>
      </c>
      <c r="H332" s="21" t="s">
        <v>122</v>
      </c>
    </row>
    <row r="333" spans="1:8" ht="20.399999999999999" customHeight="1" x14ac:dyDescent="0.3">
      <c r="A333" s="16" t="s">
        <v>455</v>
      </c>
      <c r="B333" s="35" t="s">
        <v>707</v>
      </c>
      <c r="C333" s="66" t="s">
        <v>121</v>
      </c>
      <c r="D333" s="67">
        <v>150</v>
      </c>
      <c r="E333" s="85">
        <f t="shared" si="7"/>
        <v>76.693782179432773</v>
      </c>
      <c r="F333" s="21" t="s">
        <v>122</v>
      </c>
      <c r="G333" s="21" t="s">
        <v>122</v>
      </c>
      <c r="H333" s="21" t="s">
        <v>122</v>
      </c>
    </row>
    <row r="334" spans="1:8" x14ac:dyDescent="0.3">
      <c r="A334" s="16" t="s">
        <v>456</v>
      </c>
      <c r="B334" s="35" t="s">
        <v>244</v>
      </c>
      <c r="C334" s="66" t="s">
        <v>121</v>
      </c>
      <c r="D334" s="67">
        <v>720</v>
      </c>
      <c r="E334" s="85">
        <f t="shared" si="7"/>
        <v>368.1301544612773</v>
      </c>
      <c r="F334" s="21" t="s">
        <v>122</v>
      </c>
      <c r="G334" s="21" t="s">
        <v>122</v>
      </c>
      <c r="H334" s="21" t="s">
        <v>122</v>
      </c>
    </row>
    <row r="335" spans="1:8" ht="31.2" x14ac:dyDescent="0.3">
      <c r="A335" s="16" t="s">
        <v>457</v>
      </c>
      <c r="B335" s="35" t="s">
        <v>245</v>
      </c>
      <c r="C335" s="66" t="s">
        <v>121</v>
      </c>
      <c r="D335" s="67">
        <v>870</v>
      </c>
      <c r="E335" s="85">
        <f t="shared" si="7"/>
        <v>444.82393664071009</v>
      </c>
      <c r="F335" s="21" t="s">
        <v>122</v>
      </c>
      <c r="G335" s="21" t="s">
        <v>122</v>
      </c>
      <c r="H335" s="21" t="s">
        <v>122</v>
      </c>
    </row>
    <row r="336" spans="1:8" ht="31.2" x14ac:dyDescent="0.3">
      <c r="A336" s="16" t="s">
        <v>458</v>
      </c>
      <c r="B336" s="35" t="s">
        <v>246</v>
      </c>
      <c r="C336" s="66" t="s">
        <v>121</v>
      </c>
      <c r="D336" s="67">
        <v>1000</v>
      </c>
      <c r="E336" s="85">
        <f t="shared" si="7"/>
        <v>511.29188119621847</v>
      </c>
      <c r="F336" s="21" t="s">
        <v>122</v>
      </c>
      <c r="G336" s="21" t="s">
        <v>122</v>
      </c>
      <c r="H336" s="21" t="s">
        <v>122</v>
      </c>
    </row>
    <row r="337" spans="1:9" x14ac:dyDescent="0.3">
      <c r="A337" s="16" t="s">
        <v>432</v>
      </c>
      <c r="B337" s="35" t="s">
        <v>264</v>
      </c>
      <c r="C337" s="66" t="s">
        <v>121</v>
      </c>
      <c r="D337" s="67">
        <v>165</v>
      </c>
      <c r="E337" s="85">
        <f t="shared" si="7"/>
        <v>84.363160397376049</v>
      </c>
      <c r="F337" s="21" t="s">
        <v>122</v>
      </c>
      <c r="G337" s="21" t="s">
        <v>122</v>
      </c>
      <c r="H337" s="21" t="s">
        <v>122</v>
      </c>
    </row>
    <row r="338" spans="1:9" ht="31.2" x14ac:dyDescent="0.3">
      <c r="A338" s="16" t="s">
        <v>433</v>
      </c>
      <c r="B338" s="35" t="s">
        <v>272</v>
      </c>
      <c r="C338" s="66" t="s">
        <v>121</v>
      </c>
      <c r="D338" s="67">
        <v>0</v>
      </c>
      <c r="E338" s="85">
        <f t="shared" si="7"/>
        <v>0</v>
      </c>
      <c r="F338" s="21" t="s">
        <v>122</v>
      </c>
      <c r="G338" s="21" t="s">
        <v>122</v>
      </c>
      <c r="H338" s="21" t="s">
        <v>122</v>
      </c>
    </row>
    <row r="339" spans="1:9" ht="6.6" customHeight="1" x14ac:dyDescent="0.3">
      <c r="A339" s="16"/>
      <c r="B339" s="38"/>
      <c r="C339" s="66"/>
      <c r="D339" s="67"/>
      <c r="E339" s="85"/>
      <c r="F339" s="21"/>
      <c r="G339" s="21"/>
      <c r="H339" s="34"/>
    </row>
    <row r="340" spans="1:9" x14ac:dyDescent="0.3">
      <c r="A340" s="16" t="s">
        <v>434</v>
      </c>
      <c r="B340" s="38" t="s">
        <v>273</v>
      </c>
      <c r="C340" s="66" t="s">
        <v>121</v>
      </c>
      <c r="D340" s="67">
        <v>152</v>
      </c>
      <c r="E340" s="85">
        <f t="shared" si="7"/>
        <v>77.716365941825217</v>
      </c>
      <c r="F340" s="21" t="s">
        <v>122</v>
      </c>
      <c r="G340" s="21" t="s">
        <v>122</v>
      </c>
      <c r="H340" s="21" t="s">
        <v>122</v>
      </c>
    </row>
    <row r="341" spans="1:9" x14ac:dyDescent="0.3">
      <c r="A341" s="16" t="s">
        <v>435</v>
      </c>
      <c r="B341" s="38" t="s">
        <v>274</v>
      </c>
      <c r="C341" s="66" t="s">
        <v>121</v>
      </c>
      <c r="D341" s="67">
        <v>225</v>
      </c>
      <c r="E341" s="85">
        <f t="shared" si="7"/>
        <v>115.04067326914917</v>
      </c>
      <c r="F341" s="21" t="s">
        <v>122</v>
      </c>
      <c r="G341" s="21" t="s">
        <v>122</v>
      </c>
      <c r="H341" s="21" t="s">
        <v>122</v>
      </c>
    </row>
    <row r="342" spans="1:9" x14ac:dyDescent="0.3">
      <c r="A342" s="16" t="s">
        <v>436</v>
      </c>
      <c r="B342" s="38" t="s">
        <v>275</v>
      </c>
      <c r="C342" s="66" t="s">
        <v>121</v>
      </c>
      <c r="D342" s="67">
        <v>125</v>
      </c>
      <c r="E342" s="85">
        <f t="shared" si="7"/>
        <v>63.911485149527309</v>
      </c>
      <c r="F342" s="21" t="s">
        <v>122</v>
      </c>
      <c r="G342" s="21" t="s">
        <v>122</v>
      </c>
      <c r="H342" s="21" t="s">
        <v>122</v>
      </c>
    </row>
    <row r="343" spans="1:9" x14ac:dyDescent="0.3">
      <c r="A343" s="16" t="s">
        <v>741</v>
      </c>
      <c r="B343" s="38" t="s">
        <v>742</v>
      </c>
      <c r="C343" s="66" t="s">
        <v>121</v>
      </c>
      <c r="D343" s="67">
        <v>180</v>
      </c>
      <c r="E343" s="85">
        <f t="shared" si="7"/>
        <v>92.032538615319325</v>
      </c>
      <c r="F343" s="21"/>
      <c r="G343" s="21"/>
      <c r="H343" s="21"/>
    </row>
    <row r="344" spans="1:9" x14ac:dyDescent="0.3">
      <c r="A344" s="16" t="s">
        <v>437</v>
      </c>
      <c r="B344" s="38" t="s">
        <v>677</v>
      </c>
      <c r="C344" s="66" t="s">
        <v>121</v>
      </c>
      <c r="D344" s="67">
        <v>110</v>
      </c>
      <c r="E344" s="85">
        <f t="shared" si="7"/>
        <v>56.242106931584033</v>
      </c>
      <c r="F344" s="34"/>
      <c r="G344" s="34"/>
      <c r="H344" s="21" t="s">
        <v>122</v>
      </c>
    </row>
    <row r="345" spans="1:9" x14ac:dyDescent="0.3">
      <c r="A345" s="16" t="s">
        <v>438</v>
      </c>
      <c r="B345" s="38" t="s">
        <v>281</v>
      </c>
      <c r="C345" s="66" t="s">
        <v>121</v>
      </c>
      <c r="D345" s="67">
        <v>125</v>
      </c>
      <c r="E345" s="85">
        <f t="shared" si="7"/>
        <v>63.911485149527309</v>
      </c>
      <c r="F345" s="21" t="s">
        <v>122</v>
      </c>
      <c r="G345" s="21" t="s">
        <v>122</v>
      </c>
      <c r="H345" s="21" t="s">
        <v>122</v>
      </c>
    </row>
    <row r="346" spans="1:9" x14ac:dyDescent="0.3">
      <c r="A346" s="16" t="s">
        <v>723</v>
      </c>
      <c r="B346" s="38" t="s">
        <v>724</v>
      </c>
      <c r="C346" s="66" t="s">
        <v>121</v>
      </c>
      <c r="D346" s="67">
        <v>165</v>
      </c>
      <c r="E346" s="85">
        <f t="shared" si="7"/>
        <v>84.363160397376049</v>
      </c>
      <c r="F346" s="21" t="s">
        <v>122</v>
      </c>
      <c r="G346" s="21" t="s">
        <v>122</v>
      </c>
      <c r="H346" s="21" t="s">
        <v>122</v>
      </c>
      <c r="I346" s="58"/>
    </row>
    <row r="347" spans="1:9" x14ac:dyDescent="0.3">
      <c r="A347" s="16" t="s">
        <v>647</v>
      </c>
      <c r="B347" s="35" t="s">
        <v>648</v>
      </c>
      <c r="C347" s="66" t="s">
        <v>121</v>
      </c>
      <c r="D347" s="67">
        <v>580</v>
      </c>
      <c r="E347" s="85">
        <f t="shared" si="7"/>
        <v>296.54929109380674</v>
      </c>
      <c r="F347" s="21" t="s">
        <v>122</v>
      </c>
      <c r="G347" s="21" t="s">
        <v>122</v>
      </c>
      <c r="H347" s="21" t="s">
        <v>122</v>
      </c>
    </row>
    <row r="348" spans="1:9" x14ac:dyDescent="0.3">
      <c r="A348" s="16" t="s">
        <v>646</v>
      </c>
      <c r="B348" s="35" t="s">
        <v>649</v>
      </c>
      <c r="C348" s="66" t="s">
        <v>121</v>
      </c>
      <c r="D348" s="67">
        <v>320</v>
      </c>
      <c r="E348" s="85">
        <f t="shared" si="7"/>
        <v>163.61340198278992</v>
      </c>
      <c r="F348" s="21" t="s">
        <v>122</v>
      </c>
      <c r="G348" s="21" t="s">
        <v>122</v>
      </c>
      <c r="H348" s="21" t="s">
        <v>122</v>
      </c>
    </row>
    <row r="349" spans="1:9" ht="31.2" x14ac:dyDescent="0.3">
      <c r="A349" s="16" t="s">
        <v>430</v>
      </c>
      <c r="B349" s="35" t="s">
        <v>431</v>
      </c>
      <c r="C349" s="66" t="s">
        <v>121</v>
      </c>
      <c r="D349" s="67">
        <v>1200</v>
      </c>
      <c r="E349" s="85">
        <f t="shared" si="7"/>
        <v>613.55025743546219</v>
      </c>
      <c r="F349" s="21" t="s">
        <v>122</v>
      </c>
      <c r="G349" s="21" t="s">
        <v>122</v>
      </c>
      <c r="H349" s="21" t="s">
        <v>122</v>
      </c>
    </row>
    <row r="350" spans="1:9" x14ac:dyDescent="0.3">
      <c r="A350" s="16" t="s">
        <v>637</v>
      </c>
      <c r="B350" s="35" t="s">
        <v>636</v>
      </c>
      <c r="C350" s="66" t="s">
        <v>121</v>
      </c>
      <c r="D350" s="67">
        <v>370</v>
      </c>
      <c r="E350" s="85">
        <f t="shared" si="7"/>
        <v>189.17799604260085</v>
      </c>
      <c r="F350" s="21" t="s">
        <v>122</v>
      </c>
      <c r="G350" s="21" t="s">
        <v>122</v>
      </c>
      <c r="H350" s="21" t="s">
        <v>122</v>
      </c>
    </row>
    <row r="351" spans="1:9" x14ac:dyDescent="0.3">
      <c r="A351" s="39" t="s">
        <v>613</v>
      </c>
      <c r="B351" s="34" t="s">
        <v>614</v>
      </c>
      <c r="C351" s="72" t="s">
        <v>121</v>
      </c>
      <c r="D351" s="80">
        <v>100</v>
      </c>
      <c r="E351" s="85">
        <f t="shared" si="7"/>
        <v>51.129188119621851</v>
      </c>
      <c r="F351" s="21" t="s">
        <v>122</v>
      </c>
      <c r="G351" s="21" t="s">
        <v>122</v>
      </c>
      <c r="H351" s="21" t="s">
        <v>122</v>
      </c>
    </row>
    <row r="352" spans="1:9" x14ac:dyDescent="0.3">
      <c r="A352" s="39" t="s">
        <v>364</v>
      </c>
      <c r="B352" s="35" t="s">
        <v>111</v>
      </c>
      <c r="C352" s="66" t="s">
        <v>121</v>
      </c>
      <c r="D352" s="61">
        <v>260</v>
      </c>
      <c r="E352" s="85">
        <f t="shared" si="7"/>
        <v>132.93588911101682</v>
      </c>
      <c r="F352" s="21" t="s">
        <v>122</v>
      </c>
      <c r="G352" s="21" t="s">
        <v>122</v>
      </c>
      <c r="H352" s="21" t="s">
        <v>122</v>
      </c>
    </row>
    <row r="353" spans="1:9" x14ac:dyDescent="0.3">
      <c r="A353" s="16" t="s">
        <v>488</v>
      </c>
      <c r="B353" s="35" t="s">
        <v>180</v>
      </c>
      <c r="C353" s="66" t="s">
        <v>121</v>
      </c>
      <c r="D353" s="67">
        <v>35</v>
      </c>
      <c r="E353" s="85">
        <f t="shared" si="7"/>
        <v>17.895215841867646</v>
      </c>
      <c r="F353" s="21" t="s">
        <v>122</v>
      </c>
      <c r="G353" s="21" t="s">
        <v>122</v>
      </c>
      <c r="H353" s="21" t="s">
        <v>122</v>
      </c>
    </row>
    <row r="354" spans="1:9" x14ac:dyDescent="0.3">
      <c r="A354" s="16" t="s">
        <v>489</v>
      </c>
      <c r="B354" s="35" t="s">
        <v>108</v>
      </c>
      <c r="C354" s="66" t="s">
        <v>121</v>
      </c>
      <c r="D354" s="67">
        <v>140</v>
      </c>
      <c r="E354" s="85">
        <f t="shared" si="7"/>
        <v>71.580863367470585</v>
      </c>
      <c r="F354" s="21" t="s">
        <v>122</v>
      </c>
      <c r="G354" s="21" t="s">
        <v>122</v>
      </c>
      <c r="H354" s="21" t="s">
        <v>122</v>
      </c>
    </row>
    <row r="355" spans="1:9" x14ac:dyDescent="0.3">
      <c r="A355" s="16" t="s">
        <v>464</v>
      </c>
      <c r="B355" s="35" t="s">
        <v>181</v>
      </c>
      <c r="C355" s="66" t="s">
        <v>121</v>
      </c>
      <c r="D355" s="61">
        <v>80</v>
      </c>
      <c r="E355" s="85">
        <f t="shared" si="7"/>
        <v>40.903350495697481</v>
      </c>
      <c r="F355" s="21" t="s">
        <v>122</v>
      </c>
      <c r="G355" s="21" t="s">
        <v>122</v>
      </c>
      <c r="H355" s="21" t="s">
        <v>122</v>
      </c>
    </row>
    <row r="356" spans="1:9" x14ac:dyDescent="0.3">
      <c r="A356" s="16" t="s">
        <v>490</v>
      </c>
      <c r="B356" s="35" t="s">
        <v>182</v>
      </c>
      <c r="C356" s="66" t="s">
        <v>121</v>
      </c>
      <c r="D356" s="61">
        <v>27</v>
      </c>
      <c r="E356" s="85">
        <f t="shared" si="7"/>
        <v>13.804880792297899</v>
      </c>
      <c r="F356" s="21" t="s">
        <v>122</v>
      </c>
      <c r="G356" s="21" t="s">
        <v>122</v>
      </c>
      <c r="H356" s="21" t="s">
        <v>122</v>
      </c>
    </row>
    <row r="357" spans="1:9" x14ac:dyDescent="0.3">
      <c r="A357" s="16" t="s">
        <v>491</v>
      </c>
      <c r="B357" s="35" t="s">
        <v>183</v>
      </c>
      <c r="C357" s="66" t="s">
        <v>121</v>
      </c>
      <c r="D357" s="61">
        <v>27</v>
      </c>
      <c r="E357" s="85">
        <f t="shared" si="7"/>
        <v>13.804880792297899</v>
      </c>
      <c r="F357" s="21" t="s">
        <v>122</v>
      </c>
      <c r="G357" s="21" t="s">
        <v>122</v>
      </c>
      <c r="H357" s="21" t="s">
        <v>122</v>
      </c>
    </row>
    <row r="358" spans="1:9" x14ac:dyDescent="0.3">
      <c r="A358" s="16" t="s">
        <v>511</v>
      </c>
      <c r="B358" s="83" t="s">
        <v>708</v>
      </c>
      <c r="C358" s="66" t="s">
        <v>121</v>
      </c>
      <c r="D358" s="61">
        <v>35</v>
      </c>
      <c r="E358" s="85">
        <f t="shared" si="7"/>
        <v>17.895215841867646</v>
      </c>
      <c r="F358" s="82" t="s">
        <v>122</v>
      </c>
      <c r="G358" s="82" t="s">
        <v>122</v>
      </c>
      <c r="H358" s="21" t="s">
        <v>122</v>
      </c>
      <c r="I358" s="43"/>
    </row>
    <row r="359" spans="1:9" x14ac:dyDescent="0.3">
      <c r="A359" s="16" t="s">
        <v>512</v>
      </c>
      <c r="B359" s="83" t="s">
        <v>709</v>
      </c>
      <c r="C359" s="66" t="s">
        <v>121</v>
      </c>
      <c r="D359" s="61">
        <v>35</v>
      </c>
      <c r="E359" s="85">
        <f t="shared" si="7"/>
        <v>17.895215841867646</v>
      </c>
      <c r="F359" s="82" t="s">
        <v>122</v>
      </c>
      <c r="G359" s="82" t="s">
        <v>122</v>
      </c>
      <c r="H359" s="21" t="s">
        <v>122</v>
      </c>
      <c r="I359" s="43"/>
    </row>
    <row r="360" spans="1:9" x14ac:dyDescent="0.3">
      <c r="A360" s="16" t="s">
        <v>459</v>
      </c>
      <c r="B360" s="35" t="s">
        <v>248</v>
      </c>
      <c r="C360" s="66" t="s">
        <v>121</v>
      </c>
      <c r="D360" s="67">
        <v>80</v>
      </c>
      <c r="E360" s="85">
        <f t="shared" si="7"/>
        <v>40.903350495697481</v>
      </c>
      <c r="F360" s="21" t="s">
        <v>122</v>
      </c>
      <c r="G360" s="21" t="s">
        <v>122</v>
      </c>
      <c r="H360" s="21" t="s">
        <v>122</v>
      </c>
    </row>
    <row r="361" spans="1:9" x14ac:dyDescent="0.3">
      <c r="A361" s="16" t="s">
        <v>460</v>
      </c>
      <c r="B361" s="35" t="s">
        <v>263</v>
      </c>
      <c r="C361" s="66" t="s">
        <v>121</v>
      </c>
      <c r="D361" s="67">
        <v>30</v>
      </c>
      <c r="E361" s="85">
        <f t="shared" si="7"/>
        <v>15.338756435886555</v>
      </c>
      <c r="F361" s="21" t="s">
        <v>122</v>
      </c>
      <c r="G361" s="21" t="s">
        <v>122</v>
      </c>
      <c r="H361" s="21" t="s">
        <v>122</v>
      </c>
    </row>
    <row r="362" spans="1:9" x14ac:dyDescent="0.3">
      <c r="A362" s="16" t="s">
        <v>462</v>
      </c>
      <c r="B362" s="38" t="s">
        <v>278</v>
      </c>
      <c r="C362" s="66" t="s">
        <v>121</v>
      </c>
      <c r="D362" s="67">
        <v>140</v>
      </c>
      <c r="E362" s="85">
        <f t="shared" si="7"/>
        <v>71.580863367470585</v>
      </c>
      <c r="F362" s="21" t="s">
        <v>122</v>
      </c>
      <c r="G362" s="21" t="s">
        <v>122</v>
      </c>
      <c r="H362" s="21" t="s">
        <v>122</v>
      </c>
    </row>
    <row r="363" spans="1:9" x14ac:dyDescent="0.3">
      <c r="A363" s="16" t="s">
        <v>461</v>
      </c>
      <c r="B363" s="38" t="s">
        <v>280</v>
      </c>
      <c r="C363" s="66" t="s">
        <v>121</v>
      </c>
      <c r="D363" s="67">
        <v>219</v>
      </c>
      <c r="E363" s="85">
        <f t="shared" si="7"/>
        <v>111.97292198197185</v>
      </c>
      <c r="F363" s="21" t="s">
        <v>122</v>
      </c>
      <c r="G363" s="21" t="s">
        <v>122</v>
      </c>
      <c r="H363" s="21" t="s">
        <v>122</v>
      </c>
    </row>
    <row r="365" spans="1:9" x14ac:dyDescent="0.3">
      <c r="B365" s="28" t="s">
        <v>253</v>
      </c>
    </row>
    <row r="367" spans="1:9" x14ac:dyDescent="0.3">
      <c r="A367" s="28"/>
    </row>
    <row r="370" spans="3:5" x14ac:dyDescent="0.3">
      <c r="C370" s="62"/>
      <c r="D370" s="74"/>
      <c r="E370" s="74"/>
    </row>
  </sheetData>
  <mergeCells count="9">
    <mergeCell ref="A1:G1"/>
    <mergeCell ref="A2:G2"/>
    <mergeCell ref="B6:B7"/>
    <mergeCell ref="A3:G3"/>
    <mergeCell ref="A6:A8"/>
    <mergeCell ref="C6:C8"/>
    <mergeCell ref="D7:E7"/>
    <mergeCell ref="D6:H6"/>
    <mergeCell ref="G7:H7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1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Георги Николов</cp:lastModifiedBy>
  <cp:lastPrinted>2023-01-02T09:46:46Z</cp:lastPrinted>
  <dcterms:created xsi:type="dcterms:W3CDTF">2019-05-29T08:54:45Z</dcterms:created>
  <dcterms:modified xsi:type="dcterms:W3CDTF">2025-08-06T11:03:15Z</dcterms:modified>
</cp:coreProperties>
</file>