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Katia\C\Desktop\ценоразпис и ценообразуване\ЦЕНОРАЗПИС В ЕВРО ОТ 08.08.2025\"/>
    </mc:Choice>
  </mc:AlternateContent>
  <xr:revisionPtr revIDLastSave="0" documentId="13_ncr:1_{C9F026A0-21FC-4174-BA56-C1555C0DF1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28" i="2"/>
  <c r="F29" i="2"/>
  <c r="F31" i="2"/>
  <c r="F32" i="2"/>
  <c r="F33" i="2"/>
  <c r="F34" i="2"/>
  <c r="F35" i="2"/>
  <c r="F36" i="2"/>
  <c r="F26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9" i="2"/>
  <c r="B3" i="2"/>
  <c r="C4" i="2"/>
</calcChain>
</file>

<file path=xl/sharedStrings.xml><?xml version="1.0" encoding="utf-8"?>
<sst xmlns="http://schemas.openxmlformats.org/spreadsheetml/2006/main" count="112" uniqueCount="86">
  <si>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</si>
  <si>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</si>
  <si>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</si>
  <si>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</si>
  <si>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</si>
  <si>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</si>
  <si>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</si>
  <si>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</si>
  <si>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</si>
  <si>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</si>
  <si>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</si>
  <si>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</si>
  <si>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</si>
  <si>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</si>
  <si>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</si>
  <si>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</si>
  <si>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</si>
  <si>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</si>
  <si>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</si>
  <si>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</si>
  <si>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</si>
  <si>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</si>
  <si>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ЦЕНТЪР ЗА ПСИХИЧНО ЗДРАВЕ "ПРОФ. Н.ШИПКОВЕНСКИ" ЕООД</t>
  </si>
  <si>
    <t xml:space="preserve">СТОЛИЧНА </t>
  </si>
  <si>
    <t>СОФИЯ</t>
  </si>
  <si>
    <t>София - град</t>
  </si>
  <si>
    <t xml:space="preserve">"Екзарх Йосиф" </t>
  </si>
  <si>
    <t>cpz_ns@abv.bg</t>
  </si>
  <si>
    <t>www.cpz-ns.com</t>
  </si>
  <si>
    <t>брой</t>
  </si>
  <si>
    <t>Медицинска справка без медицински преглед</t>
  </si>
  <si>
    <t>Консултативен преглед от професор</t>
  </si>
  <si>
    <t>Психологично изследване</t>
  </si>
  <si>
    <t>Медицинска характеристика за дом за възрастни хора - при извършване в ЦПЗ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</si>
  <si>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 ЗА ВСЯКА ЗАПЛАТЕНА СУМА НА КАСАТА СЪГЛАСНО ЦЕНОРАЗПИСЪТ СЕ ИЗДАВА ФИСКАЛЕН БОН ОТ ФУ съгласно НАРЕДБА № Н-18 от 13.12.2006 г. на МФ. При поискване от пациента се издава и фактура съгласно Закона за счетоводството</t>
  </si>
  <si>
    <t xml:space="preserve">Информацията за вида и цената на всички предоставяни медицински и други услуги е оповестена на следните общодостъпни места в в сградата на ЦПЗ :    ИНФОРМАЦИОННО ТАБЛО- ЕТ. 1; КАСА - ЕТ.1 ; РЕГИСТРАТУРА-КАСА- ЕТ.5                                                                                                                                                                                                     </t>
  </si>
  <si>
    <t>Катя Николова Николова</t>
  </si>
  <si>
    <t>Административни услуги</t>
  </si>
  <si>
    <t>Базов индивидуален практически стаж по клинична психология с продължителност 30 часа</t>
  </si>
  <si>
    <t>Специализиран индивидуален практически стаж по клинична психология с продължителност 120 часа</t>
  </si>
  <si>
    <t>Медицински услуги</t>
  </si>
  <si>
    <t>Утвърден ценоразпис на  всички предоставяни медицински и други услуги от:</t>
  </si>
  <si>
    <t>№</t>
  </si>
  <si>
    <t>Услуги свързани с клинични проучвания</t>
  </si>
  <si>
    <t>Комплексен индивидуален практически стаж по клинична психология с продължителност 300 часа</t>
  </si>
  <si>
    <t>Практическо обучение за модул от учебната програма за клинична специалност, което се провежда в ЦПЗ по договор с друго лечебно заведение /за месец /</t>
  </si>
  <si>
    <t>месец</t>
  </si>
  <si>
    <t>Медицинско удостоверение с медицински преглед  за постъпване на работа, за работа с класифицирана информация, за достъп до национални стратегически обекти, за осиновяване /приемен родител/, за работа и периодични прегледи съгласно  Наредба №4/24.10.2016г. на МЗ, за постъпване във ВУЗ, за сключване на граждански брак, за конкурси и др.</t>
  </si>
  <si>
    <t xml:space="preserve"> Медицинско удостоверение с медицински преглед за      носене на оръжие, лиценз и други за МВР -КОС</t>
  </si>
  <si>
    <t xml:space="preserve">  Медицинско удостоверение с  два лекарски прегледа от ЛКК за българско гражданство </t>
  </si>
  <si>
    <t xml:space="preserve"> Издаване на  второ удостоверение /в деня на прегледа/</t>
  </si>
  <si>
    <t xml:space="preserve">  Медицинска характеристика за дом за възрастни хора        - при извършване в дома на лицето или в друго лечебно заведение</t>
  </si>
  <si>
    <t>За оценка и издаване на решение от ЛКК</t>
  </si>
  <si>
    <t xml:space="preserve">Преглед и консултация от специалист психиатър, детски психиатър  </t>
  </si>
  <si>
    <t xml:space="preserve">Преглед и консултация от специализант по психиатрия, детска психиатрия        </t>
  </si>
  <si>
    <t xml:space="preserve"> Преглед и  консултация /за пациенти на други лечебни заведения проведен в ЦПЗ /</t>
  </si>
  <si>
    <t>Преглед и консултация от специалист психиатър   в друго лечебно заведение</t>
  </si>
  <si>
    <t>Психологично консултиране. Психотерапия</t>
  </si>
  <si>
    <t xml:space="preserve">  Специализиран транспорт на болен /на км / </t>
  </si>
  <si>
    <t>Такса за разглеждане на проекто-договор за клинично проучване представен от Възложителя</t>
  </si>
  <si>
    <t xml:space="preserve"> Такса за разглеждане на анекс към сключен договор за клинично проучване. </t>
  </si>
  <si>
    <t xml:space="preserve">Такса за стартиране на клинично проучване </t>
  </si>
  <si>
    <t xml:space="preserve"> Еднократна такса за архивиране и съхранение на документите по клинично изпитване </t>
  </si>
  <si>
    <t xml:space="preserve">Заверено копие / дубликат на медицински документ </t>
  </si>
  <si>
    <t xml:space="preserve">Обучение </t>
  </si>
  <si>
    <t>ZU94272</t>
  </si>
  <si>
    <t>ZU94294</t>
  </si>
  <si>
    <t>ZU94253B</t>
  </si>
  <si>
    <t>ZU89030</t>
  </si>
  <si>
    <t>ZU94241</t>
  </si>
  <si>
    <t>ZU94253A</t>
  </si>
  <si>
    <t>ZU94252</t>
  </si>
  <si>
    <t>ZU94243</t>
  </si>
  <si>
    <t>ZU94292</t>
  </si>
  <si>
    <t>ZU94289</t>
  </si>
  <si>
    <t>ZU94291</t>
  </si>
  <si>
    <t>ZU94268</t>
  </si>
  <si>
    <t>ZU94293</t>
  </si>
  <si>
    <t>ZU94279</t>
  </si>
  <si>
    <t>ZU94269</t>
  </si>
  <si>
    <t>ZU94270</t>
  </si>
  <si>
    <t>Пациент в лева</t>
  </si>
  <si>
    <t>Пациент в евро</t>
  </si>
  <si>
    <t>02 9399020</t>
  </si>
  <si>
    <t>02 9816061</t>
  </si>
  <si>
    <t>д- р Ана Димитрова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</si>
</sst>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0"/>
      <color rgb="FF000000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8"/>
      </patternFill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5" fillId="0" borderId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9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top"/>
    </xf>
    <xf numFmtId="0" fontId="10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7" fillId="0" borderId="10" xfId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vertical="center" wrapText="1"/>
    </xf>
    <xf numFmtId="4" fontId="11" fillId="0" borderId="21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righ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pz-ns.com/" TargetMode="External"/><Relationship Id="rId1" Type="http://schemas.openxmlformats.org/officeDocument/2006/relationships/hyperlink" Target="mailto:cpz_n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7" sqref="A7:F7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22</v>
      </c>
      <c r="B1" s="56"/>
      <c r="C1" s="56"/>
      <c r="D1" s="56"/>
      <c r="E1" s="56"/>
      <c r="F1" s="57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24" t="s">
        <v>4</v>
      </c>
      <c r="B3" s="25">
        <v>121696971</v>
      </c>
      <c r="C3" s="26" t="s">
        <v>5</v>
      </c>
      <c r="D3" s="25">
        <v>2201331047</v>
      </c>
      <c r="E3" s="26" t="s">
        <v>6</v>
      </c>
      <c r="F3" s="27"/>
    </row>
    <row r="4" spans="1:6" ht="15.75" x14ac:dyDescent="0.25">
      <c r="A4" s="58" t="s">
        <v>85</v>
      </c>
      <c r="B4" s="59"/>
      <c r="C4" s="59"/>
      <c r="D4" s="59"/>
      <c r="E4" s="59"/>
      <c r="F4" s="60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24" t="s">
        <v>7</v>
      </c>
      <c r="B6" s="25" t="s">
        <v>25</v>
      </c>
      <c r="C6" s="26" t="s">
        <v>8</v>
      </c>
      <c r="D6" s="25" t="s">
        <v>23</v>
      </c>
      <c r="E6" s="26" t="s">
        <v>9</v>
      </c>
      <c r="F6" s="27" t="s">
        <v>24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24" t="s">
        <v>10</v>
      </c>
      <c r="B8" s="25" t="s">
        <v>26</v>
      </c>
      <c r="C8" s="26" t="s">
        <v>14</v>
      </c>
      <c r="D8" s="25">
        <v>59</v>
      </c>
      <c r="E8" s="26" t="s">
        <v>13</v>
      </c>
      <c r="F8" s="27"/>
    </row>
    <row r="9" spans="1:6" ht="15.75" x14ac:dyDescent="0.25">
      <c r="A9" s="61" t="s">
        <v>11</v>
      </c>
      <c r="B9" s="62"/>
      <c r="C9" s="62"/>
      <c r="D9" s="62"/>
      <c r="E9" s="62"/>
      <c r="F9" s="63"/>
    </row>
    <row r="10" spans="1:6" ht="15.75" x14ac:dyDescent="0.25">
      <c r="A10" s="58" t="s">
        <v>36</v>
      </c>
      <c r="B10" s="59"/>
      <c r="C10" s="59"/>
      <c r="D10" s="59"/>
      <c r="E10" s="59"/>
      <c r="F10" s="60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28" t="s">
        <v>2</v>
      </c>
      <c r="B12" s="29" t="s">
        <v>27</v>
      </c>
      <c r="C12" s="30" t="s">
        <v>3</v>
      </c>
      <c r="D12" s="71" t="s">
        <v>83</v>
      </c>
      <c r="E12" s="72" t="s">
        <v>84</v>
      </c>
      <c r="F12" s="31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16</v>
      </c>
      <c r="B15" s="44"/>
      <c r="C15" s="44"/>
      <c r="D15" s="44"/>
      <c r="E15" s="44"/>
      <c r="F15" s="45"/>
    </row>
    <row r="16" spans="1:6" ht="15.75" x14ac:dyDescent="0.25">
      <c r="A16" s="46" t="s">
        <v>28</v>
      </c>
      <c r="B16" s="47"/>
      <c r="C16" s="47"/>
      <c r="D16" s="47"/>
      <c r="E16" s="47"/>
      <c r="F16" s="48"/>
    </row>
    <row r="17" spans="1:6" ht="42.75" customHeight="1" x14ac:dyDescent="0.25">
      <c r="A17" s="49" t="s">
        <v>35</v>
      </c>
      <c r="B17" s="50"/>
      <c r="C17" s="50"/>
      <c r="D17" s="50"/>
      <c r="E17" s="50"/>
      <c r="F17" s="51"/>
    </row>
    <row r="18" spans="1:6" ht="59.25" customHeight="1" x14ac:dyDescent="0.25">
      <c r="A18" s="37"/>
      <c r="B18" s="38"/>
      <c r="C18" s="38"/>
      <c r="D18" s="38"/>
      <c r="E18" s="38"/>
      <c r="F18" s="39"/>
    </row>
    <row r="19" spans="1:6" ht="67.5" customHeight="1" x14ac:dyDescent="0.25">
      <c r="A19" s="37" t="s">
        <v>34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6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zoomScale="87" zoomScaleNormal="87" workbookViewId="0">
      <selection activeCell="H2" sqref="H2"/>
    </sheetView>
  </sheetViews>
  <sheetFormatPr defaultRowHeight="15" x14ac:dyDescent="0.25"/>
  <cols>
    <col min="1" max="1" width="6.85546875" style="4" customWidth="1"/>
    <col min="2" max="2" width="12.28515625" style="4" customWidth="1"/>
    <col min="3" max="3" width="68.7109375" style="4" customWidth="1"/>
    <col min="4" max="8" width="10.28515625" style="4" customWidth="1"/>
    <col min="9" max="16384" width="9.140625" style="4"/>
  </cols>
  <sheetData>
    <row r="1" spans="1:8" s="3" customFormat="1" ht="50.25" customHeight="1" x14ac:dyDescent="0.25">
      <c r="B1" s="64" t="s">
        <v>41</v>
      </c>
      <c r="C1" s="64"/>
      <c r="D1" s="64"/>
      <c r="E1" s="64"/>
      <c r="F1" s="64"/>
      <c r="G1" s="64"/>
      <c r="H1" s="64"/>
    </row>
    <row r="2" spans="1:8" ht="49.5" customHeight="1" x14ac:dyDescent="0.25"/>
    <row r="3" spans="1:8" ht="49.5" customHeight="1" x14ac:dyDescent="0.25">
      <c r="B3" s="65" t="str">
        <f>InfoHospital!A1</f>
        <v>ЦЕНТЪР ЗА ПСИХИЧНО ЗДРАВЕ "ПРОФ. Н.ШИПКОВЕНСКИ" ЕООД</v>
      </c>
      <c r="C3" s="65"/>
      <c r="D3" s="65"/>
      <c r="E3" s="65"/>
      <c r="F3" s="65"/>
      <c r="G3" s="65"/>
      <c r="H3" s="65"/>
    </row>
    <row r="4" spans="1:8" ht="15.75" x14ac:dyDescent="0.25">
      <c r="B4" s="11" t="s">
        <v>4</v>
      </c>
      <c r="C4" s="19">
        <f>InfoHospital!B3</f>
        <v>121696971</v>
      </c>
      <c r="D4" s="10"/>
      <c r="E4" s="10"/>
      <c r="F4" s="10"/>
      <c r="G4" s="10"/>
      <c r="H4" s="10"/>
    </row>
    <row r="5" spans="1:8" ht="25.5" customHeight="1" x14ac:dyDescent="0.25">
      <c r="B5" s="5"/>
      <c r="D5" s="5"/>
      <c r="E5" s="5"/>
      <c r="F5" s="5"/>
      <c r="G5" s="5"/>
      <c r="H5" s="5"/>
    </row>
    <row r="6" spans="1:8" s="7" customFormat="1" ht="24.75" customHeight="1" x14ac:dyDescent="0.25">
      <c r="A6" s="13"/>
      <c r="B6" s="66" t="s">
        <v>19</v>
      </c>
      <c r="C6" s="67" t="s">
        <v>15</v>
      </c>
      <c r="D6" s="67" t="s">
        <v>21</v>
      </c>
      <c r="E6" s="67" t="s">
        <v>17</v>
      </c>
      <c r="F6" s="67"/>
      <c r="G6" s="67"/>
      <c r="H6" s="67"/>
    </row>
    <row r="7" spans="1:8" s="8" customFormat="1" ht="51.75" customHeight="1" x14ac:dyDescent="0.25">
      <c r="A7" s="34" t="s">
        <v>42</v>
      </c>
      <c r="B7" s="66"/>
      <c r="C7" s="67"/>
      <c r="D7" s="67"/>
      <c r="E7" s="12" t="s">
        <v>81</v>
      </c>
      <c r="F7" s="12" t="s">
        <v>82</v>
      </c>
      <c r="G7" s="12" t="s">
        <v>18</v>
      </c>
      <c r="H7" s="12" t="s">
        <v>20</v>
      </c>
    </row>
    <row r="8" spans="1:8" s="8" customFormat="1" ht="20.25" customHeight="1" x14ac:dyDescent="0.25">
      <c r="A8" s="34"/>
      <c r="B8" s="32"/>
      <c r="C8" s="23" t="s">
        <v>40</v>
      </c>
      <c r="D8" s="12"/>
      <c r="E8" s="22"/>
      <c r="F8" s="22"/>
      <c r="G8" s="22"/>
      <c r="H8" s="22"/>
    </row>
    <row r="9" spans="1:8" x14ac:dyDescent="0.25">
      <c r="A9" s="21">
        <v>1</v>
      </c>
      <c r="B9" s="36" t="s">
        <v>69</v>
      </c>
      <c r="C9" s="18" t="s">
        <v>30</v>
      </c>
      <c r="D9" s="15" t="s">
        <v>29</v>
      </c>
      <c r="E9" s="17">
        <v>20</v>
      </c>
      <c r="F9" s="17">
        <f>SUM(E9/1.95583)</f>
        <v>10.22583762392437</v>
      </c>
      <c r="G9" s="17"/>
      <c r="H9" s="17"/>
    </row>
    <row r="10" spans="1:8" ht="63.75" x14ac:dyDescent="0.25">
      <c r="A10" s="21">
        <v>2</v>
      </c>
      <c r="B10" s="36" t="s">
        <v>70</v>
      </c>
      <c r="C10" s="13" t="s">
        <v>47</v>
      </c>
      <c r="D10" s="15" t="s">
        <v>29</v>
      </c>
      <c r="E10" s="68">
        <v>40</v>
      </c>
      <c r="F10" s="17">
        <f t="shared" ref="F10:F36" si="0">SUM(E10/1.95583)</f>
        <v>20.45167524784874</v>
      </c>
      <c r="G10" s="13"/>
      <c r="H10" s="13"/>
    </row>
    <row r="11" spans="1:8" ht="25.5" x14ac:dyDescent="0.25">
      <c r="A11" s="21">
        <v>3</v>
      </c>
      <c r="B11" s="36" t="s">
        <v>72</v>
      </c>
      <c r="C11" s="13" t="s">
        <v>48</v>
      </c>
      <c r="D11" s="15" t="s">
        <v>29</v>
      </c>
      <c r="E11" s="68">
        <v>60</v>
      </c>
      <c r="F11" s="17">
        <f t="shared" si="0"/>
        <v>30.677512871773111</v>
      </c>
      <c r="G11" s="13"/>
      <c r="H11" s="13"/>
    </row>
    <row r="12" spans="1:8" ht="25.5" x14ac:dyDescent="0.25">
      <c r="A12" s="21">
        <v>4</v>
      </c>
      <c r="B12" s="36" t="s">
        <v>71</v>
      </c>
      <c r="C12" s="13" t="s">
        <v>49</v>
      </c>
      <c r="D12" s="15" t="s">
        <v>29</v>
      </c>
      <c r="E12" s="68">
        <v>120</v>
      </c>
      <c r="F12" s="17">
        <f t="shared" si="0"/>
        <v>61.355025743546221</v>
      </c>
      <c r="G12" s="13"/>
      <c r="H12" s="13"/>
    </row>
    <row r="13" spans="1:8" s="6" customFormat="1" x14ac:dyDescent="0.25">
      <c r="A13" s="21">
        <v>5</v>
      </c>
      <c r="B13" s="36" t="s">
        <v>67</v>
      </c>
      <c r="C13" s="14" t="s">
        <v>50</v>
      </c>
      <c r="D13" s="15" t="s">
        <v>29</v>
      </c>
      <c r="E13" s="16">
        <v>10</v>
      </c>
      <c r="F13" s="17">
        <f t="shared" si="0"/>
        <v>5.1129188119621851</v>
      </c>
      <c r="G13" s="16"/>
      <c r="H13" s="16"/>
    </row>
    <row r="14" spans="1:8" s="6" customFormat="1" x14ac:dyDescent="0.25">
      <c r="A14" s="21">
        <v>6</v>
      </c>
      <c r="B14" s="36" t="s">
        <v>79</v>
      </c>
      <c r="C14" s="14" t="s">
        <v>33</v>
      </c>
      <c r="D14" s="15" t="s">
        <v>29</v>
      </c>
      <c r="E14" s="16">
        <v>60</v>
      </c>
      <c r="F14" s="17">
        <f t="shared" si="0"/>
        <v>30.677512871773111</v>
      </c>
      <c r="G14" s="16"/>
      <c r="H14" s="16"/>
    </row>
    <row r="15" spans="1:8" s="6" customFormat="1" ht="25.5" x14ac:dyDescent="0.25">
      <c r="A15" s="21">
        <v>7</v>
      </c>
      <c r="B15" s="36" t="s">
        <v>80</v>
      </c>
      <c r="C15" s="14" t="s">
        <v>51</v>
      </c>
      <c r="D15" s="15" t="s">
        <v>29</v>
      </c>
      <c r="E15" s="16">
        <v>120</v>
      </c>
      <c r="F15" s="17">
        <f t="shared" si="0"/>
        <v>61.355025743546221</v>
      </c>
      <c r="G15" s="16"/>
      <c r="H15" s="16"/>
    </row>
    <row r="16" spans="1:8" x14ac:dyDescent="0.25">
      <c r="A16" s="21">
        <v>8</v>
      </c>
      <c r="B16" s="36" t="s">
        <v>65</v>
      </c>
      <c r="C16" s="13" t="s">
        <v>52</v>
      </c>
      <c r="D16" s="15" t="s">
        <v>29</v>
      </c>
      <c r="E16" s="68">
        <v>10</v>
      </c>
      <c r="F16" s="17">
        <f t="shared" si="0"/>
        <v>5.1129188119621851</v>
      </c>
      <c r="G16" s="13"/>
      <c r="H16" s="13"/>
    </row>
    <row r="17" spans="1:8" x14ac:dyDescent="0.25">
      <c r="A17" s="21">
        <v>9</v>
      </c>
      <c r="B17" s="36" t="s">
        <v>74</v>
      </c>
      <c r="C17" s="13" t="s">
        <v>53</v>
      </c>
      <c r="D17" s="15" t="s">
        <v>29</v>
      </c>
      <c r="E17" s="68">
        <v>70</v>
      </c>
      <c r="F17" s="17">
        <f t="shared" si="0"/>
        <v>35.790431683735292</v>
      </c>
      <c r="G17" s="13"/>
      <c r="H17" s="13"/>
    </row>
    <row r="18" spans="1:8" x14ac:dyDescent="0.25">
      <c r="A18" s="21">
        <v>10</v>
      </c>
      <c r="B18" s="36" t="s">
        <v>72</v>
      </c>
      <c r="C18" s="13" t="s">
        <v>54</v>
      </c>
      <c r="D18" s="15" t="s">
        <v>29</v>
      </c>
      <c r="E18" s="68">
        <v>50</v>
      </c>
      <c r="F18" s="17">
        <f t="shared" si="0"/>
        <v>25.564594059810926</v>
      </c>
      <c r="G18" s="13"/>
      <c r="H18" s="13"/>
    </row>
    <row r="19" spans="1:8" ht="25.5" x14ac:dyDescent="0.25">
      <c r="A19" s="21">
        <v>11</v>
      </c>
      <c r="B19" s="36" t="s">
        <v>75</v>
      </c>
      <c r="C19" s="13" t="s">
        <v>55</v>
      </c>
      <c r="D19" s="15" t="s">
        <v>29</v>
      </c>
      <c r="E19" s="68">
        <v>50</v>
      </c>
      <c r="F19" s="17">
        <f t="shared" si="0"/>
        <v>25.564594059810926</v>
      </c>
      <c r="G19" s="13"/>
      <c r="H19" s="13"/>
    </row>
    <row r="20" spans="1:8" s="6" customFormat="1" x14ac:dyDescent="0.25">
      <c r="A20" s="21">
        <v>12</v>
      </c>
      <c r="B20" s="36" t="s">
        <v>73</v>
      </c>
      <c r="C20" s="14" t="s">
        <v>56</v>
      </c>
      <c r="D20" s="15" t="s">
        <v>29</v>
      </c>
      <c r="E20" s="16">
        <v>60</v>
      </c>
      <c r="F20" s="17">
        <f t="shared" si="0"/>
        <v>30.677512871773111</v>
      </c>
      <c r="G20" s="16"/>
      <c r="H20" s="16"/>
    </row>
    <row r="21" spans="1:8" x14ac:dyDescent="0.25">
      <c r="A21" s="21">
        <v>13</v>
      </c>
      <c r="B21" s="36" t="s">
        <v>68</v>
      </c>
      <c r="C21" s="13" t="s">
        <v>31</v>
      </c>
      <c r="D21" s="15" t="s">
        <v>29</v>
      </c>
      <c r="E21" s="68">
        <v>130</v>
      </c>
      <c r="F21" s="17">
        <f t="shared" si="0"/>
        <v>66.46794455550841</v>
      </c>
      <c r="G21" s="13"/>
      <c r="H21" s="13"/>
    </row>
    <row r="22" spans="1:8" x14ac:dyDescent="0.25">
      <c r="A22" s="21">
        <v>14</v>
      </c>
      <c r="B22" s="36" t="s">
        <v>76</v>
      </c>
      <c r="C22" s="13" t="s">
        <v>32</v>
      </c>
      <c r="D22" s="15" t="s">
        <v>29</v>
      </c>
      <c r="E22" s="68">
        <v>70</v>
      </c>
      <c r="F22" s="17">
        <f t="shared" si="0"/>
        <v>35.790431683735292</v>
      </c>
      <c r="G22" s="13"/>
      <c r="H22" s="13"/>
    </row>
    <row r="23" spans="1:8" x14ac:dyDescent="0.25">
      <c r="A23" s="21">
        <v>15</v>
      </c>
      <c r="B23" s="36" t="s">
        <v>77</v>
      </c>
      <c r="C23" s="13" t="s">
        <v>57</v>
      </c>
      <c r="D23" s="15" t="s">
        <v>29</v>
      </c>
      <c r="E23" s="68">
        <v>50</v>
      </c>
      <c r="F23" s="17">
        <f t="shared" si="0"/>
        <v>25.564594059810926</v>
      </c>
      <c r="G23" s="13"/>
      <c r="H23" s="13"/>
    </row>
    <row r="24" spans="1:8" s="6" customFormat="1" x14ac:dyDescent="0.25">
      <c r="A24" s="21">
        <v>16</v>
      </c>
      <c r="B24" s="36" t="s">
        <v>78</v>
      </c>
      <c r="C24" s="14" t="s">
        <v>58</v>
      </c>
      <c r="D24" s="15" t="s">
        <v>29</v>
      </c>
      <c r="E24" s="16">
        <v>1.7</v>
      </c>
      <c r="F24" s="17">
        <f t="shared" si="0"/>
        <v>0.8691961980335714</v>
      </c>
      <c r="G24" s="16"/>
      <c r="H24" s="16"/>
    </row>
    <row r="25" spans="1:8" s="9" customFormat="1" x14ac:dyDescent="0.25">
      <c r="A25" s="21"/>
      <c r="B25" s="33"/>
      <c r="C25" s="14" t="s">
        <v>43</v>
      </c>
      <c r="D25" s="15"/>
      <c r="E25" s="16"/>
      <c r="F25" s="16"/>
      <c r="G25" s="16"/>
      <c r="H25" s="16"/>
    </row>
    <row r="26" spans="1:8" ht="25.5" x14ac:dyDescent="0.25">
      <c r="A26" s="21">
        <v>17</v>
      </c>
      <c r="B26" s="20"/>
      <c r="C26" s="13" t="s">
        <v>59</v>
      </c>
      <c r="D26" s="15" t="s">
        <v>29</v>
      </c>
      <c r="E26" s="68">
        <v>1500</v>
      </c>
      <c r="F26" s="17">
        <f t="shared" si="0"/>
        <v>766.93782179432776</v>
      </c>
      <c r="G26" s="13"/>
      <c r="H26" s="13"/>
    </row>
    <row r="27" spans="1:8" ht="15" customHeight="1" x14ac:dyDescent="0.25">
      <c r="A27" s="21">
        <v>18</v>
      </c>
      <c r="B27" s="20"/>
      <c r="C27" s="13" t="s">
        <v>60</v>
      </c>
      <c r="D27" s="15" t="s">
        <v>29</v>
      </c>
      <c r="E27" s="68">
        <v>500</v>
      </c>
      <c r="F27" s="17">
        <f t="shared" si="0"/>
        <v>255.64594059810923</v>
      </c>
      <c r="G27" s="13"/>
      <c r="H27" s="13"/>
    </row>
    <row r="28" spans="1:8" ht="15.75" customHeight="1" x14ac:dyDescent="0.25">
      <c r="A28" s="21">
        <v>19</v>
      </c>
      <c r="B28" s="20"/>
      <c r="C28" s="13" t="s">
        <v>61</v>
      </c>
      <c r="D28" s="15" t="s">
        <v>29</v>
      </c>
      <c r="E28" s="68">
        <v>1000</v>
      </c>
      <c r="F28" s="17">
        <f t="shared" si="0"/>
        <v>511.29188119621847</v>
      </c>
      <c r="G28" s="13"/>
      <c r="H28" s="13"/>
    </row>
    <row r="29" spans="1:8" ht="25.5" x14ac:dyDescent="0.25">
      <c r="A29" s="21">
        <v>20</v>
      </c>
      <c r="B29" s="20"/>
      <c r="C29" s="13" t="s">
        <v>62</v>
      </c>
      <c r="D29" s="15" t="s">
        <v>29</v>
      </c>
      <c r="E29" s="16">
        <v>2200</v>
      </c>
      <c r="F29" s="17">
        <f t="shared" si="0"/>
        <v>1124.8421386316807</v>
      </c>
      <c r="G29" s="13"/>
      <c r="H29" s="13"/>
    </row>
    <row r="30" spans="1:8" x14ac:dyDescent="0.25">
      <c r="A30" s="21"/>
      <c r="B30" s="20"/>
      <c r="C30" s="13" t="s">
        <v>37</v>
      </c>
      <c r="D30" s="15"/>
      <c r="E30" s="68"/>
      <c r="F30" s="17"/>
      <c r="G30" s="13"/>
      <c r="H30" s="13"/>
    </row>
    <row r="31" spans="1:8" x14ac:dyDescent="0.25">
      <c r="A31" s="21">
        <v>21</v>
      </c>
      <c r="B31" s="36" t="s">
        <v>66</v>
      </c>
      <c r="C31" s="14" t="s">
        <v>63</v>
      </c>
      <c r="D31" s="15" t="s">
        <v>29</v>
      </c>
      <c r="E31" s="16">
        <v>10</v>
      </c>
      <c r="F31" s="17">
        <f t="shared" si="0"/>
        <v>5.1129188119621851</v>
      </c>
      <c r="G31" s="16"/>
      <c r="H31" s="16"/>
    </row>
    <row r="32" spans="1:8" s="6" customFormat="1" x14ac:dyDescent="0.25">
      <c r="A32" s="21"/>
      <c r="B32" s="33"/>
      <c r="C32" s="14" t="s">
        <v>64</v>
      </c>
      <c r="D32" s="15"/>
      <c r="E32" s="16"/>
      <c r="F32" s="17">
        <f t="shared" si="0"/>
        <v>0</v>
      </c>
      <c r="G32" s="16"/>
      <c r="H32" s="16"/>
    </row>
    <row r="33" spans="1:8" ht="25.5" x14ac:dyDescent="0.25">
      <c r="A33" s="21">
        <v>22</v>
      </c>
      <c r="B33" s="33"/>
      <c r="C33" s="14" t="s">
        <v>38</v>
      </c>
      <c r="D33" s="15" t="s">
        <v>29</v>
      </c>
      <c r="E33" s="16">
        <v>150</v>
      </c>
      <c r="F33" s="17">
        <f t="shared" si="0"/>
        <v>76.693782179432773</v>
      </c>
      <c r="G33" s="16"/>
      <c r="H33" s="16"/>
    </row>
    <row r="34" spans="1:8" ht="25.5" x14ac:dyDescent="0.25">
      <c r="A34" s="21">
        <v>23</v>
      </c>
      <c r="B34" s="33"/>
      <c r="C34" s="14" t="s">
        <v>39</v>
      </c>
      <c r="D34" s="15" t="s">
        <v>29</v>
      </c>
      <c r="E34" s="16">
        <v>600</v>
      </c>
      <c r="F34" s="17">
        <f t="shared" si="0"/>
        <v>306.77512871773109</v>
      </c>
      <c r="G34" s="16"/>
      <c r="H34" s="16"/>
    </row>
    <row r="35" spans="1:8" ht="25.5" x14ac:dyDescent="0.25">
      <c r="A35" s="21">
        <v>26</v>
      </c>
      <c r="B35" s="20"/>
      <c r="C35" s="13" t="s">
        <v>44</v>
      </c>
      <c r="D35" s="15" t="s">
        <v>29</v>
      </c>
      <c r="E35" s="68">
        <v>750</v>
      </c>
      <c r="F35" s="17">
        <f t="shared" si="0"/>
        <v>383.46891089716388</v>
      </c>
      <c r="G35" s="13"/>
      <c r="H35" s="13"/>
    </row>
    <row r="36" spans="1:8" ht="25.5" x14ac:dyDescent="0.25">
      <c r="A36" s="21">
        <v>27</v>
      </c>
      <c r="B36" s="20"/>
      <c r="C36" s="69" t="s">
        <v>45</v>
      </c>
      <c r="D36" s="35" t="s">
        <v>46</v>
      </c>
      <c r="E36" s="68">
        <v>230</v>
      </c>
      <c r="F36" s="70">
        <f t="shared" si="0"/>
        <v>117.59713267513025</v>
      </c>
      <c r="G36" s="13"/>
      <c r="H36" s="13"/>
    </row>
  </sheetData>
  <mergeCells count="6">
    <mergeCell ref="B1:H1"/>
    <mergeCell ref="B3:H3"/>
    <mergeCell ref="B6:B7"/>
    <mergeCell ref="C6:C7"/>
    <mergeCell ref="D6:D7"/>
    <mergeCell ref="E6:H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KATYA</cp:lastModifiedBy>
  <cp:lastPrinted>2020-06-23T06:59:54Z</cp:lastPrinted>
  <dcterms:created xsi:type="dcterms:W3CDTF">2019-05-29T08:54:45Z</dcterms:created>
  <dcterms:modified xsi:type="dcterms:W3CDTF">2025-08-27T09:53:16Z</dcterms:modified>
</cp:coreProperties>
</file>