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mukova\Downloads\"/>
    </mc:Choice>
  </mc:AlternateContent>
  <bookViews>
    <workbookView xWindow="0" yWindow="0" windowWidth="28800" windowHeight="12330" activeTab="1"/>
  </bookViews>
  <sheets>
    <sheet name="InfoHospital" sheetId="1" r:id="rId1"/>
    <sheet name="HospitalPriceList" sheetId="2" r:id="rId2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1" i="2" l="1"/>
  <c r="E460" i="2"/>
  <c r="E456" i="2"/>
  <c r="E455" i="2"/>
  <c r="E454" i="2"/>
  <c r="E453" i="2"/>
  <c r="E452" i="2"/>
  <c r="E451" i="2"/>
  <c r="E450" i="2"/>
  <c r="E449" i="2"/>
  <c r="E448" i="2"/>
  <c r="E447" i="2"/>
  <c r="E443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G11" i="2" l="1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7" i="2"/>
  <c r="G10" i="2"/>
  <c r="A2" i="2" l="1"/>
  <c r="B4" i="2"/>
</calcChain>
</file>

<file path=xl/sharedStrings.xml><?xml version="1.0" encoding="utf-8"?>
<sst xmlns="http://schemas.openxmlformats.org/spreadsheetml/2006/main" count="1025" uniqueCount="379">
  <si>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</si>
  <si>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</si>
  <si>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</si>
  <si>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</si>
  <si>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</si>
  <si>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</si>
  <si>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</si>
  <si>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</si>
  <si>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</si>
  <si>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</si>
  <si>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</si>
  <si>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</si>
  <si>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</si>
  <si>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</si>
  <si>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</si>
  <si>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</si>
  <si>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</si>
  <si>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</si>
  <si>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</si>
  <si>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</si>
  <si>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</si>
  <si>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</si>
  <si>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 xml:space="preserve">Мерна единица
(ден, брой и др.) </t>
  </si>
  <si>
    <t>Диагностика и лечение на остър коронарен синдром с фибринолитик</t>
  </si>
  <si>
    <t>Диагностика и лечение на исхемичен мозъчен инсулт с тромболиза</t>
  </si>
  <si>
    <t>Диагностика и лечение на невро-мускулни заболявания и болести на предните рога на гръбначния мозък</t>
  </si>
  <si>
    <t>Диагностика и лечение на мултипленна склероза</t>
  </si>
  <si>
    <t>Диагностика и лечение на паркинсонова болест</t>
  </si>
  <si>
    <t>Диагностика и лечение на декомпенсиран захарен диабет при лица над 18 години</t>
  </si>
  <si>
    <t>Диагностика и лечение на остра бъбречна недостатъчност при лица над 18 години</t>
  </si>
  <si>
    <t>Диагностика и лечение на хронична бъбречна недостатъчност при лица над 18 години</t>
  </si>
  <si>
    <t>Диагностика и лечение на системни заболявания на съединителната тъкан при лица над 18 години</t>
  </si>
  <si>
    <t>Диагностика и лечение на възпалителни ставни заболявания при лица над 18 години</t>
  </si>
  <si>
    <t>Диагностика и лечение на дегенеративни и обменни ставни заболявания</t>
  </si>
  <si>
    <t>Диагностика и лечение на токсоалергични реакции при лица над 18 години</t>
  </si>
  <si>
    <t>Диагностика и лечение на токсоалергични реакции при лица под 18 години</t>
  </si>
  <si>
    <t>Диагностика и лечение на фалоидно гъбно отравяне</t>
  </si>
  <si>
    <t>Диагностика и консервативно лечение на световъртеж, разстройства в равновесието от периферен и централен тип с минимален болничен престой 48 часа</t>
  </si>
  <si>
    <t>Диагностика и консервативно лечение на световъртеж, разстройства в равновесието от периферен и централен тип с минимален болничен престой 4 дни</t>
  </si>
  <si>
    <t>Интензивно лечение на коматозни състояния, неиндицирани от травма</t>
  </si>
  <si>
    <t>Интензивно лечение при комбинирани и/или съчетани травми</t>
  </si>
  <si>
    <t>Оперативно лечение на хронична съдова недостатъчност във феморо-поплитеалния и аксило-брахиалния сегмент</t>
  </si>
  <si>
    <t>Спешни оперативни интервенции без съдова реконструкция при болни със съдови заболявания (тромбектомии, емболектомии, ампутации и симпатектомии)</t>
  </si>
  <si>
    <t>Трансуретрално оперативно лечение при онкологични заболявания на пикочния мехур</t>
  </si>
  <si>
    <t>Трансуретрална простатектомия</t>
  </si>
  <si>
    <t>Отворени оперативни процедури при доброкачествена хиперплазия на простатната жлеза и нейните усложнения</t>
  </si>
  <si>
    <t>Ендоскопски процедури при обструкции на горните пикочни пътища</t>
  </si>
  <si>
    <t>Оперативни процедури при вродени заболявания на пикочо-половата система</t>
  </si>
  <si>
    <t>Оперативни процедури върху мъжка полова система</t>
  </si>
  <si>
    <t>Оперативни процедури на долните пикочни пътища с голям обем и сложност</t>
  </si>
  <si>
    <t>Оперативни процедури на долните пикочни пътища със среден обем и сложност</t>
  </si>
  <si>
    <t>Оперативни процедури при инконтиненция на урината</t>
  </si>
  <si>
    <t>Ендоскопски процедури при обструкции на долните пикочни пътища</t>
  </si>
  <si>
    <t>Оперативни процедури при травми на долните пикочни пътища</t>
  </si>
  <si>
    <t>Оперативни процедури на бъбрека и уретера с голям и много голям обем и сложност</t>
  </si>
  <si>
    <t>Оперативни процедури на бъбрека и уретера със среден обем и сложност</t>
  </si>
  <si>
    <t>Артроскопски процедури в областта на скелетно-мускулната система</t>
  </si>
  <si>
    <t>Оперативни процедури на хранопровод, стомах и дуоденум със среден обем и сложност, при лица над 18 години</t>
  </si>
  <si>
    <t>Оперативни процедури върху далака при лица над 18 години</t>
  </si>
  <si>
    <t>Оперативни процедури с голям обем и сложност на таза и долния крайник</t>
  </si>
  <si>
    <t>Оперативни процедури при множествени счупвания и/или луксации на таза, горни и долни крайници</t>
  </si>
  <si>
    <t>Оперативни процедури с алопластика на тазобедрена и колянна става</t>
  </si>
  <si>
    <t>Оперативни процедури на таза и долния крайник със среден обем и сложност</t>
  </si>
  <si>
    <t>Оперативни процедури в областта на раменния пояс и горния крайник с голям обем и сложност</t>
  </si>
  <si>
    <t>Оперативни процедури в областта на раменния пояс и горния крайник с много голям обем и сложност</t>
  </si>
  <si>
    <t>Оперативни процедури при заболявания на гръдния кош</t>
  </si>
  <si>
    <t>Септични (бактериални) артрити и остеомиелити при лица под 18 години</t>
  </si>
  <si>
    <t>Продължително лечение и ранна рехабилитация след острия стадий на исхемичен и хеморагичен мозъчен инсулт с остатъчни проблеми за здравето</t>
  </si>
  <si>
    <t>Продължително лечение и ранна рехабилитация след инфаркт на миокарда и след сърдечни интервенции</t>
  </si>
  <si>
    <t>Физикална терапия и рехабилитация при родова травма на централна нервна система</t>
  </si>
  <si>
    <t>Физикална терапия и рехабилитация при родова травма на периферна нервна система</t>
  </si>
  <si>
    <t>Физикална терапия и рехабилитация при детска церебрална парализа</t>
  </si>
  <si>
    <t>Физикална терапия и рехабилитация при първични мускулни увреждания и спинална мускулна атрофия</t>
  </si>
  <si>
    <t>Физикална терапия и рехабилитация на болести на централна нервна система</t>
  </si>
  <si>
    <t>Физикална терапия и рехабилитация при болести на периферна нервна система</t>
  </si>
  <si>
    <t>Физикална терапия и рехабилитация при болести на опорно-двигателен апарат</t>
  </si>
  <si>
    <t>Наблюдение до 48 часа в стационарни условия след проведена амбулаторна процедура</t>
  </si>
  <si>
    <t>бр</t>
  </si>
  <si>
    <t>Хрониохемодиализа</t>
  </si>
  <si>
    <t>Перитонеална диализа с апарат</t>
  </si>
  <si>
    <t>Перитонеална диализа без апарат</t>
  </si>
  <si>
    <t>Осигуряване на постоянен достъп за провеждане на диализно лечение и химиотерапия</t>
  </si>
  <si>
    <t>Малки оперативни процедури на раменен пояс и горен крайник</t>
  </si>
  <si>
    <t>Малки оперативни процедури на таза и долния крайник</t>
  </si>
  <si>
    <t>Амбулаторни хирургични процедури</t>
  </si>
  <si>
    <t>Паравертебрални блокади и блокади на отделни нерви</t>
  </si>
  <si>
    <t>Поетапна вертикализация и обучение в ходене</t>
  </si>
  <si>
    <t>Напасване на протеза на горен или долен крайник</t>
  </si>
  <si>
    <t>Парентерална инфузия на лекарствени продукти по терапевтична схема</t>
  </si>
  <si>
    <t>ден</t>
  </si>
  <si>
    <t>Диализно лечение при остри състояния</t>
  </si>
  <si>
    <t>Утвърдена цена на КП за избор на лекар Оперативно лечение на хронична съдова недостатъчност във феморо-поплитеалния и аксило-брахиалния сегмент</t>
  </si>
  <si>
    <t>Утвърдена цена на КП за избор на лекар Оперативно лечение при варикозна болест и усложненията й</t>
  </si>
  <si>
    <t>Утвърдена цена на КП за избор на лекар Трансуретрално оперативно лечение при онкологични заболявания на пикочния мехур</t>
  </si>
  <si>
    <t>Утвърдена цена на КП за избор на лекар Трансуретрална простатектомия</t>
  </si>
  <si>
    <t>Утвърдена цена на КП за избор на лекар Отворени оперативни процедури при доброкачествена хиперплазия на простатната жлеза и нейните усложнения</t>
  </si>
  <si>
    <t>Утвърдена цена на КП за избор на лекар Ендоскопски процедури при обструкции на горните пикочни пътища</t>
  </si>
  <si>
    <t>Утвърдена цена на КП за избор на лекар Оперативни процедури при вродени заболявания на пикочо-половата система</t>
  </si>
  <si>
    <t>Утвърдена цена на КП за избор на лекар Оперативни процедури върху мъжка полова система</t>
  </si>
  <si>
    <t>Утвърдена цена на КП за избор на лекар Оперативни процедури на долните пикочни пътища с голям обем и сложност</t>
  </si>
  <si>
    <t>Утвърдена цена на КП за избор на лекар Оперативни процедури на долните пикочни пътища със среден обем и сложност</t>
  </si>
  <si>
    <t>Утвърдена цена на КП за избор на лекар Оперативни процедури при инконтиненция на урината</t>
  </si>
  <si>
    <t>Утвърдена цена на КП за избор на лекар Ендоскопски процедури при обструкции на долните пикочни пътища</t>
  </si>
  <si>
    <t>Утвърдена цена на КП за избор на лекар Оперативни процедури на бъбрека и уретера с голям и много голям обем и сложност</t>
  </si>
  <si>
    <t>Утвърдена цена на КП за избор на лекар Оперативни процедури на бъбрека и уретера със среден обем и сложност</t>
  </si>
  <si>
    <t>Утвърдена цена на КП за избор на лекар Артроскопски процедури в областта на скелетно-мускулната система</t>
  </si>
  <si>
    <t>Утвърдена цена на КП за избор на лекар Оперативни процедури на хранопровод, стомах и дуоденум със среден обем и сложност, при лица над 18 години</t>
  </si>
  <si>
    <t>Утвърдена цена на КП за избор на лекар 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</si>
  <si>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Утвърдена цена на КП за избор на лекар Оперативни процедури на тънки и дебели черва със среден обем и сложност,прилица  над 18 години</t>
  </si>
  <si>
    <t xml:space="preserve">Утвърдена цена на КП за избор на лекар Оперативни процедури върху апендикс </t>
  </si>
  <si>
    <t xml:space="preserve">Утвърдена цена на КП за избор на лекар Хирургични интервенции за затваряне на стома                                                  </t>
  </si>
  <si>
    <t xml:space="preserve">Утвърдена цена на КП за избор на лекар Хирургични интервенции на ануса и перианалното пространство                     </t>
  </si>
  <si>
    <t xml:space="preserve">Утвърдена цена на КП за избор на лекар Оперативни процедури при хернии                                                                       </t>
  </si>
  <si>
    <t xml:space="preserve">Утвърдена цена на КП за избор на лекар Конвенционална холецистектомия                                                                         </t>
  </si>
  <si>
    <t xml:space="preserve">Утвърдена цена на КП за избор на лекар Лапароскопска холецистектомия                                                                            </t>
  </si>
  <si>
    <t xml:space="preserve">Утвърдена цена на КП за избор на лекар Оперативни процедури върху екстрахепаталните жлъчни пътища                     </t>
  </si>
  <si>
    <t xml:space="preserve">Утвърдена цена на КП за избор на лекар Оперативни процедури върху черен дроб при ехинококова болест                    </t>
  </si>
  <si>
    <t xml:space="preserve">Утвърдена цена на КП за избор на лекар Оперативни процедури върху панкреас и дистален холедох, със среден обем и сложност                                                                                                                     </t>
  </si>
  <si>
    <t>Утвърдена цена на КП за избор на лекар Оперативни процедури върху далака при лица над 18 години</t>
  </si>
  <si>
    <t xml:space="preserve">Утвърдена цена на КП за избор на лекар Оперативни интервенции при диабетно стъпало,без съдово-реконструктивни операции                                                                                                                    </t>
  </si>
  <si>
    <t xml:space="preserve">Утвърдена цена на КП за избор на лекар Оперативни интервенции върху гърда с локална ексцизия и биопсия                                                            </t>
  </si>
  <si>
    <t>Утвърдена цена на КП за избор на лекар Лечение на тумори на кожа и лигавици - злокачествени и новообразувания</t>
  </si>
  <si>
    <t>Утвърдена цена на КП за избор на лекар Лечение на тумори на кожа и лигавици - доброкачествени и новообразувания</t>
  </si>
  <si>
    <t xml:space="preserve">Утвърдена цена на КП за избор на лекар 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                                                                                                   </t>
  </si>
  <si>
    <t xml:space="preserve">Утвърдена цена на КП за избор на лекар Оперативни процедури върху щитовидна и паращитовидни жлези, със среден обем и сложност                                                                                                                    </t>
  </si>
  <si>
    <t xml:space="preserve">Утвърдена цена на КП за избор на лекар Хирургично лечение при травма на главата                                                           </t>
  </si>
  <si>
    <t>Утвърдена цена на КП за избор на лекар Гръбначни и гръбначно-мозъчни оперативни интервенции с голям и много голям обем и сложност</t>
  </si>
  <si>
    <t>Утвърдена цена на КП за избор на лекар Гръбначни и гръбначно-мозъчни оперативни интервенции с малък и среден обем и сложност</t>
  </si>
  <si>
    <t>Утвърдена цена на КП за избор на лекар Оперативни процедури с голям обем и сложност на таза и долния крайник</t>
  </si>
  <si>
    <t>Утвърдена цена на КП за избор на лекар Оперативни процедури с много голям обем и сложност на таза, тазобедрената и колянната става</t>
  </si>
  <si>
    <t>Утвърдена цена на КП за избор на лекар Оперативни процедури при множествени счупвания и/или луксации на таза, горни и долни крайници</t>
  </si>
  <si>
    <t>Утвърдена цена на КП за избор на лекар Оперативни процедури с алопластика на тазобедрена и колянна става</t>
  </si>
  <si>
    <t>Утвърдена цена на КП за избор на лекар Оперативни процедури на таза и долния крайник със среден обем и сложност</t>
  </si>
  <si>
    <t>Утвърдена цена на КП за избор на лекар Оперативни процедури в областта на раменния пояс и горния крайник с голям обем и сложност</t>
  </si>
  <si>
    <t>Утвърдена цена на КП за избор на лекар Оперативни процедури в областта на раменния пояс и горния крайник с много голям обем и сложност</t>
  </si>
  <si>
    <t>Утвърдена цена на КП за избор на лекар Оперативни процедури при заболявания на гръдния кош</t>
  </si>
  <si>
    <t>Утвърдена цена на КП за избор на екип Оперативно лечение на хронична съдова недостатъчност във феморо-поплитеалния и аксило-брахиалния сегмент</t>
  </si>
  <si>
    <t>Утвърдена цена на КП за избор на екип Оперативно лечение при варикозна болест и усложненията й</t>
  </si>
  <si>
    <t>Утвърдена цена на КП за избор на екип Трансуретрално оперативно лечение при онкологични заболявания на пикочния мехур</t>
  </si>
  <si>
    <t>Утвърдена цена на КП за избор на екип Трансуретрална простатектомия</t>
  </si>
  <si>
    <t>Утвърдена цена на КП за избор на екип Отворени оперативни процедури при доброкачествена хиперплазия на простатната жлеза и нейните усложнения</t>
  </si>
  <si>
    <t>Утвърдена цена на КП за избор на екип Ендоскопски процедури при обструкции на горните пикочни пътища</t>
  </si>
  <si>
    <t>Утвърдена цена на КП за избор на екип Оперативни процедури при вродени заболявания на пикочо-половата система</t>
  </si>
  <si>
    <t>Утвърдена цена на КП за избор на екип Оперативни процедури върху мъжка полова система</t>
  </si>
  <si>
    <t>Утвърдена цена на КП за избор на екип Оперативни процедури на долните пикочни пътища с голям обем и сложност</t>
  </si>
  <si>
    <t>Утвърдена цена на КП за избор на екип Оперативни процедури на долните пикочни пътища със среден обем и сложност</t>
  </si>
  <si>
    <t>Утвърдена цена на КП за избор на екип Оперативни процедури при инконтиненция на урината</t>
  </si>
  <si>
    <t>Утвърдена цена на КП за избор на екип Ендоскопски процедури при обструкции на долните пикочни пътища</t>
  </si>
  <si>
    <t>Утвърдена цена на КП за избор на екип Оперативни процедури на бъбрека и уретера с голям и много голям обем и сложност</t>
  </si>
  <si>
    <t>Утвърдена цена на КП за избор на екип Оперативни процедури на бъбрека и уретера със среден обем и сложност</t>
  </si>
  <si>
    <t>Утвърдена цена на КП за избор на екип Артроскопски процедури в областта на скелетно-мускулната система</t>
  </si>
  <si>
    <t>Утвърдена цена на КП за избор на екип Оперативни процедури на хранопровод, стомах и дуоденум със среден обем и сложност, при лица над 18 години</t>
  </si>
  <si>
    <t>Утвърдена цена на КП за избор на екип 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</si>
  <si>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Утвърдена цена на КП за избор на екип Оперативни процедури на тънки и дебели черва със среден обем и сложност,прилица  над 18 години</t>
  </si>
  <si>
    <t xml:space="preserve">Утвърдена цена на КП за избор на екип Оперативни процедури върху апендикс </t>
  </si>
  <si>
    <t xml:space="preserve">Утвърдена цена на КП за избор на екип Хирургични интервенции за затваряне на стома                                                  </t>
  </si>
  <si>
    <t xml:space="preserve">Утвърдена цена на КП за избор на екип Хирургични интервенции на ануса и перианалното пространство                     </t>
  </si>
  <si>
    <t xml:space="preserve">Утвърдена цена на КП за избор на екип Оперативни процедури при хернии                                                                       </t>
  </si>
  <si>
    <t xml:space="preserve">Утвърдена цена на КП за избор на екип Конвенционална холецистектомия                                                                         </t>
  </si>
  <si>
    <t xml:space="preserve">Утвърдена цена на КП за избор на екип Лапароскопска холецистектомия                                                                            </t>
  </si>
  <si>
    <t xml:space="preserve">Утвърдена цена на КП за избор на екип Оперативни процедури върху екстрахепаталните жлъчни пътища                     </t>
  </si>
  <si>
    <t xml:space="preserve">Утвърдена цена на КП за избор на екип Оперативни процедури върху черен дроб при ехинококова болест                    </t>
  </si>
  <si>
    <t xml:space="preserve">Утвърдена цена на КП за избор на екип Оперативни процедури върху панкреас и дистален холедох, със среден обем и сложност                                                                                                                     </t>
  </si>
  <si>
    <t>Утвърдена цена на КП за избор на екип Оперативни процедури върху далака при лица над 18 години</t>
  </si>
  <si>
    <t xml:space="preserve">Утвърдена цена на КП за избор на екип Оперативни интервенции при диабетно стъпало,без съдово-реконструктивни операции                                                                                                                    </t>
  </si>
  <si>
    <t xml:space="preserve">Утвърдена цена на КП за избор на екип Оперативни интервенции върху гърда с локална ексцизия и биопсия                                                            </t>
  </si>
  <si>
    <t>Утвърдена цена на КП за избор на екип Лечение на тумори на кожа и лигавици - злокачествени и новообразувания</t>
  </si>
  <si>
    <t>Утвърдена цена на КП за избор на екип Лечение на тумори на кожа и лигавици - доброкачествени и новообразувания</t>
  </si>
  <si>
    <t xml:space="preserve">Утвърдена цена на КП за избор на екип 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                                                                                                   </t>
  </si>
  <si>
    <t xml:space="preserve">Утвърдена цена на КП за избор на екип Оперативни процедури върху щитовидна и паращитовидни жлези, със среден обем и сложност                                                                                                                    </t>
  </si>
  <si>
    <t xml:space="preserve">Утвърдена цена на КП за избор на екип Хирургично лечение при травма на главата                                                           </t>
  </si>
  <si>
    <t>Утвърдена цена на КП за избор на екип Гръбначни и гръбначно-мозъчни оперативни интервенции с голям и много голям обем и сложност</t>
  </si>
  <si>
    <t>Утвърдена цена на КП за избор на екип Гръбначни и гръбначно-мозъчни оперативни интервенции с малък и среден обем и сложност</t>
  </si>
  <si>
    <t>Утвърдена цена на КП за избор на екип Оперативни процедури с голям обем и сложност на таза и долния крайник</t>
  </si>
  <si>
    <t>Утвърдена цена на КП за избор на екип Оперативни процедури с много голям обем и сложност на таза, тазобедрената и колянната става</t>
  </si>
  <si>
    <t>Утвърдена цена на КП за избор на екип Оперативни процедури при множествени счупвания и/или луксации на таза, горни и долни крайници</t>
  </si>
  <si>
    <t>Утвърдена цена на КП за избор на екип Оперативни процедури с алопластика на тазобедрена и колянна става</t>
  </si>
  <si>
    <t>Утвърдена цена на КП за избор на екип Оперативни процедури на таза и долния крайник със среден обем и сложност</t>
  </si>
  <si>
    <t>Утвърдена цена на КП за избор на екип Оперативни процедури в областта на раменния пояс и горния крайник с голям обем и сложност</t>
  </si>
  <si>
    <t>Утвърдена цена на КП за избор на екип Оперативни процедури в областта на раменния пояс и горния крайник с много голям обем и сложност</t>
  </si>
  <si>
    <t>Утвърдена цена на КП за избор на екип Оперативни процедури при заболявания на гръдния кош</t>
  </si>
  <si>
    <t>Утвърдена цена на АПр за избор на лекар Осигуряване на постоянен достъп за провеждане на диализно лечение и химиотерапия</t>
  </si>
  <si>
    <t>Утвърдена цена на АПр за избор на лекар Малки оперативни процедури на раменен пояс и горен крайник</t>
  </si>
  <si>
    <t>Утвърдена цена на АПр за избор на лекар Малки оперативни процедури на таза и долния крайник</t>
  </si>
  <si>
    <t>Утвърдена цена на АПр за избор на лекар Малки артроскопски процедури в областта на скелетно-мускулната система</t>
  </si>
  <si>
    <t>Допълнително обслужване от  индивидуален сестрински пост на ден</t>
  </si>
  <si>
    <t>Подобрени битови условия / самостоятелна стая, телевизор, интернет, самостоятелен санитарен възел/ на ден</t>
  </si>
  <si>
    <t>МБАЛ СВЕТИ ПАНТАЛЕЙМОН-ПЛЕВЕН ООД</t>
  </si>
  <si>
    <t>ПЛЕВЕН</t>
  </si>
  <si>
    <t>ТРИТЕ БОРА</t>
  </si>
  <si>
    <t>Издаване на дубликат от медицински документ /епикриза/</t>
  </si>
  <si>
    <t xml:space="preserve">Ц Е Н О Р А З П  И С 
ЗА
ЗДРАВНОНЕОСИГУРЕНИ ПАЦИЕНТИ, ПАЦИЕНТИ ОТКАЗАЛИ ИЗПЪЛНЕНИЕТО НА НОРМАТИВНИТЕ ИЗИСКВАНИЯ ЗА ЗАВЪРШЕНОСТ НА СЪОТВЕТНИТЕ КП/АПР/КПР И ЧУЖДЕСТРАННИ ГРАЖДАНИ ИЗВЪН ЕВРОПЕЙСКИЯ СЪЮЗ, НА КОИТО Е ОКАЗАНА БОЛНИЧНА МЕДИЦИНСКА ПОМОЩ В „МБАЛ СВЕТИ ПАНТАЛЕЙМОН-ПЛЕВЕН“ ООД
</t>
  </si>
  <si>
    <t>ЦЕНОРАЗПИС ЗА ДОПЪЛНИТЕЛНО ПОИСКАНИ МЕДИЦИНСКИ УСЛУГИ ОТ ЗДРАВНООСИГУРЕНИ ЛИЦА В "МБАЛ СВЕТИ ПАНТЕЛЕЙМОН-ПЛЕВЕН" ООД, ИЗВЪН ОБХВАТА НА ОСНОВНИЯ ПАКЕТ ОТ ЗДРАВНИ ДЕЙНОСТИ ГАРАНТИРАН ОТ БЮДЖЕТА НА НЗОК И ЧЛ.82 ОТ 33.</t>
  </si>
  <si>
    <t xml:space="preserve">ЦЕНОРАЗПИС ЗА ДОПЪЛНИТЕЛНИ  УСЛУГИ </t>
  </si>
  <si>
    <t>ЦЕНОРАЗПИС ЗА ДОПЪЛНИТЕЛНО ПОИСКАНА МЕДИЦИНСКА УСЛУГА ОТ ЗДРАВНООСИГУРЕНИ ЛИЦА -ИЗБОР НА ЛЕКАР ПО ИЗПЪЛНЯВАНИТЕ АМБУЛАТОРНИ ПРОЦЕДУРИ, В "МБАЛ СВЕТИ ПАНТЕЛЕЙМОН-ПЛЕВЕН" ООД СЪГЛАСНО „НАРЕДБАТА ЗА ОСЪЩЕСТВЯВАНЕ ПРАВОТО НА ДОСТЪП ДО МЕДИЦИНСКА ПОМОЩ“</t>
  </si>
  <si>
    <t>ЦЕНОРАЗПИС ЗА ДОПЪЛНИТЕЛНО ПОИСКАНА МЕДИЦИНСКА УСЛУГА ОТ ЗДРАВНООСИГУРЕНИ ЛИЦА -ИЗБОР НА ЕКИП ПО ИЗПЪЛНЯВАНИТЕ КЛИНИЧНИ ПЪТЕКИ, В "МБАЛ СВЕТИ ПАНТЕЛЕЙМОН-ПЛЕВЕН" ООД СЪГЛАСНО „НАРЕДБАТА ЗА ОСЪЩЕСТВЯВАНЕ ПРАВОТО НА ДОСТЪП ДО МЕДИЦИНСКА ПОМОЩ“</t>
  </si>
  <si>
    <t xml:space="preserve">ЦЕНОРАЗПИС ЗА ДОПЪЛНИТЕЛНО ПОИСКАНА МЕДИЦИНСКА УСЛУГА ОТ ЗДРАВНООСИГУРЕНИ ЛИЦА -ИЗБОР НА ЛЕКАР ПО ИЗПЪЛНЯВАНИТЕ КЛИНИЧНИ ПЪТЕКИ, В "МБАЛ СВЕТИ ПАНТЕЛЕЙМОН-ПЛЕВЕН" ООД СЪГЛАСНО „НАРЕДБАТА ЗА ОСЪЩЕСТВЯВАНЕ ПРАВОТО НА ДОСТЪП ДО МЕДИЦИНСКА ПОМОЩ“
</t>
  </si>
  <si>
    <t xml:space="preserve">064/87 20 20 </t>
  </si>
  <si>
    <t>064/69 20 20</t>
  </si>
  <si>
    <t>информационно табло ; регистратура</t>
  </si>
  <si>
    <t xml:space="preserve">фактури и касови бонове, съдържащи всички изискуеми реквизити, съгласно ЗС. </t>
  </si>
  <si>
    <t>www.svetipantaleimon.com</t>
  </si>
  <si>
    <t>Копие от електронен носител с извършени образни изследвания  - рентгенографии</t>
  </si>
  <si>
    <t>Копие от електронен носител с извършени образни изследвания - КТ / МРТ</t>
  </si>
  <si>
    <t>Копие от електронен носител с видеофилм от извършени инструментални изследвания и процедури</t>
  </si>
  <si>
    <t>220.1</t>
  </si>
  <si>
    <t>Утвърдена цена на КП за избор на лекар Оперативни процедури в областта на раменния пояс и горния крайник с голям обем и сложност при повече от един пръст (лъч)</t>
  </si>
  <si>
    <t>220.2</t>
  </si>
  <si>
    <t>33.1</t>
  </si>
  <si>
    <t>33.2</t>
  </si>
  <si>
    <t>38.1</t>
  </si>
  <si>
    <t>Парентерална инфузия на лекарствени продукти по терапевтична схема на медицински хранителни субстанции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</si>
  <si>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</si>
  <si>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Лечение на декомпенсирана хронична дихателна недостатъчност при болести на дихателната система с механична вентилация при лица над 18 години</t>
  </si>
  <si>
    <t>Лечение на декомпенсирана хронична дихателна недостатъчност при болести на дихателната система с механична вентилация при лица под 18 години</t>
  </si>
  <si>
    <t>Диагностика и лечение на исхемичен мозъчен инсулт без тромболиза при лица над 18 години</t>
  </si>
  <si>
    <t>Диагностика и лечение на паренхимен мозъчен кръвоизлив при лица над 18 години</t>
  </si>
  <si>
    <t>Диагностика и лечение на субарахноиден кръвоизлив при лица над 18 години</t>
  </si>
  <si>
    <t>Диагностика и специфично лечение на остра и хронична демиелинизираща полиневропатия (Гилен-Баре) при лица над 18 години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</si>
  <si>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над 18 години</t>
  </si>
  <si>
    <t>Диагностика и лечение на епилепсия и епилептични пристъпи при лица над 18 години</t>
  </si>
  <si>
    <t>Лечение на епилептичен статус при лица над 18 години</t>
  </si>
  <si>
    <t>Диагностика и лечение на миастения гравис и миастенни синдроми при лица над 18 години</t>
  </si>
  <si>
    <t>Лечение на миастенни кризи с кортикостероиди и апаратна вентилация при лица над 18 години</t>
  </si>
  <si>
    <t>Диагностика и лечение на заболявания на щитовидната жлеза при лица над 18 години</t>
  </si>
  <si>
    <t>Оперативни процедури на тънки и дебели черва със среден обем и сложност, при лица над 18 години</t>
  </si>
  <si>
    <t>Оперативни процедури на тънки и дебели черва със среден обем и сложност, при лица под 18 години</t>
  </si>
  <si>
    <t>Оперативни процедури върху панкреас и дистален холедох, със среден обем и сложност</t>
  </si>
  <si>
    <t>Консервативно поведение при леки и средно тежки черепно-мозъчни травми</t>
  </si>
  <si>
    <t>Оперативни процедури с много голям обем и сложност на таза, тазобедрената и колянната става</t>
  </si>
  <si>
    <t>Оперативни процедури в областта на раменния пояс и горния крайник с голям обем и сложност при повече от един пръст (лъч)</t>
  </si>
  <si>
    <t>047.1</t>
  </si>
  <si>
    <t>047.2</t>
  </si>
  <si>
    <t>050.1</t>
  </si>
  <si>
    <t>051.1</t>
  </si>
  <si>
    <t>052.1</t>
  </si>
  <si>
    <t>053.1</t>
  </si>
  <si>
    <t>054.1</t>
  </si>
  <si>
    <t>056.1</t>
  </si>
  <si>
    <t>062.1</t>
  </si>
  <si>
    <t>063.1</t>
  </si>
  <si>
    <t>064.1</t>
  </si>
  <si>
    <t>064.2</t>
  </si>
  <si>
    <t>065.1</t>
  </si>
  <si>
    <t>066.1</t>
  </si>
  <si>
    <t>068.1</t>
  </si>
  <si>
    <t>069.1</t>
  </si>
  <si>
    <t>070.1</t>
  </si>
  <si>
    <t>071.1</t>
  </si>
  <si>
    <t>072.1</t>
  </si>
  <si>
    <t>073.1</t>
  </si>
  <si>
    <t>074.1</t>
  </si>
  <si>
    <t>075.1</t>
  </si>
  <si>
    <t>076.1</t>
  </si>
  <si>
    <t>078.1</t>
  </si>
  <si>
    <t>079.1</t>
  </si>
  <si>
    <t>087.1</t>
  </si>
  <si>
    <t>088.1</t>
  </si>
  <si>
    <t>089.1</t>
  </si>
  <si>
    <t>090.1</t>
  </si>
  <si>
    <t>106.1</t>
  </si>
  <si>
    <t>106.2</t>
  </si>
  <si>
    <t>113.1</t>
  </si>
  <si>
    <t>113.2</t>
  </si>
  <si>
    <t>191.1</t>
  </si>
  <si>
    <t>199.1</t>
  </si>
  <si>
    <t>199.2</t>
  </si>
  <si>
    <t>211.1</t>
  </si>
  <si>
    <t>217.1</t>
  </si>
  <si>
    <t>217.2</t>
  </si>
  <si>
    <t>217.3</t>
  </si>
  <si>
    <t>Соня Иванова Мукова - Атанасова</t>
  </si>
  <si>
    <t>Лечение на миастенни кризи с човешки иму-ноглобулин и апаратна вентилация при лица над 18 години</t>
  </si>
  <si>
    <t>Диагностика и лечение на заболявания на горния гастроинтестинален тракт за лица над 18-годишна възраст</t>
  </si>
  <si>
    <t>Високоспециализирани интервенционални процедури при заболявания на гастроинтестиналния тракт за лица над 18-годишна възраст</t>
  </si>
  <si>
    <t>Диагностика и лечение на болест на Крон и ул-церозен колит за лица над 18-годишна възраст</t>
  </si>
  <si>
    <t>Диагностика и лечение на заболявания на тънкото и дебелото черво за лица над 18-годишна възраст</t>
  </si>
  <si>
    <t>Ендоскопско и медикаментозно лечение при остро кървене от гастроинтестиналния тракт за лица над 18-годишна възраст</t>
  </si>
  <si>
    <t>072.2</t>
  </si>
  <si>
    <t>Ендоскопско и медикаментозно лечение при остро кървене от гастроинтестиналния тракт за лица под 18-годишна възраст</t>
  </si>
  <si>
    <t>Високоспециализирани интервенционални процедури при заболявания на хепатобилиарната система (ХБС), панкреаса и перитонеума за лица над 18-годишна възраст</t>
  </si>
  <si>
    <t>Диагностика и лечение на заболявания на хепа-тобилиарната система, панкреаса и перитонеума за лица над 18-годишна възраст</t>
  </si>
  <si>
    <t>Диагностика и лечение на декомпенсирани чернодробни заболявания (цироза) за лица над 18-годишна възраст</t>
  </si>
  <si>
    <t>Диагностика и лечение на хронични чернодробни заболявания за лица над 18-годишна възраст</t>
  </si>
  <si>
    <t>Диагностика и лечение на остър и хроничен обо-стрен пиелонефрит</t>
  </si>
  <si>
    <t>Консервативно лечение на съдова недостатъчност</t>
  </si>
  <si>
    <t>Оперативно лечение при варикозна болест и усложненията й</t>
  </si>
  <si>
    <t>Оперативни интервенции при инфекции на меките и костните тъкани</t>
  </si>
  <si>
    <t>Оперативни процедури на хранопровод, стомах и дуоденум със среден обем и сложност, при лица под 18 години</t>
  </si>
  <si>
    <t>Оперативни процедури на тънки и дебели черва, вкл. при заболявания на мезентериума и ретропе-ритонеума с голям и много голям обем и сложност, при лица над 18 години</t>
  </si>
  <si>
    <t>Оперативни процедури на тънки и дебели черва, вкл. при заболявания на мезентериума и ретропе-ритонеума с голям и много голям обем и сложност, при лица под 18 години</t>
  </si>
  <si>
    <t>Оперативни процедури върху апендикс</t>
  </si>
  <si>
    <t>Хирургични интервенции на ануса и перианалното пространство</t>
  </si>
  <si>
    <t>Оперативни процедури при хернии</t>
  </si>
  <si>
    <t>Оперативни процедури при хернии с инкарцерация</t>
  </si>
  <si>
    <t>Конвенционална холецистектомия</t>
  </si>
  <si>
    <t>Лапароскопска холецистектомия</t>
  </si>
  <si>
    <t>Оперативни процедури върху екстрахепаталните жлъчни пътища</t>
  </si>
  <si>
    <t>Оперативни процедури върху черен дроб при ехинококова болест</t>
  </si>
  <si>
    <t>Лечение на тумори на кожа и лигавици - злокачествени новообразувания</t>
  </si>
  <si>
    <t>Лечение на тумори на кожа и лигавици - доброкачествени новообразувания</t>
  </si>
  <si>
    <t>Оперативни процедури върху щитовидна и пара-щитовидни жлези, със среден обем и сложност</t>
  </si>
  <si>
    <t>Хирургично лечение при надбъбречни заболявания</t>
  </si>
  <si>
    <t>Тежка черепно-мозъчна травма - оперативно лечение</t>
  </si>
  <si>
    <t>Гръбначни и гръбначномозъчни оперативни интервенции с голям и много голям обем и сложност</t>
  </si>
  <si>
    <t>Гръбначни и гръбначномозъчни оперативни интервенции с малък и среден обем и сложност</t>
  </si>
  <si>
    <t>Оперативно лечение на поражения, предизвикани от ниски температури (измръзване)</t>
  </si>
  <si>
    <t>Физикална терапия, рехабилитация и специализирани грижи при персистиращо/хронично/веге-тативно състояние</t>
  </si>
  <si>
    <t>Физикална терапия, рехабилитация и специализирани грижи след лечение от COVID-19</t>
  </si>
  <si>
    <t>Оперативни интервенции върху гърда с локална ексцизия и биопсия</t>
  </si>
  <si>
    <t>Малки артроскопски процедури в областта на скелетно-мускулната система</t>
  </si>
  <si>
    <t>Осигуряване на скъпоструващи лекарствени продукти по реда на чл. 78, т. 2, от ЗЗО-за ХБН</t>
  </si>
  <si>
    <t>Обучение и подпомагащо консултиране на пациенти с диабет</t>
  </si>
  <si>
    <t>КЛИНИЧНИ ПРОЦЕДУРИ</t>
  </si>
  <si>
    <t>АМБУЛАТОРНИ ПРОЦЕДУРИ</t>
  </si>
  <si>
    <t>КЛИНИЧНИ ПЪТЕКИ</t>
  </si>
  <si>
    <t xml:space="preserve">СКЛЮЧЕН ДОГОВОР
ЗА ОКАЗВАНЕ НА БОЛНИЧНА МЕДИЦИНСКА ПОМОЩ ПО КЛИНИЧНИ ПЪТЕКИ/АМБУЛАТОРНИ ПРОЦЕДУРИ/КЛИНИЧНИ ПРОЦЕДУРИ МЕЖДУ „МБАЛ СВЕТИ ПАНТАЛЕЙМОН-ПЛЕВЕН” ООД И НАЦИОНАЛНА ЗДРАВНООСИГУРИТЕЛНА КАСА ЧРЕЗ РАЙОННА ЗДРАВНООСИГУРИТЕЛНА КАСА – ПЛЕВЕН
</t>
  </si>
  <si>
    <t>Диализно лечение при остри състояния - цена за 1 бр. процедура</t>
  </si>
  <si>
    <t>Хрониохемодиализа - цена за 1 бр. процедура</t>
  </si>
  <si>
    <t>Перитонеална диализа с апарат - цена за 1 бр. процедура</t>
  </si>
  <si>
    <t>Перитонеална диализа без апарат - цена за 1 бр. процедура</t>
  </si>
  <si>
    <t>40.1</t>
  </si>
  <si>
    <t>41.1</t>
  </si>
  <si>
    <t>42.1</t>
  </si>
  <si>
    <t>Хирургични интервенции за затваряне на стома</t>
  </si>
  <si>
    <t>187.2</t>
  </si>
  <si>
    <t>191.2</t>
  </si>
  <si>
    <t>Оперативни интервенции при диабетно стъпало, без съдово-реконструктивни операции</t>
  </si>
  <si>
    <t>Оперативно лечение при остър перитонит</t>
  </si>
  <si>
    <t>Оперативно лечение на интраабдоминални абсцеси</t>
  </si>
  <si>
    <t>Консервативно лечение при остри коремни заболявания</t>
  </si>
  <si>
    <t>260.1</t>
  </si>
  <si>
    <t>262.1</t>
  </si>
  <si>
    <t>262.2</t>
  </si>
  <si>
    <t>Физикална терапия и рехабилитация на болести на централна нервна система, като последици от мозъчносъдова болест, след непосредствена дехоспитализация от профилирана клиника/отделениеза активно лечение на основното заболяване</t>
  </si>
  <si>
    <t>263.1</t>
  </si>
  <si>
    <t>265.1</t>
  </si>
  <si>
    <t>Диагностика и лечение на бронхопневмония и бронхиолит при лица над 18 годишна възраст</t>
  </si>
  <si>
    <t>Диагностика и лечение на бронхиална астма: среднотежък и тежък пристъп при лица над 18-годишна възраст</t>
  </si>
  <si>
    <t>Диагностика и лечение на алергични и инфекциозно – алергични заболявания на дихателната система при лица над 18 години</t>
  </si>
  <si>
    <t>Диагностика и лечение на гнойно-възпалителни заболявания на бронхо-белодробната система при лица над 18 години</t>
  </si>
  <si>
    <t>Лечение на декомпенсирана хронична дихателна недостатъчност при болести на дихателната система</t>
  </si>
  <si>
    <t>Диагностика и лечение на отравяния и токсични ефекти от лекарства и битови отрови</t>
  </si>
  <si>
    <t>Оперативни процедури върху черен дроб с голям обем и сложност</t>
  </si>
  <si>
    <t>Оперативни процедури върху далака при лица под 18 години</t>
  </si>
  <si>
    <t>Утвърдена цена на КП за избор на лекар Средни оперативни процедури в областта на раменния пояс и горния крайник - без процедури с кодове 45451-05, 90670-00, 45566-00</t>
  </si>
  <si>
    <t>Утвърдена цена на КП за избор на екип Средни оперативни процедури в областта на раменния пояс и горния крайник - - без процедури с кодове 45451-05, 90670-00, 45566-00</t>
  </si>
  <si>
    <t>Утвърдена цена на КП за избор на лекар Оперативни процедури върху далака при лица под 18 години</t>
  </si>
  <si>
    <t>Предоставяне на специализиран транспорт по желание на пациент от лечебно заведение до дома или указано местонахождение извън рамките на гр.Плевен. Указаната цена е за двупосочен курс.</t>
  </si>
  <si>
    <t>Предоставяне на специализиран транспорт по желание на пациент от лечебно заведение до дома или указано местонахождение в рамките на гр.Плевен, както и до 10 км извън гр. Плевен.</t>
  </si>
  <si>
    <t>лв</t>
  </si>
  <si>
    <t>лв/км</t>
  </si>
  <si>
    <t>ЦЕНОРАЗПИС ЗА ДОПЪЛНИТЕЛНО ПОИСКАНИ МЕДИЦИНСКИ УСЛУГИ ОТ "МБАЛ СВЕТИ ПАНТЕЛЕЙМОН-ПЛЕВЕН" ООД</t>
  </si>
  <si>
    <t>Предоставяне на специализиран транспорт за обслужване на организирани мероприятия. Указаната цена е на ден.</t>
  </si>
  <si>
    <t xml:space="preserve">Разархивиране , подбор и комплектоване за ксерокопиране и/или принтиране на документи /медицински, финасови,  касаещи осъществените хоспитализации  и други - при поискване </t>
  </si>
  <si>
    <t>НЗОК (BGN)</t>
  </si>
  <si>
    <t>НЗОК (EUR)</t>
  </si>
  <si>
    <r>
      <t>Диагностика и лечение на остра и изострена хронична сърдечна недостатъчност без механична вентилация-</t>
    </r>
    <r>
      <rPr>
        <b/>
        <sz val="12"/>
        <rFont val="Times New Roman"/>
        <family val="1"/>
        <charset val="204"/>
      </rPr>
      <t>Блок 1</t>
    </r>
  </si>
  <si>
    <r>
      <t>Диагностика и лечение на ритъмни и проводни нарушения-</t>
    </r>
    <r>
      <rPr>
        <b/>
        <sz val="12"/>
        <rFont val="Times New Roman"/>
        <family val="1"/>
        <charset val="204"/>
      </rPr>
      <t>Блок 1</t>
    </r>
  </si>
  <si>
    <r>
      <t>Диагностика и лечение на белодробен тромбоем-болизъм без фибринолитик-</t>
    </r>
    <r>
      <rPr>
        <b/>
        <sz val="12"/>
        <rFont val="Times New Roman"/>
        <family val="1"/>
        <charset val="204"/>
      </rPr>
      <t>Блок 1</t>
    </r>
  </si>
  <si>
    <r>
      <t>Диагностика и лечение на белодробен тромбоем-болизъм с фибринолитик-</t>
    </r>
    <r>
      <rPr>
        <b/>
        <sz val="12"/>
        <rFont val="Times New Roman"/>
        <family val="1"/>
        <charset val="204"/>
      </rPr>
      <t>Блок 1</t>
    </r>
  </si>
  <si>
    <r>
      <t>Диагностика и лечение на хронична обструктивна белодробна болест – остра екзацербация-</t>
    </r>
    <r>
      <rPr>
        <b/>
        <sz val="12"/>
        <rFont val="Times New Roman"/>
        <family val="1"/>
        <charset val="204"/>
      </rPr>
      <t>при лица над 18 годишна възраст</t>
    </r>
  </si>
  <si>
    <r>
      <t>Диагностика и лечение на миастения гравис и миастенни синдроми при лица под 18 години-</t>
    </r>
    <r>
      <rPr>
        <b/>
        <sz val="12"/>
        <rFont val="Times New Roman"/>
        <family val="1"/>
        <charset val="204"/>
      </rPr>
      <t>Блок 1</t>
    </r>
  </si>
  <si>
    <r>
      <t>Хирургично лечение при животозастрашаващи инфекции на меките и костните тъкани-</t>
    </r>
    <r>
      <rPr>
        <b/>
        <sz val="12"/>
        <rFont val="Times New Roman"/>
        <family val="1"/>
        <charset val="204"/>
      </rPr>
      <t>Блок 1</t>
    </r>
  </si>
  <si>
    <r>
      <t>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изгаряния-</t>
    </r>
    <r>
      <rPr>
        <b/>
        <sz val="12"/>
        <rFont val="Times New Roman"/>
        <family val="1"/>
        <charset val="204"/>
      </rPr>
      <t>Блок 1</t>
    </r>
  </si>
  <si>
    <r>
      <t>Тежка черепно-мозъчна травма - консервативно поведение-</t>
    </r>
    <r>
      <rPr>
        <b/>
        <sz val="12"/>
        <rFont val="Times New Roman"/>
        <family val="1"/>
        <charset val="204"/>
      </rPr>
      <t>Блок 1</t>
    </r>
  </si>
  <si>
    <r>
      <t>Хирургично лечение при травма на главата-</t>
    </r>
    <r>
      <rPr>
        <b/>
        <sz val="12"/>
        <rFont val="Times New Roman"/>
        <family val="1"/>
        <charset val="204"/>
      </rPr>
      <t>Блок 1</t>
    </r>
  </si>
  <si>
    <r>
      <t>Периферни и черепно-мозъчни нерви (екстракра-ниална част) - оперативно лечение-</t>
    </r>
    <r>
      <rPr>
        <b/>
        <sz val="12"/>
        <rFont val="Times New Roman"/>
        <family val="1"/>
        <charset val="204"/>
      </rPr>
      <t>само за процедури с кодове - 39327-01, 39327-03, 39327-00, 39327-04, 39327-03, 39013-03, 18274-00, 18274-01, 18274-02, 18274-03, 18276-00, 90022-00, 39115-00, 52824-00, 39300-00, 39306-00, 39331-01, 39331-00, 39330-01, 39330-00, 39312-00, 39318-00, 39321-00, 39300-00, 39303-00, 39303-00, 90014-00</t>
    </r>
  </si>
  <si>
    <r>
      <t>Спешни състояния в гръдната хирургия-</t>
    </r>
    <r>
      <rPr>
        <b/>
        <sz val="12"/>
        <rFont val="Times New Roman"/>
        <family val="1"/>
        <charset val="204"/>
      </rPr>
      <t>Блок 1</t>
    </r>
  </si>
  <si>
    <r>
      <t xml:space="preserve">Средни оперативни процедури в областта на раменния пояс и горния крайник </t>
    </r>
    <r>
      <rPr>
        <b/>
        <sz val="12"/>
        <rFont val="Times New Roman"/>
        <family val="1"/>
        <charset val="204"/>
      </rPr>
      <t>/без кодове 45451-05, 90670-00, 45566-00/</t>
    </r>
  </si>
  <si>
    <r>
      <t>Физикална терапия и рехабилитация след преживян/стар инфаркт на миокарда и след оперативни интервенции-</t>
    </r>
    <r>
      <rPr>
        <b/>
        <sz val="12"/>
        <rFont val="Times New Roman"/>
        <family val="1"/>
        <charset val="204"/>
      </rPr>
      <t>Блок 1</t>
    </r>
  </si>
  <si>
    <r>
      <t>Консервативно лечение на продължителна бъбречна колика-</t>
    </r>
    <r>
      <rPr>
        <b/>
        <sz val="12"/>
        <rFont val="Times New Roman"/>
        <family val="1"/>
        <charset val="204"/>
      </rPr>
      <t>Блок 1</t>
    </r>
  </si>
  <si>
    <r>
      <t>Амбулаторно наблюдение/диспансеризация на пациенти с възпалителни полиартропатии и спондилопатии-</t>
    </r>
    <r>
      <rPr>
        <b/>
        <sz val="12"/>
        <rFont val="Times New Roman"/>
        <family val="1"/>
        <charset val="204"/>
      </rPr>
      <t>Блок 1</t>
    </r>
  </si>
  <si>
    <r>
      <t>Утвърдена цена на КП за избор на лекар Периферни и черепно-мозъчни нерви (екстракра-ниална част) - оперативно лечение-</t>
    </r>
    <r>
      <rPr>
        <b/>
        <sz val="12"/>
        <rFont val="Times New Roman"/>
        <family val="1"/>
        <charset val="204"/>
      </rPr>
      <t>само за процедури с кодове - 39327-01, 39327-03, 39327-00, 39327-04, 39327-03, 39013-03, 18274-00, 18274-01, 18274-02, 18274-03, 18276-00, 90022-00, 39115-00, 52824-00, 39300-00, 39306-00, 39331-01, 39331-00, 39330-01, 39330-00, 39312-00, 39318-00, 39321-00, 39300-00, 39303-00, 39303-00, 90014-00</t>
    </r>
  </si>
  <si>
    <r>
      <t>Утвърдена цена на КП за избор на екип Периферни и черепно-мозъчни нерви (екстракра-ниална част) - оперативно лечение-</t>
    </r>
    <r>
      <rPr>
        <b/>
        <sz val="12"/>
        <rFont val="Times New Roman"/>
        <family val="1"/>
        <charset val="204"/>
      </rPr>
      <t>само за процедури с кодове - 39327-01, 39327-03, 39327-00, 39327-04, 39327-03, 39013-03, 18274-00, 18274-01, 18274-02, 18274-03, 18276-00, 90022-00, 39115-00, 52824-00, 39300-00, 39306-00, 39331-01, 39331-00, 39330-01, 39330-00, 39312-00, 39318-00, 39321-00, 39300-00, 39303-00, 39303-00, 90014-00</t>
    </r>
  </si>
  <si>
    <t>Пациент (BGN)</t>
  </si>
  <si>
    <t>Пациент (EUR)</t>
  </si>
  <si>
    <t>МЗ (BGN)</t>
  </si>
  <si>
    <t>МЗ 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</si>
</sst>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3" fillId="0" borderId="0"/>
  </cellStyleXfs>
  <cellXfs count="12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6" fillId="0" borderId="8" xfId="1" applyBorder="1" applyAlignment="1">
      <alignment horizontal="center" vertical="center"/>
    </xf>
    <xf numFmtId="4" fontId="10" fillId="0" borderId="13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20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vertical="center" wrapText="1"/>
    </xf>
    <xf numFmtId="0" fontId="10" fillId="0" borderId="14" xfId="0" applyNumberFormat="1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vertical="center" wrapText="1"/>
    </xf>
    <xf numFmtId="4" fontId="10" fillId="0" borderId="14" xfId="0" applyNumberFormat="1" applyFont="1" applyBorder="1" applyAlignment="1">
      <alignment vertical="center"/>
    </xf>
    <xf numFmtId="4" fontId="10" fillId="2" borderId="14" xfId="0" applyNumberFormat="1" applyFont="1" applyFill="1" applyBorder="1" applyAlignment="1">
      <alignment vertical="center"/>
    </xf>
    <xf numFmtId="0" fontId="12" fillId="0" borderId="17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14" xfId="0" applyFont="1" applyBorder="1" applyAlignment="1">
      <alignment horizontal="justify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0" fillId="0" borderId="14" xfId="0" applyNumberFormat="1" applyFont="1" applyBorder="1" applyAlignment="1">
      <alignment horizontal="left" vertical="center" wrapText="1"/>
    </xf>
    <xf numFmtId="0" fontId="12" fillId="0" borderId="14" xfId="0" applyFont="1" applyBorder="1" applyAlignment="1">
      <alignment horizontal="right" vertical="center" wrapText="1"/>
    </xf>
    <xf numFmtId="2" fontId="12" fillId="0" borderId="14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wrapText="1"/>
    </xf>
    <xf numFmtId="4" fontId="10" fillId="0" borderId="20" xfId="0" applyNumberFormat="1" applyFont="1" applyBorder="1" applyAlignment="1">
      <alignment vertical="center"/>
    </xf>
    <xf numFmtId="0" fontId="10" fillId="0" borderId="13" xfId="0" applyFont="1" applyBorder="1" applyAlignment="1">
      <alignment horizontal="right" vertical="center"/>
    </xf>
    <xf numFmtId="0" fontId="10" fillId="0" borderId="13" xfId="0" applyFont="1" applyBorder="1" applyAlignment="1">
      <alignment vertical="center"/>
    </xf>
    <xf numFmtId="0" fontId="4" fillId="0" borderId="0" xfId="0" applyFont="1"/>
    <xf numFmtId="0" fontId="10" fillId="0" borderId="16" xfId="0" applyFont="1" applyBorder="1" applyAlignment="1">
      <alignment vertical="center"/>
    </xf>
    <xf numFmtId="4" fontId="10" fillId="0" borderId="16" xfId="0" applyNumberFormat="1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21" xfId="0" applyNumberFormat="1" applyFont="1" applyBorder="1" applyAlignment="1">
      <alignment horizontal="center" vertical="center" wrapText="1"/>
    </xf>
    <xf numFmtId="4" fontId="10" fillId="0" borderId="22" xfId="0" applyNumberFormat="1" applyFont="1" applyBorder="1" applyAlignment="1">
      <alignment vertical="center"/>
    </xf>
    <xf numFmtId="4" fontId="10" fillId="0" borderId="15" xfId="0" applyNumberFormat="1" applyFont="1" applyBorder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0" fontId="13" fillId="0" borderId="0" xfId="2" applyFont="1" applyBorder="1"/>
    <xf numFmtId="0" fontId="10" fillId="0" borderId="20" xfId="0" applyNumberFormat="1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6" fillId="0" borderId="17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/>
    </xf>
    <xf numFmtId="0" fontId="10" fillId="0" borderId="15" xfId="0" applyNumberFormat="1" applyFont="1" applyBorder="1" applyAlignment="1">
      <alignment horizontal="center" vertical="center" wrapText="1"/>
    </xf>
    <xf numFmtId="0" fontId="10" fillId="0" borderId="15" xfId="0" applyNumberFormat="1" applyFont="1" applyBorder="1" applyAlignment="1">
      <alignment vertical="center" wrapText="1"/>
    </xf>
    <xf numFmtId="0" fontId="1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9" fillId="2" borderId="16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4" fillId="0" borderId="23" xfId="0" applyFont="1" applyBorder="1" applyAlignment="1">
      <alignment vertical="center"/>
    </xf>
    <xf numFmtId="0" fontId="10" fillId="0" borderId="24" xfId="0" applyNumberFormat="1" applyFont="1" applyBorder="1" applyAlignment="1">
      <alignment vertical="center" wrapText="1"/>
    </xf>
    <xf numFmtId="4" fontId="10" fillId="2" borderId="23" xfId="0" applyNumberFormat="1" applyFont="1" applyFill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9" fillId="2" borderId="25" xfId="0" applyFont="1" applyFill="1" applyBorder="1" applyAlignment="1">
      <alignment horizontal="center" vertical="center" wrapText="1"/>
    </xf>
    <xf numFmtId="4" fontId="10" fillId="2" borderId="21" xfId="0" applyNumberFormat="1" applyFont="1" applyFill="1" applyBorder="1" applyAlignment="1">
      <alignment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4" fontId="10" fillId="0" borderId="30" xfId="0" applyNumberFormat="1" applyFont="1" applyBorder="1" applyAlignment="1">
      <alignment vertical="center"/>
    </xf>
    <xf numFmtId="4" fontId="10" fillId="0" borderId="26" xfId="0" applyNumberFormat="1" applyFont="1" applyBorder="1" applyAlignment="1">
      <alignment vertical="center"/>
    </xf>
    <xf numFmtId="4" fontId="10" fillId="0" borderId="28" xfId="0" applyNumberFormat="1" applyFont="1" applyBorder="1" applyAlignment="1">
      <alignment vertical="center"/>
    </xf>
    <xf numFmtId="4" fontId="10" fillId="0" borderId="29" xfId="0" applyNumberFormat="1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0" fillId="0" borderId="0" xfId="0" applyBorder="1" applyAlignment="1">
      <alignment vertical="center" wrapText="1"/>
    </xf>
  </cellXfs>
  <cellStyles count="3">
    <cellStyle name="Normal 2" xfId="2"/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vetipantaleimon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18" sqref="A18:F18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90" t="s">
        <v>187</v>
      </c>
      <c r="B1" s="82"/>
      <c r="C1" s="82"/>
      <c r="D1" s="82"/>
      <c r="E1" s="82"/>
      <c r="F1" s="83"/>
    </row>
    <row r="2" spans="1:6" ht="15.75" x14ac:dyDescent="0.25">
      <c r="A2" s="87" t="s">
        <v>1</v>
      </c>
      <c r="B2" s="88"/>
      <c r="C2" s="88"/>
      <c r="D2" s="88"/>
      <c r="E2" s="88"/>
      <c r="F2" s="89"/>
    </row>
    <row r="3" spans="1:6" ht="15.75" x14ac:dyDescent="0.25">
      <c r="A3" s="3" t="s">
        <v>4</v>
      </c>
      <c r="B3" s="8">
        <v>114686820</v>
      </c>
      <c r="C3" s="4" t="s">
        <v>5</v>
      </c>
      <c r="D3" s="8">
        <v>1524211017</v>
      </c>
      <c r="E3" s="4" t="s">
        <v>6</v>
      </c>
      <c r="F3" s="7"/>
    </row>
    <row r="4" spans="1:6" ht="15.75" x14ac:dyDescent="0.25">
      <c r="A4" s="91" t="s">
        <v>271</v>
      </c>
      <c r="B4" s="92"/>
      <c r="C4" s="92"/>
      <c r="D4" s="92"/>
      <c r="E4" s="92"/>
      <c r="F4" s="93"/>
    </row>
    <row r="5" spans="1:6" ht="15.75" x14ac:dyDescent="0.25">
      <c r="A5" s="87" t="s">
        <v>0</v>
      </c>
      <c r="B5" s="88"/>
      <c r="C5" s="88"/>
      <c r="D5" s="88"/>
      <c r="E5" s="88"/>
      <c r="F5" s="89"/>
    </row>
    <row r="6" spans="1:6" ht="15.75" x14ac:dyDescent="0.25">
      <c r="A6" s="3" t="s">
        <v>7</v>
      </c>
      <c r="B6" s="8" t="s">
        <v>188</v>
      </c>
      <c r="C6" s="4" t="s">
        <v>8</v>
      </c>
      <c r="D6" s="8" t="s">
        <v>188</v>
      </c>
      <c r="E6" s="4" t="s">
        <v>9</v>
      </c>
      <c r="F6" s="7" t="s">
        <v>188</v>
      </c>
    </row>
    <row r="7" spans="1:6" ht="15.75" x14ac:dyDescent="0.25">
      <c r="A7" s="87" t="s">
        <v>11</v>
      </c>
      <c r="B7" s="88"/>
      <c r="C7" s="88"/>
      <c r="D7" s="88"/>
      <c r="E7" s="88"/>
      <c r="F7" s="89"/>
    </row>
    <row r="8" spans="1:6" ht="15.75" x14ac:dyDescent="0.25">
      <c r="A8" s="3" t="s">
        <v>10</v>
      </c>
      <c r="B8" s="9" t="s">
        <v>189</v>
      </c>
      <c r="C8" s="4" t="s">
        <v>14</v>
      </c>
      <c r="D8" s="9">
        <v>24</v>
      </c>
      <c r="E8" s="4" t="s">
        <v>13</v>
      </c>
      <c r="F8" s="7"/>
    </row>
    <row r="9" spans="1:6" ht="15.75" x14ac:dyDescent="0.25">
      <c r="A9" s="94" t="s">
        <v>11</v>
      </c>
      <c r="B9" s="95"/>
      <c r="C9" s="95"/>
      <c r="D9" s="95"/>
      <c r="E9" s="95"/>
      <c r="F9" s="96"/>
    </row>
    <row r="10" spans="1:6" ht="15.75" x14ac:dyDescent="0.25">
      <c r="A10" s="91" t="s">
        <v>271</v>
      </c>
      <c r="B10" s="92"/>
      <c r="C10" s="92"/>
      <c r="D10" s="92"/>
      <c r="E10" s="92"/>
      <c r="F10" s="93"/>
    </row>
    <row r="11" spans="1:6" ht="15.75" x14ac:dyDescent="0.25">
      <c r="A11" s="87" t="s">
        <v>12</v>
      </c>
      <c r="B11" s="88"/>
      <c r="C11" s="88"/>
      <c r="D11" s="88"/>
      <c r="E11" s="88"/>
      <c r="F11" s="89"/>
    </row>
    <row r="12" spans="1:6" ht="16.5" thickBot="1" x14ac:dyDescent="0.3">
      <c r="A12" s="5" t="s">
        <v>2</v>
      </c>
      <c r="B12" s="18" t="s">
        <v>201</v>
      </c>
      <c r="C12" s="6" t="s">
        <v>3</v>
      </c>
      <c r="D12" s="10" t="s">
        <v>197</v>
      </c>
      <c r="E12" s="11" t="s">
        <v>198</v>
      </c>
      <c r="F12" s="12"/>
    </row>
    <row r="13" spans="1:6" ht="19.5" customHeight="1" thickBot="1" x14ac:dyDescent="0.3">
      <c r="A13" s="1"/>
    </row>
    <row r="14" spans="1:6" ht="19.5" customHeight="1" x14ac:dyDescent="0.25">
      <c r="A14" s="81"/>
      <c r="B14" s="82"/>
      <c r="C14" s="82"/>
      <c r="D14" s="82"/>
      <c r="E14" s="82"/>
      <c r="F14" s="83"/>
    </row>
    <row r="15" spans="1:6" ht="23.25" customHeight="1" x14ac:dyDescent="0.25">
      <c r="A15" s="84" t="s">
        <v>16</v>
      </c>
      <c r="B15" s="85"/>
      <c r="C15" s="85"/>
      <c r="D15" s="85"/>
      <c r="E15" s="85"/>
      <c r="F15" s="86"/>
    </row>
    <row r="16" spans="1:6" ht="15.75" x14ac:dyDescent="0.25">
      <c r="A16" s="78" t="s">
        <v>199</v>
      </c>
      <c r="B16" s="79"/>
      <c r="C16" s="79"/>
      <c r="D16" s="79"/>
      <c r="E16" s="79"/>
      <c r="F16" s="80"/>
    </row>
    <row r="17" spans="1:6" ht="42.75" customHeight="1" x14ac:dyDescent="0.25">
      <c r="A17" s="75" t="s">
        <v>17</v>
      </c>
      <c r="B17" s="76"/>
      <c r="C17" s="76"/>
      <c r="D17" s="76"/>
      <c r="E17" s="76"/>
      <c r="F17" s="77"/>
    </row>
    <row r="18" spans="1:6" ht="59.25" customHeight="1" x14ac:dyDescent="0.25">
      <c r="A18" s="78" t="s">
        <v>200</v>
      </c>
      <c r="B18" s="79"/>
      <c r="C18" s="79"/>
      <c r="D18" s="79"/>
      <c r="E18" s="79"/>
      <c r="F18" s="80"/>
    </row>
    <row r="19" spans="1:6" ht="42.75" customHeight="1" x14ac:dyDescent="0.25">
      <c r="A19" s="75" t="s">
        <v>18</v>
      </c>
      <c r="B19" s="76"/>
      <c r="C19" s="76"/>
      <c r="D19" s="76"/>
      <c r="E19" s="76"/>
      <c r="F19" s="7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72"/>
  <sheetViews>
    <sheetView tabSelected="1" topLeftCell="A4" zoomScale="130" zoomScaleNormal="130" workbookViewId="0">
      <selection activeCell="L7" sqref="L7"/>
    </sheetView>
  </sheetViews>
  <sheetFormatPr defaultRowHeight="15" x14ac:dyDescent="0.25"/>
  <cols>
    <col min="1" max="1" width="12.28515625" style="14" customWidth="1"/>
    <col min="2" max="2" width="68.7109375" style="14" customWidth="1"/>
    <col min="3" max="3" width="10.28515625" style="14" customWidth="1"/>
    <col min="4" max="5" width="13" style="14" customWidth="1"/>
    <col min="6" max="6" width="10.28515625" style="14" customWidth="1"/>
    <col min="7" max="7" width="10.28515625" style="34" customWidth="1"/>
    <col min="8" max="9" width="10.28515625" style="14" customWidth="1"/>
    <col min="10" max="16384" width="9.140625" style="14"/>
  </cols>
  <sheetData>
    <row r="1" spans="1:9" s="13" customFormat="1" ht="50.25" customHeight="1" x14ac:dyDescent="0.25">
      <c r="A1" s="97" t="s">
        <v>19</v>
      </c>
      <c r="B1" s="97"/>
      <c r="C1" s="97"/>
      <c r="D1" s="97"/>
      <c r="E1" s="97"/>
      <c r="F1" s="97"/>
      <c r="G1" s="97"/>
      <c r="H1" s="97"/>
    </row>
    <row r="2" spans="1:9" ht="49.5" customHeight="1" x14ac:dyDescent="0.25">
      <c r="A2" s="98" t="str">
        <f>InfoHospital!A1</f>
        <v>МБАЛ СВЕТИ ПАНТАЛЕЙМОН-ПЛЕВЕН ООД</v>
      </c>
      <c r="B2" s="98"/>
      <c r="C2" s="98"/>
      <c r="D2" s="98"/>
      <c r="E2" s="98"/>
      <c r="F2" s="98"/>
      <c r="G2" s="98"/>
      <c r="H2" s="98"/>
    </row>
    <row r="3" spans="1:9" ht="49.5" customHeight="1" x14ac:dyDescent="0.25">
      <c r="A3" s="100" t="s">
        <v>1</v>
      </c>
      <c r="B3" s="100"/>
      <c r="C3" s="100"/>
      <c r="D3" s="100"/>
      <c r="E3" s="100"/>
      <c r="F3" s="100"/>
      <c r="G3" s="100"/>
      <c r="H3" s="100"/>
    </row>
    <row r="4" spans="1:9" ht="15.75" x14ac:dyDescent="0.25">
      <c r="A4" s="35" t="s">
        <v>4</v>
      </c>
      <c r="B4" s="36">
        <f>InfoHospital!B3</f>
        <v>114686820</v>
      </c>
      <c r="C4" s="37"/>
      <c r="D4" s="37"/>
      <c r="E4" s="37"/>
      <c r="F4" s="37"/>
      <c r="G4" s="73"/>
      <c r="H4" s="37"/>
      <c r="I4" s="37"/>
    </row>
    <row r="5" spans="1:9" ht="25.5" customHeight="1" x14ac:dyDescent="0.25">
      <c r="A5" s="38"/>
      <c r="B5" s="38"/>
      <c r="C5" s="38"/>
      <c r="D5" s="38"/>
      <c r="E5" s="38"/>
      <c r="F5" s="38"/>
      <c r="G5" s="74"/>
      <c r="H5" s="38"/>
      <c r="I5" s="38"/>
    </row>
    <row r="6" spans="1:9" s="16" customFormat="1" ht="24.75" customHeight="1" x14ac:dyDescent="0.25">
      <c r="A6" s="99" t="s">
        <v>21</v>
      </c>
      <c r="B6" s="99" t="s">
        <v>15</v>
      </c>
      <c r="C6" s="99" t="s">
        <v>22</v>
      </c>
      <c r="D6" s="110" t="s">
        <v>20</v>
      </c>
      <c r="E6" s="111"/>
      <c r="F6" s="111"/>
      <c r="G6" s="111"/>
      <c r="H6" s="111"/>
      <c r="I6" s="121"/>
    </row>
    <row r="7" spans="1:9" s="17" customFormat="1" ht="51.75" customHeight="1" x14ac:dyDescent="0.25">
      <c r="A7" s="99"/>
      <c r="B7" s="99"/>
      <c r="C7" s="99"/>
      <c r="D7" s="30" t="s">
        <v>375</v>
      </c>
      <c r="E7" s="32" t="s">
        <v>376</v>
      </c>
      <c r="F7" s="30" t="s">
        <v>355</v>
      </c>
      <c r="G7" s="31" t="s">
        <v>356</v>
      </c>
      <c r="H7" s="112" t="s">
        <v>377</v>
      </c>
      <c r="I7" s="33" t="s">
        <v>378</v>
      </c>
    </row>
    <row r="8" spans="1:9" s="17" customFormat="1" ht="93.75" customHeight="1" x14ac:dyDescent="0.25">
      <c r="A8" s="21"/>
      <c r="B8" s="23" t="s">
        <v>316</v>
      </c>
      <c r="C8" s="21"/>
      <c r="D8" s="21"/>
      <c r="E8" s="32"/>
      <c r="F8" s="21"/>
      <c r="G8" s="32"/>
      <c r="H8" s="113"/>
      <c r="I8" s="33"/>
    </row>
    <row r="9" spans="1:9" s="17" customFormat="1" ht="28.5" customHeight="1" x14ac:dyDescent="0.25">
      <c r="A9" s="22"/>
      <c r="B9" s="24" t="s">
        <v>315</v>
      </c>
      <c r="C9" s="22"/>
      <c r="D9" s="22"/>
      <c r="E9" s="32"/>
      <c r="F9" s="22"/>
      <c r="G9" s="33"/>
      <c r="H9" s="114"/>
      <c r="I9" s="33"/>
    </row>
    <row r="10" spans="1:9" s="15" customFormat="1" ht="47.25" x14ac:dyDescent="0.25">
      <c r="A10" s="39">
        <v>16</v>
      </c>
      <c r="B10" s="40" t="s">
        <v>212</v>
      </c>
      <c r="C10" s="24" t="s">
        <v>77</v>
      </c>
      <c r="D10" s="41"/>
      <c r="E10" s="32"/>
      <c r="F10" s="41">
        <v>780</v>
      </c>
      <c r="G10" s="42">
        <f>F10/1.95583</f>
        <v>398.8076673330504</v>
      </c>
      <c r="H10" s="115"/>
      <c r="I10" s="33"/>
    </row>
    <row r="11" spans="1:9" s="15" customFormat="1" ht="31.5" x14ac:dyDescent="0.25">
      <c r="A11" s="39">
        <v>27</v>
      </c>
      <c r="B11" s="40" t="s">
        <v>23</v>
      </c>
      <c r="C11" s="24" t="s">
        <v>77</v>
      </c>
      <c r="D11" s="41"/>
      <c r="E11" s="32"/>
      <c r="F11" s="41">
        <v>3470</v>
      </c>
      <c r="G11" s="42">
        <f t="shared" ref="G11:G74" si="0">F11/1.95583</f>
        <v>1774.1828277508782</v>
      </c>
      <c r="H11" s="115"/>
      <c r="I11" s="33"/>
    </row>
    <row r="12" spans="1:9" s="15" customFormat="1" ht="31.5" x14ac:dyDescent="0.25">
      <c r="A12" s="39">
        <v>29</v>
      </c>
      <c r="B12" s="40" t="s">
        <v>357</v>
      </c>
      <c r="C12" s="24" t="s">
        <v>77</v>
      </c>
      <c r="D12" s="41"/>
      <c r="E12" s="32"/>
      <c r="F12" s="41">
        <v>1034.53</v>
      </c>
      <c r="G12" s="42">
        <f t="shared" si="0"/>
        <v>528.94678985392386</v>
      </c>
      <c r="H12" s="115"/>
      <c r="I12" s="33"/>
    </row>
    <row r="13" spans="1:9" s="15" customFormat="1" ht="15.75" x14ac:dyDescent="0.25">
      <c r="A13" s="39">
        <v>33</v>
      </c>
      <c r="B13" s="40" t="s">
        <v>358</v>
      </c>
      <c r="C13" s="24" t="s">
        <v>77</v>
      </c>
      <c r="D13" s="41"/>
      <c r="E13" s="32"/>
      <c r="F13" s="41">
        <v>723.06</v>
      </c>
      <c r="G13" s="42">
        <f t="shared" si="0"/>
        <v>369.69470761773772</v>
      </c>
      <c r="H13" s="115"/>
      <c r="I13" s="33"/>
    </row>
    <row r="14" spans="1:9" s="15" customFormat="1" ht="31.5" x14ac:dyDescent="0.25">
      <c r="A14" s="39">
        <v>36</v>
      </c>
      <c r="B14" s="40" t="s">
        <v>359</v>
      </c>
      <c r="C14" s="24" t="s">
        <v>77</v>
      </c>
      <c r="D14" s="41"/>
      <c r="E14" s="32"/>
      <c r="F14" s="41">
        <v>1323.22</v>
      </c>
      <c r="G14" s="42">
        <f t="shared" si="0"/>
        <v>676.55164303646029</v>
      </c>
      <c r="H14" s="115"/>
      <c r="I14" s="33"/>
    </row>
    <row r="15" spans="1:9" s="15" customFormat="1" ht="31.5" x14ac:dyDescent="0.25">
      <c r="A15" s="39">
        <v>37</v>
      </c>
      <c r="B15" s="40" t="s">
        <v>360</v>
      </c>
      <c r="C15" s="24" t="s">
        <v>77</v>
      </c>
      <c r="D15" s="41"/>
      <c r="E15" s="32"/>
      <c r="F15" s="41">
        <v>5133.97</v>
      </c>
      <c r="G15" s="42">
        <f t="shared" si="0"/>
        <v>2624.9571793049499</v>
      </c>
      <c r="H15" s="115"/>
      <c r="I15" s="33"/>
    </row>
    <row r="16" spans="1:9" s="15" customFormat="1" ht="32.25" thickBot="1" x14ac:dyDescent="0.3">
      <c r="A16" s="39">
        <v>38</v>
      </c>
      <c r="B16" s="43" t="s">
        <v>361</v>
      </c>
      <c r="C16" s="24" t="s">
        <v>77</v>
      </c>
      <c r="D16" s="41"/>
      <c r="E16" s="32"/>
      <c r="F16" s="41">
        <v>1188</v>
      </c>
      <c r="G16" s="42">
        <f t="shared" si="0"/>
        <v>607.41475486110755</v>
      </c>
      <c r="H16" s="115"/>
      <c r="I16" s="33"/>
    </row>
    <row r="17" spans="1:9" s="15" customFormat="1" ht="32.25" thickBot="1" x14ac:dyDescent="0.3">
      <c r="A17" s="39">
        <v>39</v>
      </c>
      <c r="B17" s="43" t="s">
        <v>337</v>
      </c>
      <c r="C17" s="24" t="s">
        <v>77</v>
      </c>
      <c r="D17" s="41"/>
      <c r="E17" s="32"/>
      <c r="F17" s="41">
        <v>1516.32</v>
      </c>
      <c r="G17" s="42">
        <f t="shared" si="0"/>
        <v>775.28210529545004</v>
      </c>
      <c r="H17" s="115"/>
      <c r="I17" s="33"/>
    </row>
    <row r="18" spans="1:9" s="15" customFormat="1" ht="32.25" thickBot="1" x14ac:dyDescent="0.3">
      <c r="A18" s="39" t="s">
        <v>321</v>
      </c>
      <c r="B18" s="43" t="s">
        <v>338</v>
      </c>
      <c r="C18" s="24" t="s">
        <v>77</v>
      </c>
      <c r="D18" s="41"/>
      <c r="E18" s="32"/>
      <c r="F18" s="41">
        <v>1049.76</v>
      </c>
      <c r="G18" s="42">
        <f t="shared" si="0"/>
        <v>536.73376520454235</v>
      </c>
      <c r="H18" s="115"/>
      <c r="I18" s="33"/>
    </row>
    <row r="19" spans="1:9" s="15" customFormat="1" ht="32.25" thickBot="1" x14ac:dyDescent="0.3">
      <c r="A19" s="39" t="s">
        <v>322</v>
      </c>
      <c r="B19" s="44" t="s">
        <v>339</v>
      </c>
      <c r="C19" s="24" t="s">
        <v>77</v>
      </c>
      <c r="D19" s="41"/>
      <c r="E19" s="32"/>
      <c r="F19" s="41">
        <v>736.56</v>
      </c>
      <c r="G19" s="42">
        <f t="shared" si="0"/>
        <v>376.59714801388668</v>
      </c>
      <c r="H19" s="115"/>
      <c r="I19" s="33"/>
    </row>
    <row r="20" spans="1:9" s="15" customFormat="1" ht="32.25" thickBot="1" x14ac:dyDescent="0.3">
      <c r="A20" s="39" t="s">
        <v>323</v>
      </c>
      <c r="B20" s="45" t="s">
        <v>340</v>
      </c>
      <c r="C20" s="24" t="s">
        <v>77</v>
      </c>
      <c r="D20" s="41"/>
      <c r="E20" s="32"/>
      <c r="F20" s="41">
        <v>1701.13</v>
      </c>
      <c r="G20" s="42">
        <f t="shared" si="0"/>
        <v>869.77395785932322</v>
      </c>
      <c r="H20" s="115"/>
      <c r="I20" s="33"/>
    </row>
    <row r="21" spans="1:9" s="15" customFormat="1" ht="32.25" thickBot="1" x14ac:dyDescent="0.3">
      <c r="A21" s="39">
        <v>45</v>
      </c>
      <c r="B21" s="43" t="s">
        <v>341</v>
      </c>
      <c r="C21" s="24" t="s">
        <v>77</v>
      </c>
      <c r="D21" s="41"/>
      <c r="E21" s="32"/>
      <c r="F21" s="41">
        <v>1270.3599999999999</v>
      </c>
      <c r="G21" s="42">
        <f t="shared" si="0"/>
        <v>649.52475419642803</v>
      </c>
      <c r="H21" s="115"/>
      <c r="I21" s="33"/>
    </row>
    <row r="22" spans="1:9" s="15" customFormat="1" ht="47.25" x14ac:dyDescent="0.25">
      <c r="A22" s="39" t="s">
        <v>231</v>
      </c>
      <c r="B22" s="46" t="s">
        <v>213</v>
      </c>
      <c r="C22" s="24" t="s">
        <v>77</v>
      </c>
      <c r="D22" s="41"/>
      <c r="E22" s="32"/>
      <c r="F22" s="41">
        <v>3510</v>
      </c>
      <c r="G22" s="42">
        <f t="shared" si="0"/>
        <v>1794.6345029987269</v>
      </c>
      <c r="H22" s="115"/>
      <c r="I22" s="33"/>
    </row>
    <row r="23" spans="1:9" s="15" customFormat="1" ht="47.25" x14ac:dyDescent="0.25">
      <c r="A23" s="39" t="s">
        <v>232</v>
      </c>
      <c r="B23" s="46" t="s">
        <v>214</v>
      </c>
      <c r="C23" s="24" t="s">
        <v>77</v>
      </c>
      <c r="D23" s="41"/>
      <c r="E23" s="32"/>
      <c r="F23" s="41">
        <v>4076.68</v>
      </c>
      <c r="G23" s="42">
        <f t="shared" si="0"/>
        <v>2084.373386235</v>
      </c>
      <c r="H23" s="115"/>
      <c r="I23" s="33"/>
    </row>
    <row r="24" spans="1:9" s="15" customFormat="1" ht="31.5" x14ac:dyDescent="0.25">
      <c r="A24" s="39" t="s">
        <v>233</v>
      </c>
      <c r="B24" s="46" t="s">
        <v>215</v>
      </c>
      <c r="C24" s="24" t="s">
        <v>77</v>
      </c>
      <c r="D24" s="41"/>
      <c r="E24" s="32"/>
      <c r="F24" s="41">
        <v>1404</v>
      </c>
      <c r="G24" s="42">
        <f t="shared" si="0"/>
        <v>717.85380119949082</v>
      </c>
      <c r="H24" s="115"/>
      <c r="I24" s="33"/>
    </row>
    <row r="25" spans="1:9" s="15" customFormat="1" ht="31.5" x14ac:dyDescent="0.25">
      <c r="A25" s="39" t="s">
        <v>234</v>
      </c>
      <c r="B25" s="46" t="s">
        <v>24</v>
      </c>
      <c r="C25" s="24" t="s">
        <v>77</v>
      </c>
      <c r="D25" s="41"/>
      <c r="E25" s="32"/>
      <c r="F25" s="41">
        <v>4711.05</v>
      </c>
      <c r="G25" s="42">
        <f t="shared" si="0"/>
        <v>2408.7216169094454</v>
      </c>
      <c r="H25" s="115"/>
      <c r="I25" s="33"/>
    </row>
    <row r="26" spans="1:9" s="15" customFormat="1" ht="31.5" x14ac:dyDescent="0.25">
      <c r="A26" s="39" t="s">
        <v>235</v>
      </c>
      <c r="B26" s="46" t="s">
        <v>216</v>
      </c>
      <c r="C26" s="24" t="s">
        <v>77</v>
      </c>
      <c r="D26" s="41"/>
      <c r="E26" s="32"/>
      <c r="F26" s="41">
        <v>2721.6</v>
      </c>
      <c r="G26" s="42">
        <f t="shared" si="0"/>
        <v>1391.5319838636283</v>
      </c>
      <c r="H26" s="115"/>
      <c r="I26" s="33"/>
    </row>
    <row r="27" spans="1:9" s="15" customFormat="1" ht="31.5" x14ac:dyDescent="0.25">
      <c r="A27" s="39" t="s">
        <v>236</v>
      </c>
      <c r="B27" s="46" t="s">
        <v>217</v>
      </c>
      <c r="C27" s="24" t="s">
        <v>77</v>
      </c>
      <c r="D27" s="41"/>
      <c r="E27" s="32"/>
      <c r="F27" s="41">
        <v>2835</v>
      </c>
      <c r="G27" s="42">
        <f t="shared" si="0"/>
        <v>1449.5124831912794</v>
      </c>
      <c r="H27" s="115"/>
      <c r="I27" s="33"/>
    </row>
    <row r="28" spans="1:9" s="15" customFormat="1" ht="47.25" x14ac:dyDescent="0.25">
      <c r="A28" s="39" t="s">
        <v>237</v>
      </c>
      <c r="B28" s="46" t="s">
        <v>218</v>
      </c>
      <c r="C28" s="24" t="s">
        <v>77</v>
      </c>
      <c r="D28" s="41"/>
      <c r="E28" s="32"/>
      <c r="F28" s="41">
        <v>12960</v>
      </c>
      <c r="G28" s="42">
        <f t="shared" si="0"/>
        <v>6626.3427803029917</v>
      </c>
      <c r="H28" s="115"/>
      <c r="I28" s="33"/>
    </row>
    <row r="29" spans="1:9" s="15" customFormat="1" ht="47.25" x14ac:dyDescent="0.25">
      <c r="A29" s="39" t="s">
        <v>238</v>
      </c>
      <c r="B29" s="40" t="s">
        <v>219</v>
      </c>
      <c r="C29" s="24" t="s">
        <v>77</v>
      </c>
      <c r="D29" s="41"/>
      <c r="E29" s="32"/>
      <c r="F29" s="41">
        <v>907.2</v>
      </c>
      <c r="G29" s="42">
        <f t="shared" si="0"/>
        <v>463.84399462120945</v>
      </c>
      <c r="H29" s="115"/>
      <c r="I29" s="33"/>
    </row>
    <row r="30" spans="1:9" s="15" customFormat="1" ht="31.5" x14ac:dyDescent="0.25">
      <c r="A30" s="39">
        <v>60</v>
      </c>
      <c r="B30" s="40" t="s">
        <v>25</v>
      </c>
      <c r="C30" s="24" t="s">
        <v>77</v>
      </c>
      <c r="D30" s="41"/>
      <c r="E30" s="32"/>
      <c r="F30" s="41">
        <v>1128.77</v>
      </c>
      <c r="G30" s="42">
        <f t="shared" si="0"/>
        <v>577.13093673785556</v>
      </c>
      <c r="H30" s="115"/>
      <c r="I30" s="33"/>
    </row>
    <row r="31" spans="1:9" s="15" customFormat="1" ht="15.75" x14ac:dyDescent="0.25">
      <c r="A31" s="39">
        <v>61</v>
      </c>
      <c r="B31" s="40" t="s">
        <v>26</v>
      </c>
      <c r="C31" s="24" t="s">
        <v>77</v>
      </c>
      <c r="D31" s="41"/>
      <c r="E31" s="32"/>
      <c r="F31" s="41">
        <v>1210.8</v>
      </c>
      <c r="G31" s="42">
        <f t="shared" si="0"/>
        <v>619.07220975238135</v>
      </c>
      <c r="H31" s="115"/>
      <c r="I31" s="33"/>
    </row>
    <row r="32" spans="1:9" s="15" customFormat="1" ht="31.5" x14ac:dyDescent="0.25">
      <c r="A32" s="39" t="s">
        <v>239</v>
      </c>
      <c r="B32" s="46" t="s">
        <v>220</v>
      </c>
      <c r="C32" s="24" t="s">
        <v>77</v>
      </c>
      <c r="D32" s="41"/>
      <c r="E32" s="32"/>
      <c r="F32" s="41">
        <v>945</v>
      </c>
      <c r="G32" s="42">
        <f t="shared" si="0"/>
        <v>483.17082773042648</v>
      </c>
      <c r="H32" s="115"/>
      <c r="I32" s="33"/>
    </row>
    <row r="33" spans="1:9" s="15" customFormat="1" ht="15.75" x14ac:dyDescent="0.25">
      <c r="A33" s="39" t="s">
        <v>240</v>
      </c>
      <c r="B33" s="46" t="s">
        <v>221</v>
      </c>
      <c r="C33" s="24" t="s">
        <v>77</v>
      </c>
      <c r="D33" s="41"/>
      <c r="E33" s="32"/>
      <c r="F33" s="41">
        <v>1614.6</v>
      </c>
      <c r="G33" s="42">
        <f t="shared" si="0"/>
        <v>825.53187137941438</v>
      </c>
      <c r="H33" s="115"/>
      <c r="I33" s="33"/>
    </row>
    <row r="34" spans="1:9" s="15" customFormat="1" ht="31.5" x14ac:dyDescent="0.25">
      <c r="A34" s="39" t="s">
        <v>241</v>
      </c>
      <c r="B34" s="46" t="s">
        <v>222</v>
      </c>
      <c r="C34" s="24" t="s">
        <v>77</v>
      </c>
      <c r="D34" s="41"/>
      <c r="E34" s="32"/>
      <c r="F34" s="41">
        <v>1253.4100000000001</v>
      </c>
      <c r="G34" s="42">
        <f t="shared" si="0"/>
        <v>640.85835681015226</v>
      </c>
      <c r="H34" s="115"/>
      <c r="I34" s="33"/>
    </row>
    <row r="35" spans="1:9" s="15" customFormat="1" ht="31.5" x14ac:dyDescent="0.25">
      <c r="A35" s="39" t="s">
        <v>242</v>
      </c>
      <c r="B35" s="46" t="s">
        <v>362</v>
      </c>
      <c r="C35" s="24" t="s">
        <v>77</v>
      </c>
      <c r="D35" s="41"/>
      <c r="E35" s="32"/>
      <c r="F35" s="41">
        <v>1888.5</v>
      </c>
      <c r="G35" s="42">
        <f t="shared" si="0"/>
        <v>965.57471763905858</v>
      </c>
      <c r="H35" s="115"/>
      <c r="I35" s="33"/>
    </row>
    <row r="36" spans="1:9" s="15" customFormat="1" ht="31.5" x14ac:dyDescent="0.25">
      <c r="A36" s="39" t="s">
        <v>243</v>
      </c>
      <c r="B36" s="46" t="s">
        <v>223</v>
      </c>
      <c r="C36" s="24" t="s">
        <v>77</v>
      </c>
      <c r="D36" s="41"/>
      <c r="E36" s="32"/>
      <c r="F36" s="41">
        <v>13095</v>
      </c>
      <c r="G36" s="42">
        <f t="shared" si="0"/>
        <v>6695.3671842644808</v>
      </c>
      <c r="H36" s="115"/>
      <c r="I36" s="33"/>
    </row>
    <row r="37" spans="1:9" s="15" customFormat="1" ht="31.5" x14ac:dyDescent="0.25">
      <c r="A37" s="39" t="s">
        <v>244</v>
      </c>
      <c r="B37" s="46" t="s">
        <v>272</v>
      </c>
      <c r="C37" s="24" t="s">
        <v>77</v>
      </c>
      <c r="D37" s="41"/>
      <c r="E37" s="32"/>
      <c r="F37" s="41">
        <v>13500</v>
      </c>
      <c r="G37" s="42">
        <f t="shared" si="0"/>
        <v>6902.4403961489497</v>
      </c>
      <c r="H37" s="115"/>
      <c r="I37" s="33"/>
    </row>
    <row r="38" spans="1:9" s="15" customFormat="1" ht="15.75" x14ac:dyDescent="0.25">
      <c r="A38" s="39">
        <v>67</v>
      </c>
      <c r="B38" s="46" t="s">
        <v>27</v>
      </c>
      <c r="C38" s="24" t="s">
        <v>77</v>
      </c>
      <c r="D38" s="41"/>
      <c r="E38" s="32"/>
      <c r="F38" s="41">
        <v>1000</v>
      </c>
      <c r="G38" s="42">
        <f t="shared" si="0"/>
        <v>511.29188119621847</v>
      </c>
      <c r="H38" s="115"/>
      <c r="I38" s="33"/>
    </row>
    <row r="39" spans="1:9" s="15" customFormat="1" ht="31.5" x14ac:dyDescent="0.25">
      <c r="A39" s="39" t="s">
        <v>245</v>
      </c>
      <c r="B39" s="46" t="s">
        <v>273</v>
      </c>
      <c r="C39" s="24" t="s">
        <v>77</v>
      </c>
      <c r="D39" s="41"/>
      <c r="E39" s="32"/>
      <c r="F39" s="41">
        <v>629.64</v>
      </c>
      <c r="G39" s="42">
        <f t="shared" si="0"/>
        <v>321.92982007638699</v>
      </c>
      <c r="H39" s="115"/>
      <c r="I39" s="33"/>
    </row>
    <row r="40" spans="1:9" s="15" customFormat="1" ht="47.25" x14ac:dyDescent="0.25">
      <c r="A40" s="39" t="s">
        <v>246</v>
      </c>
      <c r="B40" s="46" t="s">
        <v>274</v>
      </c>
      <c r="C40" s="24" t="s">
        <v>77</v>
      </c>
      <c r="D40" s="41"/>
      <c r="E40" s="32"/>
      <c r="F40" s="41">
        <v>974.16</v>
      </c>
      <c r="G40" s="42">
        <f t="shared" si="0"/>
        <v>498.08009898610817</v>
      </c>
      <c r="H40" s="115"/>
      <c r="I40" s="33"/>
    </row>
    <row r="41" spans="1:9" s="15" customFormat="1" ht="31.5" x14ac:dyDescent="0.25">
      <c r="A41" s="39" t="s">
        <v>247</v>
      </c>
      <c r="B41" s="46" t="s">
        <v>275</v>
      </c>
      <c r="C41" s="24" t="s">
        <v>77</v>
      </c>
      <c r="D41" s="41"/>
      <c r="E41" s="32"/>
      <c r="F41" s="41">
        <v>2762.28</v>
      </c>
      <c r="G41" s="42">
        <f t="shared" si="0"/>
        <v>1412.3313375906905</v>
      </c>
      <c r="H41" s="115"/>
      <c r="I41" s="33"/>
    </row>
    <row r="42" spans="1:9" s="15" customFormat="1" ht="31.5" x14ac:dyDescent="0.25">
      <c r="A42" s="39" t="s">
        <v>248</v>
      </c>
      <c r="B42" s="46" t="s">
        <v>276</v>
      </c>
      <c r="C42" s="24" t="s">
        <v>77</v>
      </c>
      <c r="D42" s="41"/>
      <c r="E42" s="32"/>
      <c r="F42" s="41">
        <v>645.84</v>
      </c>
      <c r="G42" s="42">
        <f t="shared" si="0"/>
        <v>330.21274855176574</v>
      </c>
      <c r="H42" s="115"/>
      <c r="I42" s="33"/>
    </row>
    <row r="43" spans="1:9" s="15" customFormat="1" ht="31.5" x14ac:dyDescent="0.25">
      <c r="A43" s="39" t="s">
        <v>249</v>
      </c>
      <c r="B43" s="46" t="s">
        <v>277</v>
      </c>
      <c r="C43" s="24" t="s">
        <v>77</v>
      </c>
      <c r="D43" s="41"/>
      <c r="E43" s="32"/>
      <c r="F43" s="41">
        <v>1350</v>
      </c>
      <c r="G43" s="42">
        <f t="shared" si="0"/>
        <v>690.24403961489497</v>
      </c>
      <c r="H43" s="115"/>
      <c r="I43" s="33"/>
    </row>
    <row r="44" spans="1:9" s="15" customFormat="1" ht="31.5" x14ac:dyDescent="0.25">
      <c r="A44" s="39" t="s">
        <v>278</v>
      </c>
      <c r="B44" s="46" t="s">
        <v>279</v>
      </c>
      <c r="C44" s="24" t="s">
        <v>77</v>
      </c>
      <c r="D44" s="41"/>
      <c r="E44" s="32"/>
      <c r="F44" s="41">
        <v>1782.49</v>
      </c>
      <c r="G44" s="42">
        <f t="shared" si="0"/>
        <v>911.37266531344756</v>
      </c>
      <c r="H44" s="115"/>
      <c r="I44" s="33"/>
    </row>
    <row r="45" spans="1:9" s="15" customFormat="1" ht="47.25" x14ac:dyDescent="0.25">
      <c r="A45" s="39" t="s">
        <v>250</v>
      </c>
      <c r="B45" s="46" t="s">
        <v>280</v>
      </c>
      <c r="C45" s="24" t="s">
        <v>77</v>
      </c>
      <c r="D45" s="41"/>
      <c r="E45" s="32"/>
      <c r="F45" s="41">
        <v>2617.0100000000002</v>
      </c>
      <c r="G45" s="42">
        <f t="shared" si="0"/>
        <v>1338.0559660093159</v>
      </c>
      <c r="H45" s="115"/>
      <c r="I45" s="33"/>
    </row>
    <row r="46" spans="1:9" s="15" customFormat="1" ht="31.5" x14ac:dyDescent="0.25">
      <c r="A46" s="39" t="s">
        <v>251</v>
      </c>
      <c r="B46" s="46" t="s">
        <v>281</v>
      </c>
      <c r="C46" s="24" t="s">
        <v>77</v>
      </c>
      <c r="D46" s="41"/>
      <c r="E46" s="32"/>
      <c r="F46" s="41">
        <v>1418</v>
      </c>
      <c r="G46" s="42">
        <f t="shared" si="0"/>
        <v>725.01188753623785</v>
      </c>
      <c r="H46" s="115"/>
      <c r="I46" s="33"/>
    </row>
    <row r="47" spans="1:9" s="15" customFormat="1" ht="31.5" x14ac:dyDescent="0.25">
      <c r="A47" s="39" t="s">
        <v>252</v>
      </c>
      <c r="B47" s="46" t="s">
        <v>282</v>
      </c>
      <c r="C47" s="24" t="s">
        <v>77</v>
      </c>
      <c r="D47" s="41"/>
      <c r="E47" s="32"/>
      <c r="F47" s="41">
        <v>2089</v>
      </c>
      <c r="G47" s="42">
        <f t="shared" si="0"/>
        <v>1068.0887398189004</v>
      </c>
      <c r="H47" s="115"/>
      <c r="I47" s="33"/>
    </row>
    <row r="48" spans="1:9" s="15" customFormat="1" ht="31.5" x14ac:dyDescent="0.25">
      <c r="A48" s="39" t="s">
        <v>253</v>
      </c>
      <c r="B48" s="46" t="s">
        <v>283</v>
      </c>
      <c r="C48" s="24" t="s">
        <v>77</v>
      </c>
      <c r="D48" s="41"/>
      <c r="E48" s="32"/>
      <c r="F48" s="41">
        <v>1306.8</v>
      </c>
      <c r="G48" s="42">
        <f t="shared" si="0"/>
        <v>668.1562303472183</v>
      </c>
      <c r="H48" s="115"/>
      <c r="I48" s="33"/>
    </row>
    <row r="49" spans="1:9" s="15" customFormat="1" ht="31.5" x14ac:dyDescent="0.25">
      <c r="A49" s="39" t="s">
        <v>254</v>
      </c>
      <c r="B49" s="46" t="s">
        <v>28</v>
      </c>
      <c r="C49" s="24" t="s">
        <v>77</v>
      </c>
      <c r="D49" s="41"/>
      <c r="E49" s="32"/>
      <c r="F49" s="41">
        <v>1249.05</v>
      </c>
      <c r="G49" s="42">
        <f t="shared" si="0"/>
        <v>638.62912420813666</v>
      </c>
      <c r="H49" s="115"/>
      <c r="I49" s="33"/>
    </row>
    <row r="50" spans="1:9" s="15" customFormat="1" ht="31.5" x14ac:dyDescent="0.25">
      <c r="A50" s="39" t="s">
        <v>255</v>
      </c>
      <c r="B50" s="46" t="s">
        <v>224</v>
      </c>
      <c r="C50" s="24" t="s">
        <v>77</v>
      </c>
      <c r="D50" s="41"/>
      <c r="E50" s="32"/>
      <c r="F50" s="41">
        <v>698.7</v>
      </c>
      <c r="G50" s="42">
        <f t="shared" si="0"/>
        <v>357.23963739179788</v>
      </c>
      <c r="H50" s="115"/>
      <c r="I50" s="33"/>
    </row>
    <row r="51" spans="1:9" s="15" customFormat="1" ht="31.5" x14ac:dyDescent="0.25">
      <c r="A51" s="39">
        <v>84</v>
      </c>
      <c r="B51" s="46" t="s">
        <v>284</v>
      </c>
      <c r="C51" s="24" t="s">
        <v>77</v>
      </c>
      <c r="D51" s="41"/>
      <c r="E51" s="32"/>
      <c r="F51" s="41">
        <v>1160</v>
      </c>
      <c r="G51" s="42">
        <f t="shared" si="0"/>
        <v>593.09858218761349</v>
      </c>
      <c r="H51" s="115"/>
      <c r="I51" s="33"/>
    </row>
    <row r="52" spans="1:9" s="15" customFormat="1" ht="31.5" x14ac:dyDescent="0.25">
      <c r="A52" s="39" t="s">
        <v>256</v>
      </c>
      <c r="B52" s="46" t="s">
        <v>29</v>
      </c>
      <c r="C52" s="24" t="s">
        <v>77</v>
      </c>
      <c r="D52" s="41"/>
      <c r="E52" s="32"/>
      <c r="F52" s="41">
        <v>2075.4299999999998</v>
      </c>
      <c r="G52" s="42">
        <f t="shared" si="0"/>
        <v>1061.1505089910677</v>
      </c>
      <c r="H52" s="115"/>
      <c r="I52" s="33"/>
    </row>
    <row r="53" spans="1:9" s="15" customFormat="1" ht="31.5" x14ac:dyDescent="0.25">
      <c r="A53" s="39" t="s">
        <v>257</v>
      </c>
      <c r="B53" s="46" t="s">
        <v>30</v>
      </c>
      <c r="C53" s="24" t="s">
        <v>77</v>
      </c>
      <c r="D53" s="41"/>
      <c r="E53" s="32"/>
      <c r="F53" s="41">
        <v>1123.8499999999999</v>
      </c>
      <c r="G53" s="42">
        <f t="shared" si="0"/>
        <v>574.61538068237007</v>
      </c>
      <c r="H53" s="115"/>
      <c r="I53" s="33"/>
    </row>
    <row r="54" spans="1:9" s="15" customFormat="1" ht="31.5" x14ac:dyDescent="0.25">
      <c r="A54" s="39" t="s">
        <v>258</v>
      </c>
      <c r="B54" s="46" t="s">
        <v>31</v>
      </c>
      <c r="C54" s="24" t="s">
        <v>77</v>
      </c>
      <c r="D54" s="41"/>
      <c r="E54" s="32"/>
      <c r="F54" s="41">
        <v>956.21</v>
      </c>
      <c r="G54" s="42">
        <f t="shared" si="0"/>
        <v>488.90240971863608</v>
      </c>
      <c r="H54" s="115"/>
      <c r="I54" s="33"/>
    </row>
    <row r="55" spans="1:9" s="15" customFormat="1" ht="31.5" x14ac:dyDescent="0.25">
      <c r="A55" s="39" t="s">
        <v>259</v>
      </c>
      <c r="B55" s="46" t="s">
        <v>32</v>
      </c>
      <c r="C55" s="24" t="s">
        <v>77</v>
      </c>
      <c r="D55" s="41"/>
      <c r="E55" s="32"/>
      <c r="F55" s="41">
        <v>1166.4000000000001</v>
      </c>
      <c r="G55" s="42">
        <f t="shared" si="0"/>
        <v>596.37085022726933</v>
      </c>
      <c r="H55" s="115"/>
      <c r="I55" s="33"/>
    </row>
    <row r="56" spans="1:9" s="15" customFormat="1" ht="31.5" x14ac:dyDescent="0.25">
      <c r="A56" s="39">
        <v>91</v>
      </c>
      <c r="B56" s="46" t="s">
        <v>33</v>
      </c>
      <c r="C56" s="24" t="s">
        <v>77</v>
      </c>
      <c r="D56" s="41"/>
      <c r="E56" s="32"/>
      <c r="F56" s="41">
        <v>1005.91</v>
      </c>
      <c r="G56" s="42">
        <f t="shared" si="0"/>
        <v>514.31361621408814</v>
      </c>
      <c r="H56" s="115"/>
      <c r="I56" s="33"/>
    </row>
    <row r="57" spans="1:9" s="15" customFormat="1" ht="31.5" x14ac:dyDescent="0.25">
      <c r="A57" s="39" t="s">
        <v>260</v>
      </c>
      <c r="B57" s="40" t="s">
        <v>34</v>
      </c>
      <c r="C57" s="24" t="s">
        <v>77</v>
      </c>
      <c r="D57" s="41"/>
      <c r="E57" s="32"/>
      <c r="F57" s="41">
        <v>1004.49</v>
      </c>
      <c r="G57" s="42">
        <f t="shared" si="0"/>
        <v>513.58758174278955</v>
      </c>
      <c r="H57" s="115"/>
      <c r="I57" s="33"/>
    </row>
    <row r="58" spans="1:9" s="15" customFormat="1" ht="31.5" x14ac:dyDescent="0.25">
      <c r="A58" s="39" t="s">
        <v>261</v>
      </c>
      <c r="B58" s="40" t="s">
        <v>35</v>
      </c>
      <c r="C58" s="24" t="s">
        <v>77</v>
      </c>
      <c r="D58" s="41"/>
      <c r="E58" s="32"/>
      <c r="F58" s="41">
        <v>1160.24</v>
      </c>
      <c r="G58" s="42">
        <f t="shared" si="0"/>
        <v>593.22129223910053</v>
      </c>
      <c r="H58" s="115"/>
      <c r="I58" s="33"/>
    </row>
    <row r="59" spans="1:9" s="15" customFormat="1" ht="15.75" x14ac:dyDescent="0.25">
      <c r="A59" s="39">
        <v>107</v>
      </c>
      <c r="B59" s="47" t="s">
        <v>342</v>
      </c>
      <c r="C59" s="24" t="s">
        <v>77</v>
      </c>
      <c r="D59" s="41"/>
      <c r="E59" s="32"/>
      <c r="F59" s="41">
        <v>1309.06</v>
      </c>
      <c r="G59" s="42">
        <f t="shared" si="0"/>
        <v>669.31174999872178</v>
      </c>
      <c r="H59" s="115"/>
      <c r="I59" s="33"/>
    </row>
    <row r="60" spans="1:9" s="15" customFormat="1" ht="15.75" x14ac:dyDescent="0.25">
      <c r="A60" s="39">
        <v>108</v>
      </c>
      <c r="B60" s="40" t="s">
        <v>36</v>
      </c>
      <c r="C60" s="24" t="s">
        <v>77</v>
      </c>
      <c r="D60" s="41"/>
      <c r="E60" s="32"/>
      <c r="F60" s="41">
        <v>5364.72</v>
      </c>
      <c r="G60" s="42">
        <f t="shared" si="0"/>
        <v>2742.9377808909776</v>
      </c>
      <c r="H60" s="115"/>
      <c r="I60" s="33"/>
    </row>
    <row r="61" spans="1:9" s="15" customFormat="1" ht="47.25" x14ac:dyDescent="0.25">
      <c r="A61" s="39" t="s">
        <v>262</v>
      </c>
      <c r="B61" s="40" t="s">
        <v>37</v>
      </c>
      <c r="C61" s="24" t="s">
        <v>77</v>
      </c>
      <c r="D61" s="41"/>
      <c r="E61" s="32"/>
      <c r="F61" s="41">
        <v>400</v>
      </c>
      <c r="G61" s="42">
        <f t="shared" si="0"/>
        <v>204.5167524784874</v>
      </c>
      <c r="H61" s="115"/>
      <c r="I61" s="33"/>
    </row>
    <row r="62" spans="1:9" s="15" customFormat="1" ht="47.25" x14ac:dyDescent="0.25">
      <c r="A62" s="39" t="s">
        <v>263</v>
      </c>
      <c r="B62" s="40" t="s">
        <v>38</v>
      </c>
      <c r="C62" s="24" t="s">
        <v>77</v>
      </c>
      <c r="D62" s="41"/>
      <c r="E62" s="32"/>
      <c r="F62" s="41">
        <v>746.81</v>
      </c>
      <c r="G62" s="42">
        <f t="shared" si="0"/>
        <v>381.83788979614792</v>
      </c>
      <c r="H62" s="115"/>
      <c r="I62" s="33"/>
    </row>
    <row r="63" spans="1:9" s="15" customFormat="1" ht="31.5" x14ac:dyDescent="0.25">
      <c r="A63" s="39">
        <v>114</v>
      </c>
      <c r="B63" s="40" t="s">
        <v>39</v>
      </c>
      <c r="C63" s="24" t="s">
        <v>77</v>
      </c>
      <c r="D63" s="41"/>
      <c r="E63" s="32"/>
      <c r="F63" s="41">
        <v>3912.3</v>
      </c>
      <c r="G63" s="42">
        <f t="shared" si="0"/>
        <v>2000.3272268039657</v>
      </c>
      <c r="H63" s="115"/>
      <c r="I63" s="33"/>
    </row>
    <row r="64" spans="1:9" s="15" customFormat="1" ht="15.75" x14ac:dyDescent="0.25">
      <c r="A64" s="39">
        <v>115</v>
      </c>
      <c r="B64" s="40" t="s">
        <v>40</v>
      </c>
      <c r="C64" s="24" t="s">
        <v>77</v>
      </c>
      <c r="D64" s="41"/>
      <c r="E64" s="32"/>
      <c r="F64" s="41">
        <v>5340.6</v>
      </c>
      <c r="G64" s="42">
        <f t="shared" si="0"/>
        <v>2730.6054207165248</v>
      </c>
      <c r="H64" s="115"/>
      <c r="I64" s="33"/>
    </row>
    <row r="65" spans="1:9" s="15" customFormat="1" ht="31.5" x14ac:dyDescent="0.25">
      <c r="A65" s="39">
        <v>124</v>
      </c>
      <c r="B65" s="40" t="s">
        <v>41</v>
      </c>
      <c r="C65" s="24" t="s">
        <v>77</v>
      </c>
      <c r="D65" s="41"/>
      <c r="E65" s="32"/>
      <c r="F65" s="41">
        <v>3207.6</v>
      </c>
      <c r="G65" s="42">
        <f t="shared" si="0"/>
        <v>1640.0198381249904</v>
      </c>
      <c r="H65" s="115"/>
      <c r="I65" s="33"/>
    </row>
    <row r="66" spans="1:9" s="15" customFormat="1" ht="47.25" x14ac:dyDescent="0.25">
      <c r="A66" s="39">
        <v>126</v>
      </c>
      <c r="B66" s="40" t="s">
        <v>42</v>
      </c>
      <c r="C66" s="24" t="s">
        <v>77</v>
      </c>
      <c r="D66" s="41"/>
      <c r="E66" s="32"/>
      <c r="F66" s="41">
        <v>2376</v>
      </c>
      <c r="G66" s="42">
        <f t="shared" si="0"/>
        <v>1214.8295097222151</v>
      </c>
      <c r="H66" s="115"/>
      <c r="I66" s="33"/>
    </row>
    <row r="67" spans="1:9" s="15" customFormat="1" ht="15.75" x14ac:dyDescent="0.25">
      <c r="A67" s="39">
        <v>127</v>
      </c>
      <c r="B67" s="40" t="s">
        <v>285</v>
      </c>
      <c r="C67" s="24" t="s">
        <v>77</v>
      </c>
      <c r="D67" s="41"/>
      <c r="E67" s="32"/>
      <c r="F67" s="41">
        <v>1135.54</v>
      </c>
      <c r="G67" s="42">
        <f t="shared" si="0"/>
        <v>580.59238277355394</v>
      </c>
      <c r="H67" s="115"/>
      <c r="I67" s="33"/>
    </row>
    <row r="68" spans="1:9" s="15" customFormat="1" ht="15.75" x14ac:dyDescent="0.25">
      <c r="A68" s="39">
        <v>129</v>
      </c>
      <c r="B68" s="40" t="s">
        <v>286</v>
      </c>
      <c r="C68" s="24" t="s">
        <v>77</v>
      </c>
      <c r="D68" s="41"/>
      <c r="E68" s="32"/>
      <c r="F68" s="41">
        <v>880</v>
      </c>
      <c r="G68" s="42">
        <f t="shared" si="0"/>
        <v>449.93685545267226</v>
      </c>
      <c r="H68" s="115"/>
      <c r="I68" s="33"/>
    </row>
    <row r="69" spans="1:9" s="15" customFormat="1" ht="31.5" x14ac:dyDescent="0.25">
      <c r="A69" s="39">
        <v>141</v>
      </c>
      <c r="B69" s="46" t="s">
        <v>43</v>
      </c>
      <c r="C69" s="24" t="s">
        <v>77</v>
      </c>
      <c r="D69" s="41"/>
      <c r="E69" s="32"/>
      <c r="F69" s="41">
        <v>1635</v>
      </c>
      <c r="G69" s="42">
        <f t="shared" si="0"/>
        <v>835.96222575581726</v>
      </c>
      <c r="H69" s="115"/>
      <c r="I69" s="33"/>
    </row>
    <row r="70" spans="1:9" s="15" customFormat="1" ht="15.75" x14ac:dyDescent="0.25">
      <c r="A70" s="39">
        <v>143</v>
      </c>
      <c r="B70" s="46" t="s">
        <v>44</v>
      </c>
      <c r="C70" s="24" t="s">
        <v>77</v>
      </c>
      <c r="D70" s="41"/>
      <c r="E70" s="32"/>
      <c r="F70" s="41">
        <v>1745</v>
      </c>
      <c r="G70" s="42">
        <f t="shared" si="0"/>
        <v>892.20433268740123</v>
      </c>
      <c r="H70" s="115"/>
      <c r="I70" s="33"/>
    </row>
    <row r="71" spans="1:9" s="15" customFormat="1" ht="31.5" x14ac:dyDescent="0.25">
      <c r="A71" s="39">
        <v>144</v>
      </c>
      <c r="B71" s="46" t="s">
        <v>45</v>
      </c>
      <c r="C71" s="24" t="s">
        <v>77</v>
      </c>
      <c r="D71" s="41"/>
      <c r="E71" s="32"/>
      <c r="F71" s="41">
        <v>2190.4499999999998</v>
      </c>
      <c r="G71" s="42">
        <f t="shared" si="0"/>
        <v>1119.9593011662566</v>
      </c>
      <c r="H71" s="115"/>
      <c r="I71" s="33"/>
    </row>
    <row r="72" spans="1:9" s="15" customFormat="1" ht="31.5" x14ac:dyDescent="0.25">
      <c r="A72" s="39">
        <v>145</v>
      </c>
      <c r="B72" s="46" t="s">
        <v>46</v>
      </c>
      <c r="C72" s="24" t="s">
        <v>77</v>
      </c>
      <c r="D72" s="41"/>
      <c r="E72" s="32"/>
      <c r="F72" s="41">
        <v>1268</v>
      </c>
      <c r="G72" s="42">
        <f t="shared" si="0"/>
        <v>648.31810535680506</v>
      </c>
      <c r="H72" s="115"/>
      <c r="I72" s="33"/>
    </row>
    <row r="73" spans="1:9" s="15" customFormat="1" ht="31.5" x14ac:dyDescent="0.25">
      <c r="A73" s="39">
        <v>146</v>
      </c>
      <c r="B73" s="46" t="s">
        <v>47</v>
      </c>
      <c r="C73" s="24" t="s">
        <v>77</v>
      </c>
      <c r="D73" s="41"/>
      <c r="E73" s="32"/>
      <c r="F73" s="41">
        <v>4751.6899999999996</v>
      </c>
      <c r="G73" s="42">
        <f t="shared" si="0"/>
        <v>2429.5005189612593</v>
      </c>
      <c r="H73" s="115"/>
      <c r="I73" s="33"/>
    </row>
    <row r="74" spans="1:9" s="15" customFormat="1" ht="15.75" x14ac:dyDescent="0.25">
      <c r="A74" s="39">
        <v>147</v>
      </c>
      <c r="B74" s="46" t="s">
        <v>48</v>
      </c>
      <c r="C74" s="24" t="s">
        <v>77</v>
      </c>
      <c r="D74" s="41"/>
      <c r="E74" s="32"/>
      <c r="F74" s="41">
        <v>1128.5999999999999</v>
      </c>
      <c r="G74" s="42">
        <f t="shared" si="0"/>
        <v>577.04401711805212</v>
      </c>
      <c r="H74" s="115"/>
      <c r="I74" s="33"/>
    </row>
    <row r="75" spans="1:9" s="15" customFormat="1" ht="31.5" x14ac:dyDescent="0.25">
      <c r="A75" s="39">
        <v>148</v>
      </c>
      <c r="B75" s="46" t="s">
        <v>49</v>
      </c>
      <c r="C75" s="24" t="s">
        <v>77</v>
      </c>
      <c r="D75" s="41"/>
      <c r="E75" s="32"/>
      <c r="F75" s="41">
        <v>4236.6000000000004</v>
      </c>
      <c r="G75" s="42">
        <f t="shared" ref="G75:G138" si="1">F75/1.95583</f>
        <v>2166.1391838758996</v>
      </c>
      <c r="H75" s="115"/>
      <c r="I75" s="33"/>
    </row>
    <row r="76" spans="1:9" s="15" customFormat="1" ht="31.5" x14ac:dyDescent="0.25">
      <c r="A76" s="39">
        <v>149</v>
      </c>
      <c r="B76" s="46" t="s">
        <v>50</v>
      </c>
      <c r="C76" s="24" t="s">
        <v>77</v>
      </c>
      <c r="D76" s="41"/>
      <c r="E76" s="32"/>
      <c r="F76" s="41">
        <v>1896.29</v>
      </c>
      <c r="G76" s="42">
        <f t="shared" si="1"/>
        <v>969.55768139357713</v>
      </c>
      <c r="H76" s="115"/>
      <c r="I76" s="33"/>
    </row>
    <row r="77" spans="1:9" s="15" customFormat="1" ht="15.75" x14ac:dyDescent="0.25">
      <c r="A77" s="39">
        <v>150</v>
      </c>
      <c r="B77" s="46" t="s">
        <v>51</v>
      </c>
      <c r="C77" s="24" t="s">
        <v>77</v>
      </c>
      <c r="D77" s="41"/>
      <c r="E77" s="32"/>
      <c r="F77" s="41">
        <v>1361.31</v>
      </c>
      <c r="G77" s="42">
        <f t="shared" si="1"/>
        <v>696.02675079122412</v>
      </c>
      <c r="H77" s="115"/>
      <c r="I77" s="33"/>
    </row>
    <row r="78" spans="1:9" s="15" customFormat="1" ht="31.5" x14ac:dyDescent="0.25">
      <c r="A78" s="39">
        <v>152</v>
      </c>
      <c r="B78" s="46" t="s">
        <v>52</v>
      </c>
      <c r="C78" s="24" t="s">
        <v>77</v>
      </c>
      <c r="D78" s="41"/>
      <c r="E78" s="32"/>
      <c r="F78" s="41">
        <v>958</v>
      </c>
      <c r="G78" s="42">
        <f t="shared" si="1"/>
        <v>489.81762218597731</v>
      </c>
      <c r="H78" s="115"/>
      <c r="I78" s="33"/>
    </row>
    <row r="79" spans="1:9" s="15" customFormat="1" ht="15.75" x14ac:dyDescent="0.25">
      <c r="A79" s="39">
        <v>153</v>
      </c>
      <c r="B79" s="46" t="s">
        <v>53</v>
      </c>
      <c r="C79" s="24" t="s">
        <v>77</v>
      </c>
      <c r="D79" s="41"/>
      <c r="E79" s="32"/>
      <c r="F79" s="41">
        <v>1900.48</v>
      </c>
      <c r="G79" s="42">
        <f t="shared" si="1"/>
        <v>971.69999437578929</v>
      </c>
      <c r="H79" s="115"/>
      <c r="I79" s="33"/>
    </row>
    <row r="80" spans="1:9" s="15" customFormat="1" ht="31.5" x14ac:dyDescent="0.25">
      <c r="A80" s="39">
        <v>154</v>
      </c>
      <c r="B80" s="46" t="s">
        <v>54</v>
      </c>
      <c r="C80" s="24" t="s">
        <v>77</v>
      </c>
      <c r="D80" s="41"/>
      <c r="E80" s="32"/>
      <c r="F80" s="41">
        <v>5113.01</v>
      </c>
      <c r="G80" s="42">
        <f t="shared" si="1"/>
        <v>2614.2405014750771</v>
      </c>
      <c r="H80" s="115"/>
      <c r="I80" s="33"/>
    </row>
    <row r="81" spans="1:9" s="15" customFormat="1" ht="31.5" x14ac:dyDescent="0.25">
      <c r="A81" s="39">
        <v>155</v>
      </c>
      <c r="B81" s="46" t="s">
        <v>55</v>
      </c>
      <c r="C81" s="24" t="s">
        <v>77</v>
      </c>
      <c r="D81" s="41"/>
      <c r="E81" s="32"/>
      <c r="F81" s="41">
        <v>1863</v>
      </c>
      <c r="G81" s="42">
        <f t="shared" si="1"/>
        <v>952.53677466855504</v>
      </c>
      <c r="H81" s="115"/>
      <c r="I81" s="33"/>
    </row>
    <row r="82" spans="1:9" s="15" customFormat="1" ht="31.5" x14ac:dyDescent="0.25">
      <c r="A82" s="39">
        <v>158</v>
      </c>
      <c r="B82" s="46" t="s">
        <v>287</v>
      </c>
      <c r="C82" s="24" t="s">
        <v>77</v>
      </c>
      <c r="D82" s="41"/>
      <c r="E82" s="32"/>
      <c r="F82" s="41">
        <v>886</v>
      </c>
      <c r="G82" s="42">
        <f t="shared" si="1"/>
        <v>453.00460673984958</v>
      </c>
      <c r="H82" s="115"/>
      <c r="I82" s="33"/>
    </row>
    <row r="83" spans="1:9" s="15" customFormat="1" ht="31.5" x14ac:dyDescent="0.25">
      <c r="A83" s="39">
        <v>159</v>
      </c>
      <c r="B83" s="46" t="s">
        <v>56</v>
      </c>
      <c r="C83" s="24" t="s">
        <v>77</v>
      </c>
      <c r="D83" s="41"/>
      <c r="E83" s="32"/>
      <c r="F83" s="41">
        <v>1794</v>
      </c>
      <c r="G83" s="42">
        <f t="shared" si="1"/>
        <v>917.25763486601602</v>
      </c>
      <c r="H83" s="115"/>
      <c r="I83" s="33"/>
    </row>
    <row r="84" spans="1:9" s="15" customFormat="1" ht="31.5" x14ac:dyDescent="0.25">
      <c r="A84" s="39">
        <v>173</v>
      </c>
      <c r="B84" s="46" t="s">
        <v>57</v>
      </c>
      <c r="C84" s="24" t="s">
        <v>77</v>
      </c>
      <c r="D84" s="41"/>
      <c r="E84" s="32"/>
      <c r="F84" s="41">
        <v>4087.44</v>
      </c>
      <c r="G84" s="42">
        <f t="shared" si="1"/>
        <v>2089.8748868766716</v>
      </c>
      <c r="H84" s="115"/>
      <c r="I84" s="33"/>
    </row>
    <row r="85" spans="1:9" s="15" customFormat="1" ht="31.5" x14ac:dyDescent="0.25">
      <c r="A85" s="39">
        <v>174</v>
      </c>
      <c r="B85" s="46" t="s">
        <v>288</v>
      </c>
      <c r="C85" s="24" t="s">
        <v>77</v>
      </c>
      <c r="D85" s="41"/>
      <c r="E85" s="32"/>
      <c r="F85" s="41">
        <v>5234.6400000000003</v>
      </c>
      <c r="G85" s="42">
        <f t="shared" si="1"/>
        <v>2676.4289329849735</v>
      </c>
      <c r="H85" s="115"/>
      <c r="I85" s="33"/>
    </row>
    <row r="86" spans="1:9" s="15" customFormat="1" ht="47.25" x14ac:dyDescent="0.25">
      <c r="A86" s="39">
        <v>175</v>
      </c>
      <c r="B86" s="46" t="s">
        <v>289</v>
      </c>
      <c r="C86" s="24" t="s">
        <v>77</v>
      </c>
      <c r="D86" s="41"/>
      <c r="E86" s="32"/>
      <c r="F86" s="41">
        <v>5422.69</v>
      </c>
      <c r="G86" s="42">
        <f t="shared" si="1"/>
        <v>2772.5773712439218</v>
      </c>
      <c r="H86" s="115"/>
      <c r="I86" s="33"/>
    </row>
    <row r="87" spans="1:9" s="15" customFormat="1" ht="47.25" x14ac:dyDescent="0.25">
      <c r="A87" s="39">
        <v>176</v>
      </c>
      <c r="B87" s="46" t="s">
        <v>290</v>
      </c>
      <c r="C87" s="24" t="s">
        <v>77</v>
      </c>
      <c r="D87" s="41"/>
      <c r="E87" s="32"/>
      <c r="F87" s="41">
        <v>7970.17</v>
      </c>
      <c r="G87" s="42">
        <f t="shared" si="1"/>
        <v>4075.0832127536646</v>
      </c>
      <c r="H87" s="115"/>
      <c r="I87" s="33"/>
    </row>
    <row r="88" spans="1:9" s="15" customFormat="1" ht="31.5" x14ac:dyDescent="0.25">
      <c r="A88" s="39">
        <v>177</v>
      </c>
      <c r="B88" s="46" t="s">
        <v>225</v>
      </c>
      <c r="C88" s="24" t="s">
        <v>77</v>
      </c>
      <c r="D88" s="41"/>
      <c r="E88" s="32"/>
      <c r="F88" s="41">
        <v>2235.6</v>
      </c>
      <c r="G88" s="42">
        <f t="shared" si="1"/>
        <v>1143.0441296022659</v>
      </c>
      <c r="H88" s="115"/>
      <c r="I88" s="33"/>
    </row>
    <row r="89" spans="1:9" s="15" customFormat="1" ht="31.5" x14ac:dyDescent="0.25">
      <c r="A89" s="39">
        <v>178</v>
      </c>
      <c r="B89" s="46" t="s">
        <v>226</v>
      </c>
      <c r="C89" s="24" t="s">
        <v>77</v>
      </c>
      <c r="D89" s="41"/>
      <c r="E89" s="32"/>
      <c r="F89" s="41">
        <v>3625.64</v>
      </c>
      <c r="G89" s="42">
        <f t="shared" si="1"/>
        <v>1853.7602961402577</v>
      </c>
      <c r="H89" s="115"/>
      <c r="I89" s="33"/>
    </row>
    <row r="90" spans="1:9" s="15" customFormat="1" ht="15.75" x14ac:dyDescent="0.25">
      <c r="A90" s="39">
        <v>179</v>
      </c>
      <c r="B90" s="46" t="s">
        <v>291</v>
      </c>
      <c r="C90" s="24" t="s">
        <v>77</v>
      </c>
      <c r="D90" s="41"/>
      <c r="E90" s="32"/>
      <c r="F90" s="41">
        <v>1340</v>
      </c>
      <c r="G90" s="42">
        <f t="shared" si="1"/>
        <v>685.13112080293274</v>
      </c>
      <c r="H90" s="115"/>
      <c r="I90" s="33"/>
    </row>
    <row r="91" spans="1:9" s="15" customFormat="1" ht="15.75" x14ac:dyDescent="0.25">
      <c r="A91" s="39">
        <v>180</v>
      </c>
      <c r="B91" s="46" t="s">
        <v>324</v>
      </c>
      <c r="C91" s="24" t="s">
        <v>77</v>
      </c>
      <c r="D91" s="41"/>
      <c r="E91" s="32"/>
      <c r="F91" s="41">
        <v>1384.45</v>
      </c>
      <c r="G91" s="42">
        <f t="shared" si="1"/>
        <v>707.85804492210468</v>
      </c>
      <c r="H91" s="115"/>
      <c r="I91" s="33"/>
    </row>
    <row r="92" spans="1:9" s="15" customFormat="1" ht="15.75" x14ac:dyDescent="0.25">
      <c r="A92" s="39">
        <v>181</v>
      </c>
      <c r="B92" s="46" t="s">
        <v>292</v>
      </c>
      <c r="C92" s="24" t="s">
        <v>77</v>
      </c>
      <c r="D92" s="41"/>
      <c r="E92" s="32"/>
      <c r="F92" s="41">
        <v>884.66</v>
      </c>
      <c r="G92" s="42">
        <f t="shared" si="1"/>
        <v>452.31947561904661</v>
      </c>
      <c r="H92" s="115"/>
      <c r="I92" s="33"/>
    </row>
    <row r="93" spans="1:9" s="15" customFormat="1" ht="15.75" x14ac:dyDescent="0.25">
      <c r="A93" s="39">
        <v>182</v>
      </c>
      <c r="B93" s="46" t="s">
        <v>293</v>
      </c>
      <c r="C93" s="24" t="s">
        <v>77</v>
      </c>
      <c r="D93" s="41"/>
      <c r="E93" s="32"/>
      <c r="F93" s="41">
        <v>1240</v>
      </c>
      <c r="G93" s="42">
        <f t="shared" si="1"/>
        <v>634.00193268331088</v>
      </c>
      <c r="H93" s="115"/>
      <c r="I93" s="33"/>
    </row>
    <row r="94" spans="1:9" s="15" customFormat="1" ht="15.75" x14ac:dyDescent="0.25">
      <c r="A94" s="39">
        <v>183</v>
      </c>
      <c r="B94" s="46" t="s">
        <v>294</v>
      </c>
      <c r="C94" s="24" t="s">
        <v>77</v>
      </c>
      <c r="D94" s="41"/>
      <c r="E94" s="32"/>
      <c r="F94" s="41">
        <v>1465</v>
      </c>
      <c r="G94" s="42">
        <f t="shared" si="1"/>
        <v>749.04260595246012</v>
      </c>
      <c r="H94" s="115"/>
      <c r="I94" s="33"/>
    </row>
    <row r="95" spans="1:9" s="15" customFormat="1" ht="15.75" x14ac:dyDescent="0.25">
      <c r="A95" s="39">
        <v>184</v>
      </c>
      <c r="B95" s="46" t="s">
        <v>295</v>
      </c>
      <c r="C95" s="24" t="s">
        <v>77</v>
      </c>
      <c r="D95" s="41"/>
      <c r="E95" s="32"/>
      <c r="F95" s="41">
        <v>2115</v>
      </c>
      <c r="G95" s="42">
        <f t="shared" si="1"/>
        <v>1081.3823287300022</v>
      </c>
      <c r="H95" s="115"/>
      <c r="I95" s="33"/>
    </row>
    <row r="96" spans="1:9" s="15" customFormat="1" ht="15.75" x14ac:dyDescent="0.25">
      <c r="A96" s="39">
        <v>185</v>
      </c>
      <c r="B96" s="46" t="s">
        <v>296</v>
      </c>
      <c r="C96" s="24" t="s">
        <v>77</v>
      </c>
      <c r="D96" s="41"/>
      <c r="E96" s="32"/>
      <c r="F96" s="41">
        <v>1710</v>
      </c>
      <c r="G96" s="42">
        <f t="shared" si="1"/>
        <v>874.30911684553359</v>
      </c>
      <c r="H96" s="115"/>
      <c r="I96" s="33"/>
    </row>
    <row r="97" spans="1:9" s="15" customFormat="1" ht="15.75" x14ac:dyDescent="0.25">
      <c r="A97" s="39">
        <v>186</v>
      </c>
      <c r="B97" s="46" t="s">
        <v>297</v>
      </c>
      <c r="C97" s="24" t="s">
        <v>77</v>
      </c>
      <c r="D97" s="41"/>
      <c r="E97" s="32"/>
      <c r="F97" s="41">
        <v>4311</v>
      </c>
      <c r="G97" s="42">
        <f t="shared" si="1"/>
        <v>2204.1792998368978</v>
      </c>
      <c r="H97" s="115"/>
      <c r="I97" s="33"/>
    </row>
    <row r="98" spans="1:9" s="15" customFormat="1" ht="15.75" x14ac:dyDescent="0.25">
      <c r="A98" s="39" t="s">
        <v>325</v>
      </c>
      <c r="B98" s="46" t="s">
        <v>343</v>
      </c>
      <c r="C98" s="24" t="s">
        <v>77</v>
      </c>
      <c r="D98" s="41"/>
      <c r="E98" s="32"/>
      <c r="F98" s="41">
        <v>3500</v>
      </c>
      <c r="G98" s="42">
        <f t="shared" si="1"/>
        <v>1789.5215841867648</v>
      </c>
      <c r="H98" s="115"/>
      <c r="I98" s="33"/>
    </row>
    <row r="99" spans="1:9" s="15" customFormat="1" ht="15.75" x14ac:dyDescent="0.25">
      <c r="A99" s="39">
        <v>188</v>
      </c>
      <c r="B99" s="46" t="s">
        <v>298</v>
      </c>
      <c r="C99" s="24" t="s">
        <v>77</v>
      </c>
      <c r="D99" s="41"/>
      <c r="E99" s="32"/>
      <c r="F99" s="41">
        <v>3164</v>
      </c>
      <c r="G99" s="42">
        <f t="shared" si="1"/>
        <v>1617.7275121048353</v>
      </c>
      <c r="H99" s="115"/>
      <c r="I99" s="33"/>
    </row>
    <row r="100" spans="1:9" s="15" customFormat="1" ht="31.5" x14ac:dyDescent="0.25">
      <c r="A100" s="39">
        <v>190</v>
      </c>
      <c r="B100" s="46" t="s">
        <v>227</v>
      </c>
      <c r="C100" s="24" t="s">
        <v>77</v>
      </c>
      <c r="D100" s="41"/>
      <c r="E100" s="32"/>
      <c r="F100" s="41">
        <v>3249.61</v>
      </c>
      <c r="G100" s="42">
        <f t="shared" si="1"/>
        <v>1661.4992100540437</v>
      </c>
      <c r="H100" s="115"/>
      <c r="I100" s="33"/>
    </row>
    <row r="101" spans="1:9" s="15" customFormat="1" ht="15.75" x14ac:dyDescent="0.25">
      <c r="A101" s="39" t="s">
        <v>264</v>
      </c>
      <c r="B101" s="46" t="s">
        <v>58</v>
      </c>
      <c r="C101" s="24" t="s">
        <v>77</v>
      </c>
      <c r="D101" s="41"/>
      <c r="E101" s="32"/>
      <c r="F101" s="41">
        <v>2065</v>
      </c>
      <c r="G101" s="42">
        <f t="shared" si="1"/>
        <v>1055.8177346701912</v>
      </c>
      <c r="H101" s="115"/>
      <c r="I101" s="33"/>
    </row>
    <row r="102" spans="1:9" s="15" customFormat="1" ht="23.25" customHeight="1" x14ac:dyDescent="0.25">
      <c r="A102" s="39" t="s">
        <v>326</v>
      </c>
      <c r="B102" s="46" t="s">
        <v>344</v>
      </c>
      <c r="C102" s="24" t="s">
        <v>77</v>
      </c>
      <c r="D102" s="41"/>
      <c r="E102" s="32"/>
      <c r="F102" s="41">
        <v>3039.53</v>
      </c>
      <c r="G102" s="42">
        <f t="shared" si="1"/>
        <v>1554.0870116523422</v>
      </c>
      <c r="H102" s="115"/>
      <c r="I102" s="33"/>
    </row>
    <row r="103" spans="1:9" s="15" customFormat="1" ht="31.5" x14ac:dyDescent="0.25">
      <c r="A103" s="39">
        <v>192</v>
      </c>
      <c r="B103" s="46" t="s">
        <v>327</v>
      </c>
      <c r="C103" s="24" t="s">
        <v>77</v>
      </c>
      <c r="D103" s="41"/>
      <c r="E103" s="32"/>
      <c r="F103" s="41">
        <v>2121.5300000000002</v>
      </c>
      <c r="G103" s="42">
        <f t="shared" si="1"/>
        <v>1084.7210647142135</v>
      </c>
      <c r="H103" s="115"/>
      <c r="I103" s="33"/>
    </row>
    <row r="104" spans="1:9" s="15" customFormat="1" ht="31.5" x14ac:dyDescent="0.25">
      <c r="A104" s="39">
        <v>194</v>
      </c>
      <c r="B104" s="46" t="s">
        <v>309</v>
      </c>
      <c r="C104" s="24" t="s">
        <v>77</v>
      </c>
      <c r="D104" s="41"/>
      <c r="E104" s="32"/>
      <c r="F104" s="41">
        <v>708.43</v>
      </c>
      <c r="G104" s="42">
        <f t="shared" si="1"/>
        <v>362.21450739583702</v>
      </c>
      <c r="H104" s="115"/>
      <c r="I104" s="33"/>
    </row>
    <row r="105" spans="1:9" s="15" customFormat="1" ht="15.75" x14ac:dyDescent="0.25">
      <c r="A105" s="39">
        <v>195</v>
      </c>
      <c r="B105" s="46" t="s">
        <v>328</v>
      </c>
      <c r="C105" s="24" t="s">
        <v>77</v>
      </c>
      <c r="D105" s="41"/>
      <c r="E105" s="32"/>
      <c r="F105" s="41">
        <v>4423.1499999999996</v>
      </c>
      <c r="G105" s="42">
        <f t="shared" si="1"/>
        <v>2261.5206843130536</v>
      </c>
      <c r="H105" s="115"/>
      <c r="I105" s="33"/>
    </row>
    <row r="106" spans="1:9" s="15" customFormat="1" ht="15.75" x14ac:dyDescent="0.25">
      <c r="A106" s="39">
        <v>196</v>
      </c>
      <c r="B106" s="46" t="s">
        <v>329</v>
      </c>
      <c r="C106" s="24" t="s">
        <v>77</v>
      </c>
      <c r="D106" s="41"/>
      <c r="E106" s="32"/>
      <c r="F106" s="41">
        <v>2855.12</v>
      </c>
      <c r="G106" s="42">
        <f t="shared" si="1"/>
        <v>1459.7996758409472</v>
      </c>
      <c r="H106" s="115"/>
      <c r="I106" s="33"/>
    </row>
    <row r="107" spans="1:9" s="15" customFormat="1" ht="33.75" customHeight="1" x14ac:dyDescent="0.25">
      <c r="A107" s="39">
        <v>197</v>
      </c>
      <c r="B107" s="46" t="s">
        <v>330</v>
      </c>
      <c r="C107" s="24" t="s">
        <v>77</v>
      </c>
      <c r="D107" s="41"/>
      <c r="E107" s="32"/>
      <c r="F107" s="41">
        <v>1033.56</v>
      </c>
      <c r="G107" s="42">
        <f t="shared" si="1"/>
        <v>528.4508367291636</v>
      </c>
      <c r="H107" s="115"/>
      <c r="I107" s="33"/>
    </row>
    <row r="108" spans="1:9" s="15" customFormat="1" ht="31.5" x14ac:dyDescent="0.25">
      <c r="A108" s="39">
        <v>198</v>
      </c>
      <c r="B108" s="46" t="s">
        <v>363</v>
      </c>
      <c r="C108" s="24" t="s">
        <v>77</v>
      </c>
      <c r="D108" s="41"/>
      <c r="E108" s="32"/>
      <c r="F108" s="41">
        <v>4050</v>
      </c>
      <c r="G108" s="42">
        <f t="shared" si="1"/>
        <v>2070.7321188446849</v>
      </c>
      <c r="H108" s="115"/>
      <c r="I108" s="33"/>
    </row>
    <row r="109" spans="1:9" s="15" customFormat="1" ht="31.5" x14ac:dyDescent="0.25">
      <c r="A109" s="39" t="s">
        <v>265</v>
      </c>
      <c r="B109" s="46" t="s">
        <v>299</v>
      </c>
      <c r="C109" s="24" t="s">
        <v>77</v>
      </c>
      <c r="D109" s="41"/>
      <c r="E109" s="32"/>
      <c r="F109" s="41">
        <v>1010</v>
      </c>
      <c r="G109" s="42">
        <f t="shared" si="1"/>
        <v>516.4048000081807</v>
      </c>
      <c r="H109" s="115"/>
      <c r="I109" s="33"/>
    </row>
    <row r="110" spans="1:9" s="15" customFormat="1" ht="31.5" x14ac:dyDescent="0.25">
      <c r="A110" s="39" t="s">
        <v>266</v>
      </c>
      <c r="B110" s="46" t="s">
        <v>300</v>
      </c>
      <c r="C110" s="24" t="s">
        <v>77</v>
      </c>
      <c r="D110" s="41"/>
      <c r="E110" s="32"/>
      <c r="F110" s="41">
        <v>480</v>
      </c>
      <c r="G110" s="42">
        <f t="shared" si="1"/>
        <v>245.42010297418489</v>
      </c>
      <c r="H110" s="115"/>
      <c r="I110" s="33"/>
    </row>
    <row r="111" spans="1:9" s="15" customFormat="1" ht="47.25" x14ac:dyDescent="0.25">
      <c r="A111" s="39">
        <v>200</v>
      </c>
      <c r="B111" s="46" t="s">
        <v>364</v>
      </c>
      <c r="C111" s="24" t="s">
        <v>77</v>
      </c>
      <c r="D111" s="41"/>
      <c r="E111" s="32"/>
      <c r="F111" s="41">
        <v>1945</v>
      </c>
      <c r="G111" s="42">
        <f t="shared" si="1"/>
        <v>994.46270892664495</v>
      </c>
      <c r="H111" s="115"/>
      <c r="I111" s="33"/>
    </row>
    <row r="112" spans="1:9" s="15" customFormat="1" ht="31.5" x14ac:dyDescent="0.25">
      <c r="A112" s="39">
        <v>202</v>
      </c>
      <c r="B112" s="46" t="s">
        <v>301</v>
      </c>
      <c r="C112" s="24" t="s">
        <v>77</v>
      </c>
      <c r="D112" s="41"/>
      <c r="E112" s="32"/>
      <c r="F112" s="41">
        <v>1530</v>
      </c>
      <c r="G112" s="42">
        <f t="shared" si="1"/>
        <v>782.27657823021434</v>
      </c>
      <c r="H112" s="115"/>
      <c r="I112" s="33"/>
    </row>
    <row r="113" spans="1:9" s="15" customFormat="1" ht="15.75" x14ac:dyDescent="0.25">
      <c r="A113" s="39">
        <v>203</v>
      </c>
      <c r="B113" s="46" t="s">
        <v>302</v>
      </c>
      <c r="C113" s="24" t="s">
        <v>77</v>
      </c>
      <c r="D113" s="41"/>
      <c r="E113" s="32"/>
      <c r="F113" s="41">
        <v>2973.04</v>
      </c>
      <c r="G113" s="42">
        <f t="shared" si="1"/>
        <v>1520.0912144716053</v>
      </c>
      <c r="H113" s="115"/>
      <c r="I113" s="33"/>
    </row>
    <row r="114" spans="1:9" s="15" customFormat="1" ht="15.75" x14ac:dyDescent="0.25">
      <c r="A114" s="39">
        <v>204</v>
      </c>
      <c r="B114" s="46" t="s">
        <v>303</v>
      </c>
      <c r="C114" s="24" t="s">
        <v>77</v>
      </c>
      <c r="D114" s="41"/>
      <c r="E114" s="32"/>
      <c r="F114" s="41">
        <v>6479.26</v>
      </c>
      <c r="G114" s="42">
        <f t="shared" si="1"/>
        <v>3312.7930341594106</v>
      </c>
      <c r="H114" s="115"/>
      <c r="I114" s="33"/>
    </row>
    <row r="115" spans="1:9" s="15" customFormat="1" ht="31.5" x14ac:dyDescent="0.25">
      <c r="A115" s="39">
        <v>205</v>
      </c>
      <c r="B115" s="46" t="s">
        <v>365</v>
      </c>
      <c r="C115" s="24" t="s">
        <v>77</v>
      </c>
      <c r="D115" s="41"/>
      <c r="E115" s="32"/>
      <c r="F115" s="41">
        <v>2548</v>
      </c>
      <c r="G115" s="42">
        <f t="shared" si="1"/>
        <v>1302.7717132879648</v>
      </c>
      <c r="H115" s="115"/>
      <c r="I115" s="33"/>
    </row>
    <row r="116" spans="1:9" s="15" customFormat="1" ht="31.5" x14ac:dyDescent="0.25">
      <c r="A116" s="39">
        <v>208</v>
      </c>
      <c r="B116" s="46" t="s">
        <v>228</v>
      </c>
      <c r="C116" s="24" t="s">
        <v>77</v>
      </c>
      <c r="D116" s="41"/>
      <c r="E116" s="32"/>
      <c r="F116" s="41">
        <v>700</v>
      </c>
      <c r="G116" s="42">
        <f t="shared" si="1"/>
        <v>357.90431683735295</v>
      </c>
      <c r="H116" s="115"/>
      <c r="I116" s="33"/>
    </row>
    <row r="117" spans="1:9" s="15" customFormat="1" ht="15.75" x14ac:dyDescent="0.25">
      <c r="A117" s="39">
        <v>209</v>
      </c>
      <c r="B117" s="46" t="s">
        <v>366</v>
      </c>
      <c r="C117" s="24" t="s">
        <v>77</v>
      </c>
      <c r="D117" s="41"/>
      <c r="E117" s="32"/>
      <c r="F117" s="41">
        <v>2079.08</v>
      </c>
      <c r="G117" s="42">
        <f t="shared" si="1"/>
        <v>1063.016724357434</v>
      </c>
      <c r="H117" s="115"/>
      <c r="I117" s="33"/>
    </row>
    <row r="118" spans="1:9" s="15" customFormat="1" ht="61.5" customHeight="1" x14ac:dyDescent="0.25">
      <c r="A118" s="39">
        <v>210</v>
      </c>
      <c r="B118" s="48" t="s">
        <v>367</v>
      </c>
      <c r="C118" s="24" t="s">
        <v>77</v>
      </c>
      <c r="D118" s="41"/>
      <c r="E118" s="32"/>
      <c r="F118" s="41">
        <v>1390</v>
      </c>
      <c r="G118" s="42">
        <f t="shared" si="1"/>
        <v>710.69571486274367</v>
      </c>
      <c r="H118" s="115"/>
      <c r="I118" s="33"/>
    </row>
    <row r="119" spans="1:9" s="15" customFormat="1" ht="31.5" x14ac:dyDescent="0.25">
      <c r="A119" s="39" t="s">
        <v>267</v>
      </c>
      <c r="B119" s="46" t="s">
        <v>304</v>
      </c>
      <c r="C119" s="24" t="s">
        <v>77</v>
      </c>
      <c r="D119" s="41"/>
      <c r="E119" s="32"/>
      <c r="F119" s="41">
        <v>4596</v>
      </c>
      <c r="G119" s="42">
        <f t="shared" si="1"/>
        <v>2349.89748597782</v>
      </c>
      <c r="H119" s="115"/>
      <c r="I119" s="33"/>
    </row>
    <row r="120" spans="1:9" s="15" customFormat="1" ht="31.5" x14ac:dyDescent="0.25">
      <c r="A120" s="39">
        <v>212</v>
      </c>
      <c r="B120" s="46" t="s">
        <v>305</v>
      </c>
      <c r="C120" s="24" t="s">
        <v>77</v>
      </c>
      <c r="D120" s="41"/>
      <c r="E120" s="32"/>
      <c r="F120" s="41">
        <v>2900</v>
      </c>
      <c r="G120" s="42">
        <f t="shared" si="1"/>
        <v>1482.7464554690337</v>
      </c>
      <c r="H120" s="115"/>
      <c r="I120" s="33"/>
    </row>
    <row r="121" spans="1:9" s="15" customFormat="1" ht="15.75" x14ac:dyDescent="0.25">
      <c r="A121" s="39">
        <v>216</v>
      </c>
      <c r="B121" s="46" t="s">
        <v>368</v>
      </c>
      <c r="C121" s="24" t="s">
        <v>77</v>
      </c>
      <c r="D121" s="41"/>
      <c r="E121" s="32"/>
      <c r="F121" s="41">
        <v>1100</v>
      </c>
      <c r="G121" s="42">
        <f t="shared" si="1"/>
        <v>562.42106931584033</v>
      </c>
      <c r="H121" s="115"/>
      <c r="I121" s="33"/>
    </row>
    <row r="122" spans="1:9" s="15" customFormat="1" ht="31.5" x14ac:dyDescent="0.25">
      <c r="A122" s="39" t="s">
        <v>268</v>
      </c>
      <c r="B122" s="46" t="s">
        <v>59</v>
      </c>
      <c r="C122" s="24" t="s">
        <v>77</v>
      </c>
      <c r="D122" s="41"/>
      <c r="E122" s="32"/>
      <c r="F122" s="41">
        <v>3304.8</v>
      </c>
      <c r="G122" s="42">
        <f t="shared" si="1"/>
        <v>1689.7174089772629</v>
      </c>
      <c r="H122" s="115"/>
      <c r="I122" s="33"/>
    </row>
    <row r="123" spans="1:9" s="15" customFormat="1" ht="31.5" x14ac:dyDescent="0.25">
      <c r="A123" s="39" t="s">
        <v>269</v>
      </c>
      <c r="B123" s="46" t="s">
        <v>229</v>
      </c>
      <c r="C123" s="24" t="s">
        <v>77</v>
      </c>
      <c r="D123" s="41"/>
      <c r="E123" s="32"/>
      <c r="F123" s="41">
        <v>7452</v>
      </c>
      <c r="G123" s="42">
        <f t="shared" si="1"/>
        <v>3810.1470986742202</v>
      </c>
      <c r="H123" s="115"/>
      <c r="I123" s="33"/>
    </row>
    <row r="124" spans="1:9" s="15" customFormat="1" ht="31.5" x14ac:dyDescent="0.25">
      <c r="A124" s="39" t="s">
        <v>270</v>
      </c>
      <c r="B124" s="46" t="s">
        <v>60</v>
      </c>
      <c r="C124" s="24" t="s">
        <v>77</v>
      </c>
      <c r="D124" s="41"/>
      <c r="E124" s="32"/>
      <c r="F124" s="41">
        <v>8910</v>
      </c>
      <c r="G124" s="42">
        <f t="shared" si="1"/>
        <v>4555.6106614583068</v>
      </c>
      <c r="H124" s="115"/>
      <c r="I124" s="33"/>
    </row>
    <row r="125" spans="1:9" s="15" customFormat="1" ht="31.5" x14ac:dyDescent="0.25">
      <c r="A125" s="39">
        <v>218</v>
      </c>
      <c r="B125" s="46" t="s">
        <v>61</v>
      </c>
      <c r="C125" s="24" t="s">
        <v>77</v>
      </c>
      <c r="D125" s="41"/>
      <c r="E125" s="32"/>
      <c r="F125" s="41">
        <v>2079</v>
      </c>
      <c r="G125" s="42">
        <f t="shared" si="1"/>
        <v>1062.9758210069383</v>
      </c>
      <c r="H125" s="115"/>
      <c r="I125" s="33"/>
    </row>
    <row r="126" spans="1:9" s="15" customFormat="1" ht="31.5" x14ac:dyDescent="0.25">
      <c r="A126" s="39">
        <v>219</v>
      </c>
      <c r="B126" s="46" t="s">
        <v>62</v>
      </c>
      <c r="C126" s="24" t="s">
        <v>77</v>
      </c>
      <c r="D126" s="41"/>
      <c r="E126" s="32"/>
      <c r="F126" s="41">
        <v>1474</v>
      </c>
      <c r="G126" s="42">
        <f t="shared" si="1"/>
        <v>753.6442328832261</v>
      </c>
      <c r="H126" s="115"/>
      <c r="I126" s="33"/>
    </row>
    <row r="127" spans="1:9" s="15" customFormat="1" ht="31.5" x14ac:dyDescent="0.25">
      <c r="A127" s="39" t="s">
        <v>205</v>
      </c>
      <c r="B127" s="46" t="s">
        <v>63</v>
      </c>
      <c r="C127" s="24" t="s">
        <v>77</v>
      </c>
      <c r="D127" s="41"/>
      <c r="E127" s="32"/>
      <c r="F127" s="41">
        <v>1587.6</v>
      </c>
      <c r="G127" s="42">
        <f t="shared" si="1"/>
        <v>811.72699058711646</v>
      </c>
      <c r="H127" s="115"/>
      <c r="I127" s="33"/>
    </row>
    <row r="128" spans="1:9" s="15" customFormat="1" ht="31.5" x14ac:dyDescent="0.25">
      <c r="A128" s="39" t="s">
        <v>207</v>
      </c>
      <c r="B128" s="46" t="s">
        <v>230</v>
      </c>
      <c r="C128" s="24" t="s">
        <v>77</v>
      </c>
      <c r="D128" s="41"/>
      <c r="E128" s="32"/>
      <c r="F128" s="41">
        <v>2160</v>
      </c>
      <c r="G128" s="42">
        <f t="shared" si="1"/>
        <v>1104.390463383832</v>
      </c>
      <c r="H128" s="115"/>
      <c r="I128" s="33"/>
    </row>
    <row r="129" spans="1:9" s="15" customFormat="1" ht="31.5" x14ac:dyDescent="0.25">
      <c r="A129" s="39">
        <v>221</v>
      </c>
      <c r="B129" s="46" t="s">
        <v>64</v>
      </c>
      <c r="C129" s="24" t="s">
        <v>77</v>
      </c>
      <c r="D129" s="41"/>
      <c r="E129" s="32"/>
      <c r="F129" s="41">
        <v>2700</v>
      </c>
      <c r="G129" s="42">
        <f t="shared" si="1"/>
        <v>1380.4880792297899</v>
      </c>
      <c r="H129" s="115"/>
      <c r="I129" s="33"/>
    </row>
    <row r="130" spans="1:9" s="15" customFormat="1" ht="31.5" x14ac:dyDescent="0.25">
      <c r="A130" s="39">
        <v>222</v>
      </c>
      <c r="B130" s="46" t="s">
        <v>369</v>
      </c>
      <c r="C130" s="24" t="s">
        <v>77</v>
      </c>
      <c r="D130" s="41"/>
      <c r="E130" s="32"/>
      <c r="F130" s="41">
        <v>794</v>
      </c>
      <c r="G130" s="42">
        <f t="shared" si="1"/>
        <v>405.96575366979749</v>
      </c>
      <c r="H130" s="115"/>
      <c r="I130" s="33"/>
    </row>
    <row r="131" spans="1:9" s="15" customFormat="1" ht="15.75" x14ac:dyDescent="0.25">
      <c r="A131" s="39">
        <v>223</v>
      </c>
      <c r="B131" s="46" t="s">
        <v>65</v>
      </c>
      <c r="C131" s="24" t="s">
        <v>77</v>
      </c>
      <c r="D131" s="41"/>
      <c r="E131" s="32"/>
      <c r="F131" s="41">
        <v>1267.7</v>
      </c>
      <c r="G131" s="42">
        <f t="shared" si="1"/>
        <v>648.16471779244625</v>
      </c>
      <c r="H131" s="115"/>
      <c r="I131" s="33"/>
    </row>
    <row r="132" spans="1:9" s="15" customFormat="1" ht="31.5" x14ac:dyDescent="0.25">
      <c r="A132" s="39">
        <v>224</v>
      </c>
      <c r="B132" s="46" t="s">
        <v>66</v>
      </c>
      <c r="C132" s="24" t="s">
        <v>77</v>
      </c>
      <c r="D132" s="41"/>
      <c r="E132" s="32"/>
      <c r="F132" s="41">
        <v>3973.32</v>
      </c>
      <c r="G132" s="42">
        <f t="shared" si="1"/>
        <v>2031.526257394559</v>
      </c>
      <c r="H132" s="115"/>
      <c r="I132" s="33"/>
    </row>
    <row r="133" spans="1:9" s="15" customFormat="1" ht="31.5" x14ac:dyDescent="0.25">
      <c r="A133" s="39">
        <v>235</v>
      </c>
      <c r="B133" s="46" t="s">
        <v>306</v>
      </c>
      <c r="C133" s="24" t="s">
        <v>77</v>
      </c>
      <c r="D133" s="41"/>
      <c r="E133" s="32"/>
      <c r="F133" s="41">
        <v>1057.9100000000001</v>
      </c>
      <c r="G133" s="42">
        <f t="shared" si="1"/>
        <v>540.90079403629159</v>
      </c>
      <c r="H133" s="115"/>
      <c r="I133" s="33"/>
    </row>
    <row r="134" spans="1:9" s="15" customFormat="1" ht="47.25" x14ac:dyDescent="0.25">
      <c r="A134" s="39">
        <v>254</v>
      </c>
      <c r="B134" s="40" t="s">
        <v>67</v>
      </c>
      <c r="C134" s="24" t="s">
        <v>89</v>
      </c>
      <c r="D134" s="41"/>
      <c r="E134" s="32"/>
      <c r="F134" s="41">
        <v>99.36</v>
      </c>
      <c r="G134" s="42">
        <f t="shared" si="1"/>
        <v>50.801961315656271</v>
      </c>
      <c r="H134" s="115"/>
      <c r="I134" s="33"/>
    </row>
    <row r="135" spans="1:9" s="15" customFormat="1" ht="31.5" x14ac:dyDescent="0.25">
      <c r="A135" s="39">
        <v>255</v>
      </c>
      <c r="B135" s="40" t="s">
        <v>68</v>
      </c>
      <c r="C135" s="24" t="s">
        <v>89</v>
      </c>
      <c r="D135" s="41"/>
      <c r="E135" s="32"/>
      <c r="F135" s="41">
        <v>97.77</v>
      </c>
      <c r="G135" s="42">
        <f t="shared" si="1"/>
        <v>49.989007224554278</v>
      </c>
      <c r="H135" s="115"/>
      <c r="I135" s="33"/>
    </row>
    <row r="136" spans="1:9" s="15" customFormat="1" ht="31.5" x14ac:dyDescent="0.25">
      <c r="A136" s="39">
        <v>257</v>
      </c>
      <c r="B136" s="40" t="s">
        <v>307</v>
      </c>
      <c r="C136" s="24" t="s">
        <v>89</v>
      </c>
      <c r="D136" s="41"/>
      <c r="E136" s="32"/>
      <c r="F136" s="41">
        <v>173.78</v>
      </c>
      <c r="G136" s="42">
        <f t="shared" si="1"/>
        <v>88.852303114278854</v>
      </c>
      <c r="H136" s="115"/>
      <c r="I136" s="33"/>
    </row>
    <row r="137" spans="1:9" s="15" customFormat="1" ht="31.5" x14ac:dyDescent="0.25">
      <c r="A137" s="39">
        <v>258</v>
      </c>
      <c r="B137" s="40" t="s">
        <v>69</v>
      </c>
      <c r="C137" s="24" t="s">
        <v>89</v>
      </c>
      <c r="D137" s="41"/>
      <c r="E137" s="32"/>
      <c r="F137" s="41">
        <v>66</v>
      </c>
      <c r="G137" s="42">
        <f t="shared" si="1"/>
        <v>33.74526415895042</v>
      </c>
      <c r="H137" s="115"/>
      <c r="I137" s="33"/>
    </row>
    <row r="138" spans="1:9" s="15" customFormat="1" ht="31.5" x14ac:dyDescent="0.25">
      <c r="A138" s="39">
        <v>259</v>
      </c>
      <c r="B138" s="40" t="s">
        <v>70</v>
      </c>
      <c r="C138" s="24" t="s">
        <v>89</v>
      </c>
      <c r="D138" s="41"/>
      <c r="E138" s="32"/>
      <c r="F138" s="41">
        <v>66</v>
      </c>
      <c r="G138" s="42">
        <f t="shared" si="1"/>
        <v>33.74526415895042</v>
      </c>
      <c r="H138" s="115"/>
      <c r="I138" s="33"/>
    </row>
    <row r="139" spans="1:9" s="15" customFormat="1" ht="31.5" x14ac:dyDescent="0.25">
      <c r="A139" s="39" t="s">
        <v>331</v>
      </c>
      <c r="B139" s="40" t="s">
        <v>71</v>
      </c>
      <c r="C139" s="24" t="s">
        <v>89</v>
      </c>
      <c r="D139" s="41"/>
      <c r="E139" s="32"/>
      <c r="F139" s="41">
        <v>120</v>
      </c>
      <c r="G139" s="42">
        <f t="shared" ref="G139:G167" si="2">F139/1.95583</f>
        <v>61.355025743546221</v>
      </c>
      <c r="H139" s="115"/>
      <c r="I139" s="33"/>
    </row>
    <row r="140" spans="1:9" s="15" customFormat="1" ht="31.5" x14ac:dyDescent="0.25">
      <c r="A140" s="39">
        <v>261</v>
      </c>
      <c r="B140" s="40" t="s">
        <v>72</v>
      </c>
      <c r="C140" s="24" t="s">
        <v>77</v>
      </c>
      <c r="D140" s="41"/>
      <c r="E140" s="32"/>
      <c r="F140" s="41">
        <v>829.97</v>
      </c>
      <c r="G140" s="42">
        <f t="shared" si="2"/>
        <v>424.35692263642545</v>
      </c>
      <c r="H140" s="115"/>
      <c r="I140" s="33"/>
    </row>
    <row r="141" spans="1:9" s="15" customFormat="1" ht="31.5" x14ac:dyDescent="0.25">
      <c r="A141" s="39" t="s">
        <v>332</v>
      </c>
      <c r="B141" s="40" t="s">
        <v>73</v>
      </c>
      <c r="C141" s="24" t="s">
        <v>77</v>
      </c>
      <c r="D141" s="41"/>
      <c r="E141" s="32"/>
      <c r="F141" s="41">
        <v>780</v>
      </c>
      <c r="G141" s="42">
        <f t="shared" si="2"/>
        <v>398.8076673330504</v>
      </c>
      <c r="H141" s="115"/>
      <c r="I141" s="33"/>
    </row>
    <row r="142" spans="1:9" s="15" customFormat="1" ht="45" customHeight="1" x14ac:dyDescent="0.25">
      <c r="A142" s="39" t="s">
        <v>333</v>
      </c>
      <c r="B142" s="48" t="s">
        <v>334</v>
      </c>
      <c r="C142" s="24" t="s">
        <v>77</v>
      </c>
      <c r="D142" s="41"/>
      <c r="E142" s="32"/>
      <c r="F142" s="41">
        <v>900</v>
      </c>
      <c r="G142" s="42">
        <f t="shared" si="2"/>
        <v>460.16269307659667</v>
      </c>
      <c r="H142" s="115"/>
      <c r="I142" s="33"/>
    </row>
    <row r="143" spans="1:9" s="15" customFormat="1" ht="31.5" x14ac:dyDescent="0.25">
      <c r="A143" s="39" t="s">
        <v>335</v>
      </c>
      <c r="B143" s="40" t="s">
        <v>74</v>
      </c>
      <c r="C143" s="24" t="s">
        <v>77</v>
      </c>
      <c r="D143" s="41"/>
      <c r="E143" s="32"/>
      <c r="F143" s="41">
        <v>500.96</v>
      </c>
      <c r="G143" s="42">
        <f t="shared" si="2"/>
        <v>256.13678080405759</v>
      </c>
      <c r="H143" s="115"/>
      <c r="I143" s="33"/>
    </row>
    <row r="144" spans="1:9" s="15" customFormat="1" ht="31.5" x14ac:dyDescent="0.25">
      <c r="A144" s="39">
        <v>264</v>
      </c>
      <c r="B144" s="40" t="s">
        <v>370</v>
      </c>
      <c r="C144" s="24" t="s">
        <v>77</v>
      </c>
      <c r="D144" s="41"/>
      <c r="E144" s="32"/>
      <c r="F144" s="41">
        <v>740</v>
      </c>
      <c r="G144" s="42">
        <f t="shared" si="2"/>
        <v>378.35599208520171</v>
      </c>
      <c r="H144" s="115"/>
      <c r="I144" s="33"/>
    </row>
    <row r="145" spans="1:9" s="15" customFormat="1" ht="31.5" x14ac:dyDescent="0.25">
      <c r="A145" s="39" t="s">
        <v>336</v>
      </c>
      <c r="B145" s="40" t="s">
        <v>75</v>
      </c>
      <c r="C145" s="24" t="s">
        <v>77</v>
      </c>
      <c r="D145" s="41"/>
      <c r="E145" s="32"/>
      <c r="F145" s="41">
        <v>500.96</v>
      </c>
      <c r="G145" s="42">
        <f t="shared" si="2"/>
        <v>256.13678080405759</v>
      </c>
      <c r="H145" s="115"/>
      <c r="I145" s="33"/>
    </row>
    <row r="146" spans="1:9" s="15" customFormat="1" ht="30" customHeight="1" x14ac:dyDescent="0.25">
      <c r="A146" s="39">
        <v>267</v>
      </c>
      <c r="B146" s="40" t="s">
        <v>308</v>
      </c>
      <c r="C146" s="24" t="s">
        <v>77</v>
      </c>
      <c r="D146" s="41"/>
      <c r="E146" s="32"/>
      <c r="F146" s="41">
        <v>570</v>
      </c>
      <c r="G146" s="42">
        <f t="shared" si="2"/>
        <v>291.43637228184457</v>
      </c>
      <c r="H146" s="115"/>
      <c r="I146" s="33"/>
    </row>
    <row r="147" spans="1:9" s="15" customFormat="1" ht="34.5" customHeight="1" x14ac:dyDescent="0.25">
      <c r="A147" s="39">
        <v>999</v>
      </c>
      <c r="B147" s="40" t="s">
        <v>76</v>
      </c>
      <c r="C147" s="24"/>
      <c r="D147" s="41"/>
      <c r="E147" s="32"/>
      <c r="F147" s="41">
        <v>220</v>
      </c>
      <c r="G147" s="42">
        <f t="shared" si="2"/>
        <v>112.48421386316807</v>
      </c>
      <c r="H147" s="115"/>
      <c r="I147" s="33"/>
    </row>
    <row r="148" spans="1:9" s="15" customFormat="1" ht="22.5" customHeight="1" x14ac:dyDescent="0.25">
      <c r="A148" s="49"/>
      <c r="B148" s="24" t="s">
        <v>314</v>
      </c>
      <c r="C148" s="24"/>
      <c r="D148" s="41"/>
      <c r="E148" s="32"/>
      <c r="F148" s="41"/>
      <c r="G148" s="42"/>
      <c r="H148" s="115"/>
      <c r="I148" s="33"/>
    </row>
    <row r="149" spans="1:9" s="15" customFormat="1" ht="15.75" x14ac:dyDescent="0.25">
      <c r="A149" s="50">
        <v>1.1000000000000001</v>
      </c>
      <c r="B149" s="40" t="s">
        <v>78</v>
      </c>
      <c r="C149" s="24" t="s">
        <v>77</v>
      </c>
      <c r="D149" s="41"/>
      <c r="E149" s="32"/>
      <c r="F149" s="51">
        <v>250</v>
      </c>
      <c r="G149" s="42">
        <f t="shared" si="2"/>
        <v>127.82297029905462</v>
      </c>
      <c r="H149" s="115"/>
      <c r="I149" s="33"/>
    </row>
    <row r="150" spans="1:9" s="15" customFormat="1" ht="15.75" x14ac:dyDescent="0.25">
      <c r="A150" s="50">
        <v>2</v>
      </c>
      <c r="B150" s="40" t="s">
        <v>79</v>
      </c>
      <c r="C150" s="24" t="s">
        <v>77</v>
      </c>
      <c r="D150" s="41"/>
      <c r="E150" s="32"/>
      <c r="F150" s="51">
        <v>216</v>
      </c>
      <c r="G150" s="42">
        <f t="shared" si="2"/>
        <v>110.43904633838319</v>
      </c>
      <c r="H150" s="115"/>
      <c r="I150" s="33"/>
    </row>
    <row r="151" spans="1:9" s="15" customFormat="1" ht="15.75" x14ac:dyDescent="0.25">
      <c r="A151" s="50">
        <v>3</v>
      </c>
      <c r="B151" s="40" t="s">
        <v>80</v>
      </c>
      <c r="C151" s="24" t="s">
        <v>77</v>
      </c>
      <c r="D151" s="41"/>
      <c r="E151" s="32"/>
      <c r="F151" s="51">
        <v>171</v>
      </c>
      <c r="G151" s="42">
        <f t="shared" si="2"/>
        <v>87.430911684553365</v>
      </c>
      <c r="H151" s="115"/>
      <c r="I151" s="33"/>
    </row>
    <row r="152" spans="1:9" s="15" customFormat="1" ht="31.5" x14ac:dyDescent="0.25">
      <c r="A152" s="50">
        <v>4</v>
      </c>
      <c r="B152" s="40" t="s">
        <v>81</v>
      </c>
      <c r="C152" s="24" t="s">
        <v>77</v>
      </c>
      <c r="D152" s="41"/>
      <c r="E152" s="32"/>
      <c r="F152" s="51">
        <v>615.6</v>
      </c>
      <c r="G152" s="42">
        <f t="shared" si="2"/>
        <v>314.75128206439211</v>
      </c>
      <c r="H152" s="115"/>
      <c r="I152" s="33"/>
    </row>
    <row r="153" spans="1:9" s="15" customFormat="1" ht="31.5" x14ac:dyDescent="0.25">
      <c r="A153" s="50">
        <v>11</v>
      </c>
      <c r="B153" s="40" t="s">
        <v>371</v>
      </c>
      <c r="C153" s="24" t="s">
        <v>77</v>
      </c>
      <c r="D153" s="41"/>
      <c r="E153" s="32"/>
      <c r="F153" s="51">
        <v>420</v>
      </c>
      <c r="G153" s="42">
        <f t="shared" si="2"/>
        <v>214.74259010241178</v>
      </c>
      <c r="H153" s="115"/>
      <c r="I153" s="33"/>
    </row>
    <row r="154" spans="1:9" s="15" customFormat="1" ht="15.75" x14ac:dyDescent="0.25">
      <c r="A154" s="50">
        <v>22</v>
      </c>
      <c r="B154" s="40" t="s">
        <v>82</v>
      </c>
      <c r="C154" s="24" t="s">
        <v>77</v>
      </c>
      <c r="D154" s="41"/>
      <c r="E154" s="32"/>
      <c r="F154" s="51">
        <v>414.72</v>
      </c>
      <c r="G154" s="42">
        <f t="shared" si="2"/>
        <v>212.04296896969575</v>
      </c>
      <c r="H154" s="115"/>
      <c r="I154" s="33"/>
    </row>
    <row r="155" spans="1:9" s="15" customFormat="1" ht="15.75" x14ac:dyDescent="0.25">
      <c r="A155" s="50">
        <v>23</v>
      </c>
      <c r="B155" s="40" t="s">
        <v>83</v>
      </c>
      <c r="C155" s="24" t="s">
        <v>77</v>
      </c>
      <c r="D155" s="41"/>
      <c r="E155" s="32"/>
      <c r="F155" s="51">
        <v>550.79999999999995</v>
      </c>
      <c r="G155" s="42">
        <f t="shared" si="2"/>
        <v>281.6195681628771</v>
      </c>
      <c r="H155" s="115"/>
      <c r="I155" s="33"/>
    </row>
    <row r="156" spans="1:9" s="15" customFormat="1" ht="31.5" x14ac:dyDescent="0.25">
      <c r="A156" s="50">
        <v>24</v>
      </c>
      <c r="B156" s="40" t="s">
        <v>310</v>
      </c>
      <c r="C156" s="24" t="s">
        <v>77</v>
      </c>
      <c r="D156" s="41"/>
      <c r="E156" s="32"/>
      <c r="F156" s="51">
        <v>315.89999999999998</v>
      </c>
      <c r="G156" s="42">
        <f t="shared" si="2"/>
        <v>161.51710526988541</v>
      </c>
      <c r="H156" s="115"/>
      <c r="I156" s="33"/>
    </row>
    <row r="157" spans="1:9" s="15" customFormat="1" ht="15.75" x14ac:dyDescent="0.25">
      <c r="A157" s="50">
        <v>26</v>
      </c>
      <c r="B157" s="40" t="s">
        <v>84</v>
      </c>
      <c r="C157" s="24" t="s">
        <v>77</v>
      </c>
      <c r="D157" s="41"/>
      <c r="E157" s="32"/>
      <c r="F157" s="51">
        <v>243</v>
      </c>
      <c r="G157" s="42">
        <f t="shared" si="2"/>
        <v>124.2439271306811</v>
      </c>
      <c r="H157" s="115"/>
      <c r="I157" s="33"/>
    </row>
    <row r="158" spans="1:9" s="15" customFormat="1" ht="15.75" x14ac:dyDescent="0.25">
      <c r="A158" s="50">
        <v>28</v>
      </c>
      <c r="B158" s="40" t="s">
        <v>85</v>
      </c>
      <c r="C158" s="24" t="s">
        <v>77</v>
      </c>
      <c r="D158" s="41"/>
      <c r="E158" s="32"/>
      <c r="F158" s="51">
        <v>200</v>
      </c>
      <c r="G158" s="42">
        <f t="shared" si="2"/>
        <v>102.2583762392437</v>
      </c>
      <c r="H158" s="115"/>
      <c r="I158" s="33"/>
    </row>
    <row r="159" spans="1:9" s="15" customFormat="1" ht="15.75" x14ac:dyDescent="0.25">
      <c r="A159" s="50">
        <v>29</v>
      </c>
      <c r="B159" s="40" t="s">
        <v>86</v>
      </c>
      <c r="C159" s="24" t="s">
        <v>77</v>
      </c>
      <c r="D159" s="41"/>
      <c r="E159" s="32"/>
      <c r="F159" s="51">
        <v>300</v>
      </c>
      <c r="G159" s="42">
        <f t="shared" si="2"/>
        <v>153.38756435886555</v>
      </c>
      <c r="H159" s="115"/>
      <c r="I159" s="33"/>
    </row>
    <row r="160" spans="1:9" s="15" customFormat="1" ht="15.75" x14ac:dyDescent="0.25">
      <c r="A160" s="50">
        <v>30</v>
      </c>
      <c r="B160" s="40" t="s">
        <v>87</v>
      </c>
      <c r="C160" s="24" t="s">
        <v>77</v>
      </c>
      <c r="D160" s="41"/>
      <c r="E160" s="32"/>
      <c r="F160" s="51">
        <v>120</v>
      </c>
      <c r="G160" s="42">
        <f t="shared" si="2"/>
        <v>61.355025743546221</v>
      </c>
      <c r="H160" s="115"/>
      <c r="I160" s="33"/>
    </row>
    <row r="161" spans="1:9" s="15" customFormat="1" ht="31.5" x14ac:dyDescent="0.25">
      <c r="A161" s="50" t="s">
        <v>208</v>
      </c>
      <c r="B161" s="40" t="s">
        <v>88</v>
      </c>
      <c r="C161" s="24" t="s">
        <v>77</v>
      </c>
      <c r="D161" s="41"/>
      <c r="E161" s="32"/>
      <c r="F161" s="51">
        <v>50</v>
      </c>
      <c r="G161" s="42">
        <f t="shared" si="2"/>
        <v>25.564594059810926</v>
      </c>
      <c r="H161" s="115"/>
      <c r="I161" s="33"/>
    </row>
    <row r="162" spans="1:9" s="15" customFormat="1" ht="31.5" x14ac:dyDescent="0.25">
      <c r="A162" s="50" t="s">
        <v>209</v>
      </c>
      <c r="B162" s="40" t="s">
        <v>211</v>
      </c>
      <c r="C162" s="24" t="s">
        <v>77</v>
      </c>
      <c r="D162" s="41"/>
      <c r="E162" s="32"/>
      <c r="F162" s="51">
        <v>1361</v>
      </c>
      <c r="G162" s="42">
        <f t="shared" si="2"/>
        <v>695.86825030805335</v>
      </c>
      <c r="H162" s="115"/>
      <c r="I162" s="33"/>
    </row>
    <row r="163" spans="1:9" s="15" customFormat="1" ht="31.5" x14ac:dyDescent="0.25">
      <c r="A163" s="50" t="s">
        <v>210</v>
      </c>
      <c r="B163" s="40" t="s">
        <v>311</v>
      </c>
      <c r="C163" s="24" t="s">
        <v>77</v>
      </c>
      <c r="D163" s="41"/>
      <c r="E163" s="32"/>
      <c r="F163" s="51">
        <v>60</v>
      </c>
      <c r="G163" s="42">
        <f t="shared" si="2"/>
        <v>30.677512871773111</v>
      </c>
      <c r="H163" s="115"/>
      <c r="I163" s="33"/>
    </row>
    <row r="164" spans="1:9" s="15" customFormat="1" ht="31.5" x14ac:dyDescent="0.25">
      <c r="A164" s="50">
        <v>42</v>
      </c>
      <c r="B164" s="40" t="s">
        <v>372</v>
      </c>
      <c r="C164" s="24"/>
      <c r="D164" s="41"/>
      <c r="E164" s="32"/>
      <c r="F164" s="51">
        <v>150</v>
      </c>
      <c r="G164" s="42">
        <f t="shared" si="2"/>
        <v>76.693782179432773</v>
      </c>
      <c r="H164" s="115"/>
      <c r="I164" s="33"/>
    </row>
    <row r="165" spans="1:9" s="15" customFormat="1" ht="15.75" x14ac:dyDescent="0.25">
      <c r="A165" s="50">
        <v>47</v>
      </c>
      <c r="B165" s="40" t="s">
        <v>312</v>
      </c>
      <c r="C165" s="24"/>
      <c r="D165" s="41"/>
      <c r="E165" s="32"/>
      <c r="F165" s="51">
        <v>77.760000000000005</v>
      </c>
      <c r="G165" s="42">
        <f t="shared" si="2"/>
        <v>39.758056681817955</v>
      </c>
      <c r="H165" s="115"/>
      <c r="I165" s="33"/>
    </row>
    <row r="166" spans="1:9" s="15" customFormat="1" ht="15.75" x14ac:dyDescent="0.25">
      <c r="A166" s="52"/>
      <c r="B166" s="25" t="s">
        <v>313</v>
      </c>
      <c r="C166" s="26"/>
      <c r="D166" s="53"/>
      <c r="E166" s="32"/>
      <c r="F166" s="53"/>
      <c r="G166" s="42"/>
      <c r="H166" s="116"/>
      <c r="I166" s="33"/>
    </row>
    <row r="167" spans="1:9" s="15" customFormat="1" ht="12.75" x14ac:dyDescent="0.25">
      <c r="A167" s="54">
        <v>1</v>
      </c>
      <c r="B167" s="28" t="s">
        <v>90</v>
      </c>
      <c r="C167" s="27" t="s">
        <v>77</v>
      </c>
      <c r="D167" s="19"/>
      <c r="E167" s="32"/>
      <c r="F167" s="19">
        <v>285</v>
      </c>
      <c r="G167" s="42">
        <f t="shared" si="2"/>
        <v>145.71818614092228</v>
      </c>
      <c r="H167" s="117"/>
      <c r="I167" s="33"/>
    </row>
    <row r="168" spans="1:9" s="15" customFormat="1" ht="12.75" x14ac:dyDescent="0.25">
      <c r="A168" s="54"/>
      <c r="B168" s="28"/>
      <c r="C168" s="27"/>
      <c r="D168" s="19"/>
      <c r="E168" s="32"/>
      <c r="F168" s="19"/>
      <c r="G168" s="42"/>
      <c r="H168" s="117"/>
      <c r="I168" s="33"/>
    </row>
    <row r="169" spans="1:9" s="15" customFormat="1" ht="12.75" x14ac:dyDescent="0.25">
      <c r="A169" s="55"/>
      <c r="B169" s="28"/>
      <c r="C169" s="27"/>
      <c r="D169" s="19"/>
      <c r="E169" s="32"/>
      <c r="F169" s="19"/>
      <c r="G169" s="42"/>
      <c r="H169" s="117"/>
      <c r="I169" s="33"/>
    </row>
    <row r="170" spans="1:9" s="15" customFormat="1" ht="109.5" customHeight="1" x14ac:dyDescent="0.25">
      <c r="A170" s="55"/>
      <c r="B170" s="27" t="s">
        <v>196</v>
      </c>
      <c r="C170" s="27"/>
      <c r="D170" s="19"/>
      <c r="E170" s="32"/>
      <c r="F170" s="19"/>
      <c r="G170" s="42"/>
      <c r="H170" s="117"/>
      <c r="I170" s="33"/>
    </row>
    <row r="171" spans="1:9" s="15" customFormat="1" ht="32.25" customHeight="1" x14ac:dyDescent="0.25">
      <c r="A171" s="55">
        <v>124</v>
      </c>
      <c r="B171" s="28" t="s">
        <v>91</v>
      </c>
      <c r="C171" s="27" t="s">
        <v>77</v>
      </c>
      <c r="D171" s="19">
        <v>500</v>
      </c>
      <c r="E171" s="101">
        <f>D171/1.95583</f>
        <v>255.64594059810923</v>
      </c>
      <c r="F171" s="19"/>
      <c r="G171" s="42"/>
      <c r="H171" s="117"/>
      <c r="I171" s="33"/>
    </row>
    <row r="172" spans="1:9" s="15" customFormat="1" ht="25.5" x14ac:dyDescent="0.25">
      <c r="A172" s="55">
        <v>129</v>
      </c>
      <c r="B172" s="28" t="s">
        <v>92</v>
      </c>
      <c r="C172" s="27" t="s">
        <v>77</v>
      </c>
      <c r="D172" s="19">
        <v>500</v>
      </c>
      <c r="E172" s="101">
        <f t="shared" ref="E172:E235" si="3">D172/1.95583</f>
        <v>255.64594059810923</v>
      </c>
      <c r="F172" s="19"/>
      <c r="G172" s="42"/>
      <c r="H172" s="117"/>
      <c r="I172" s="33"/>
    </row>
    <row r="173" spans="1:9" s="15" customFormat="1" ht="25.5" x14ac:dyDescent="0.25">
      <c r="A173" s="55">
        <v>141</v>
      </c>
      <c r="B173" s="28" t="s">
        <v>93</v>
      </c>
      <c r="C173" s="27" t="s">
        <v>77</v>
      </c>
      <c r="D173" s="19">
        <v>500</v>
      </c>
      <c r="E173" s="101">
        <f t="shared" si="3"/>
        <v>255.64594059810923</v>
      </c>
      <c r="F173" s="19"/>
      <c r="G173" s="42"/>
      <c r="H173" s="117"/>
      <c r="I173" s="33"/>
    </row>
    <row r="174" spans="1:9" s="15" customFormat="1" ht="12.75" x14ac:dyDescent="0.25">
      <c r="A174" s="55">
        <v>143</v>
      </c>
      <c r="B174" s="28" t="s">
        <v>94</v>
      </c>
      <c r="C174" s="27" t="s">
        <v>77</v>
      </c>
      <c r="D174" s="19">
        <v>500</v>
      </c>
      <c r="E174" s="101">
        <f t="shared" si="3"/>
        <v>255.64594059810923</v>
      </c>
      <c r="F174" s="19"/>
      <c r="G174" s="42"/>
      <c r="H174" s="117"/>
      <c r="I174" s="33"/>
    </row>
    <row r="175" spans="1:9" s="15" customFormat="1" ht="25.5" x14ac:dyDescent="0.25">
      <c r="A175" s="55">
        <v>144</v>
      </c>
      <c r="B175" s="28" t="s">
        <v>95</v>
      </c>
      <c r="C175" s="27" t="s">
        <v>77</v>
      </c>
      <c r="D175" s="19">
        <v>500</v>
      </c>
      <c r="E175" s="101">
        <f t="shared" si="3"/>
        <v>255.64594059810923</v>
      </c>
      <c r="F175" s="19"/>
      <c r="G175" s="42"/>
      <c r="H175" s="117"/>
      <c r="I175" s="33"/>
    </row>
    <row r="176" spans="1:9" s="15" customFormat="1" ht="25.5" x14ac:dyDescent="0.25">
      <c r="A176" s="55">
        <v>145</v>
      </c>
      <c r="B176" s="28" t="s">
        <v>96</v>
      </c>
      <c r="C176" s="27" t="s">
        <v>77</v>
      </c>
      <c r="D176" s="19">
        <v>500</v>
      </c>
      <c r="E176" s="101">
        <f t="shared" si="3"/>
        <v>255.64594059810923</v>
      </c>
      <c r="F176" s="19"/>
      <c r="G176" s="42"/>
      <c r="H176" s="117"/>
      <c r="I176" s="33"/>
    </row>
    <row r="177" spans="1:9" s="15" customFormat="1" ht="25.5" x14ac:dyDescent="0.25">
      <c r="A177" s="55">
        <v>146</v>
      </c>
      <c r="B177" s="28" t="s">
        <v>97</v>
      </c>
      <c r="C177" s="27" t="s">
        <v>77</v>
      </c>
      <c r="D177" s="19">
        <v>500</v>
      </c>
      <c r="E177" s="101">
        <f t="shared" si="3"/>
        <v>255.64594059810923</v>
      </c>
      <c r="F177" s="19"/>
      <c r="G177" s="42"/>
      <c r="H177" s="117"/>
      <c r="I177" s="33"/>
    </row>
    <row r="178" spans="1:9" s="15" customFormat="1" ht="25.5" x14ac:dyDescent="0.25">
      <c r="A178" s="55">
        <v>147</v>
      </c>
      <c r="B178" s="28" t="s">
        <v>98</v>
      </c>
      <c r="C178" s="27" t="s">
        <v>77</v>
      </c>
      <c r="D178" s="19">
        <v>100</v>
      </c>
      <c r="E178" s="101">
        <f t="shared" si="3"/>
        <v>51.129188119621851</v>
      </c>
      <c r="F178" s="19"/>
      <c r="G178" s="42"/>
      <c r="H178" s="117"/>
      <c r="I178" s="33"/>
    </row>
    <row r="179" spans="1:9" s="15" customFormat="1" ht="25.5" x14ac:dyDescent="0.25">
      <c r="A179" s="55">
        <v>148</v>
      </c>
      <c r="B179" s="28" t="s">
        <v>99</v>
      </c>
      <c r="C179" s="27" t="s">
        <v>77</v>
      </c>
      <c r="D179" s="19">
        <v>500</v>
      </c>
      <c r="E179" s="101">
        <f t="shared" si="3"/>
        <v>255.64594059810923</v>
      </c>
      <c r="F179" s="19"/>
      <c r="G179" s="42"/>
      <c r="H179" s="117"/>
      <c r="I179" s="33"/>
    </row>
    <row r="180" spans="1:9" s="15" customFormat="1" ht="25.5" x14ac:dyDescent="0.25">
      <c r="A180" s="55">
        <v>149</v>
      </c>
      <c r="B180" s="28" t="s">
        <v>100</v>
      </c>
      <c r="C180" s="27" t="s">
        <v>77</v>
      </c>
      <c r="D180" s="19">
        <v>100</v>
      </c>
      <c r="E180" s="101">
        <f t="shared" si="3"/>
        <v>51.129188119621851</v>
      </c>
      <c r="F180" s="19"/>
      <c r="G180" s="42"/>
      <c r="H180" s="117"/>
      <c r="I180" s="33"/>
    </row>
    <row r="181" spans="1:9" s="15" customFormat="1" ht="25.5" x14ac:dyDescent="0.25">
      <c r="A181" s="55">
        <v>150</v>
      </c>
      <c r="B181" s="28" t="s">
        <v>101</v>
      </c>
      <c r="C181" s="27" t="s">
        <v>77</v>
      </c>
      <c r="D181" s="19">
        <v>500</v>
      </c>
      <c r="E181" s="101">
        <f t="shared" si="3"/>
        <v>255.64594059810923</v>
      </c>
      <c r="F181" s="19"/>
      <c r="G181" s="42"/>
      <c r="H181" s="117"/>
      <c r="I181" s="33"/>
    </row>
    <row r="182" spans="1:9" s="15" customFormat="1" ht="25.5" x14ac:dyDescent="0.25">
      <c r="A182" s="55">
        <v>152</v>
      </c>
      <c r="B182" s="28" t="s">
        <v>102</v>
      </c>
      <c r="C182" s="27" t="s">
        <v>77</v>
      </c>
      <c r="D182" s="19">
        <v>100</v>
      </c>
      <c r="E182" s="101">
        <f t="shared" si="3"/>
        <v>51.129188119621851</v>
      </c>
      <c r="F182" s="19"/>
      <c r="G182" s="42"/>
      <c r="H182" s="117"/>
      <c r="I182" s="33"/>
    </row>
    <row r="183" spans="1:9" s="15" customFormat="1" ht="25.5" x14ac:dyDescent="0.25">
      <c r="A183" s="55">
        <v>154</v>
      </c>
      <c r="B183" s="28" t="s">
        <v>103</v>
      </c>
      <c r="C183" s="27" t="s">
        <v>77</v>
      </c>
      <c r="D183" s="19">
        <v>500</v>
      </c>
      <c r="E183" s="101">
        <f t="shared" si="3"/>
        <v>255.64594059810923</v>
      </c>
      <c r="F183" s="19"/>
      <c r="G183" s="42"/>
      <c r="H183" s="117"/>
      <c r="I183" s="33"/>
    </row>
    <row r="184" spans="1:9" s="15" customFormat="1" ht="25.5" x14ac:dyDescent="0.25">
      <c r="A184" s="55">
        <v>155</v>
      </c>
      <c r="B184" s="28" t="s">
        <v>104</v>
      </c>
      <c r="C184" s="27" t="s">
        <v>77</v>
      </c>
      <c r="D184" s="19">
        <v>500</v>
      </c>
      <c r="E184" s="101">
        <f t="shared" si="3"/>
        <v>255.64594059810923</v>
      </c>
      <c r="F184" s="19"/>
      <c r="G184" s="42"/>
      <c r="H184" s="117"/>
      <c r="I184" s="33"/>
    </row>
    <row r="185" spans="1:9" s="15" customFormat="1" ht="25.5" x14ac:dyDescent="0.25">
      <c r="A185" s="55">
        <v>159</v>
      </c>
      <c r="B185" s="28" t="s">
        <v>105</v>
      </c>
      <c r="C185" s="27" t="s">
        <v>77</v>
      </c>
      <c r="D185" s="19">
        <v>500</v>
      </c>
      <c r="E185" s="101">
        <f t="shared" si="3"/>
        <v>255.64594059810923</v>
      </c>
      <c r="F185" s="19"/>
      <c r="G185" s="42"/>
      <c r="H185" s="117"/>
      <c r="I185" s="33"/>
    </row>
    <row r="186" spans="1:9" s="15" customFormat="1" ht="25.5" x14ac:dyDescent="0.25">
      <c r="A186" s="55">
        <v>173</v>
      </c>
      <c r="B186" s="28" t="s">
        <v>106</v>
      </c>
      <c r="C186" s="27" t="s">
        <v>77</v>
      </c>
      <c r="D186" s="19">
        <v>500</v>
      </c>
      <c r="E186" s="101">
        <f t="shared" si="3"/>
        <v>255.64594059810923</v>
      </c>
      <c r="F186" s="19"/>
      <c r="G186" s="42"/>
      <c r="H186" s="117"/>
      <c r="I186" s="33"/>
    </row>
    <row r="187" spans="1:9" s="15" customFormat="1" ht="38.25" x14ac:dyDescent="0.25">
      <c r="A187" s="55">
        <v>175</v>
      </c>
      <c r="B187" s="28" t="s">
        <v>107</v>
      </c>
      <c r="C187" s="27" t="s">
        <v>77</v>
      </c>
      <c r="D187" s="19">
        <v>500</v>
      </c>
      <c r="E187" s="101">
        <f t="shared" si="3"/>
        <v>255.64594059810923</v>
      </c>
      <c r="F187" s="19"/>
      <c r="G187" s="42"/>
      <c r="H187" s="117"/>
      <c r="I187" s="33"/>
    </row>
    <row r="188" spans="1:9" s="15" customFormat="1" ht="25.5" x14ac:dyDescent="0.25">
      <c r="A188" s="55">
        <v>177</v>
      </c>
      <c r="B188" s="28" t="s">
        <v>108</v>
      </c>
      <c r="C188" s="27" t="s">
        <v>77</v>
      </c>
      <c r="D188" s="19">
        <v>500</v>
      </c>
      <c r="E188" s="101">
        <f t="shared" si="3"/>
        <v>255.64594059810923</v>
      </c>
      <c r="F188" s="19"/>
      <c r="G188" s="42"/>
      <c r="H188" s="117"/>
      <c r="I188" s="33"/>
    </row>
    <row r="189" spans="1:9" s="15" customFormat="1" ht="12.75" x14ac:dyDescent="0.25">
      <c r="A189" s="55">
        <v>179</v>
      </c>
      <c r="B189" s="28" t="s">
        <v>109</v>
      </c>
      <c r="C189" s="27" t="s">
        <v>77</v>
      </c>
      <c r="D189" s="19">
        <v>500</v>
      </c>
      <c r="E189" s="101">
        <f t="shared" si="3"/>
        <v>255.64594059810923</v>
      </c>
      <c r="F189" s="19"/>
      <c r="G189" s="42"/>
      <c r="H189" s="117"/>
      <c r="I189" s="33"/>
    </row>
    <row r="190" spans="1:9" s="15" customFormat="1" ht="25.5" x14ac:dyDescent="0.25">
      <c r="A190" s="55">
        <v>180</v>
      </c>
      <c r="B190" s="28" t="s">
        <v>110</v>
      </c>
      <c r="C190" s="27" t="s">
        <v>77</v>
      </c>
      <c r="D190" s="19">
        <v>500</v>
      </c>
      <c r="E190" s="101">
        <f t="shared" si="3"/>
        <v>255.64594059810923</v>
      </c>
      <c r="F190" s="19"/>
      <c r="G190" s="42"/>
      <c r="H190" s="117"/>
      <c r="I190" s="33"/>
    </row>
    <row r="191" spans="1:9" s="15" customFormat="1" ht="25.5" x14ac:dyDescent="0.25">
      <c r="A191" s="55">
        <v>181</v>
      </c>
      <c r="B191" s="28" t="s">
        <v>111</v>
      </c>
      <c r="C191" s="27" t="s">
        <v>77</v>
      </c>
      <c r="D191" s="19">
        <v>500</v>
      </c>
      <c r="E191" s="101">
        <f t="shared" si="3"/>
        <v>255.64594059810923</v>
      </c>
      <c r="F191" s="19"/>
      <c r="G191" s="42"/>
      <c r="H191" s="117"/>
      <c r="I191" s="33"/>
    </row>
    <row r="192" spans="1:9" s="15" customFormat="1" ht="12.75" x14ac:dyDescent="0.25">
      <c r="A192" s="55">
        <v>182</v>
      </c>
      <c r="B192" s="28" t="s">
        <v>112</v>
      </c>
      <c r="C192" s="27" t="s">
        <v>77</v>
      </c>
      <c r="D192" s="19">
        <v>500</v>
      </c>
      <c r="E192" s="101">
        <f t="shared" si="3"/>
        <v>255.64594059810923</v>
      </c>
      <c r="F192" s="19"/>
      <c r="G192" s="42"/>
      <c r="H192" s="117"/>
      <c r="I192" s="33"/>
    </row>
    <row r="193" spans="1:9" s="15" customFormat="1" ht="12.75" x14ac:dyDescent="0.25">
      <c r="A193" s="55">
        <v>184</v>
      </c>
      <c r="B193" s="28" t="s">
        <v>113</v>
      </c>
      <c r="C193" s="27" t="s">
        <v>77</v>
      </c>
      <c r="D193" s="19">
        <v>500</v>
      </c>
      <c r="E193" s="101">
        <f t="shared" si="3"/>
        <v>255.64594059810923</v>
      </c>
      <c r="F193" s="19"/>
      <c r="G193" s="42"/>
      <c r="H193" s="117"/>
      <c r="I193" s="33"/>
    </row>
    <row r="194" spans="1:9" s="15" customFormat="1" ht="12.75" x14ac:dyDescent="0.25">
      <c r="A194" s="55">
        <v>185</v>
      </c>
      <c r="B194" s="28" t="s">
        <v>114</v>
      </c>
      <c r="C194" s="27" t="s">
        <v>77</v>
      </c>
      <c r="D194" s="19">
        <v>500</v>
      </c>
      <c r="E194" s="101">
        <f t="shared" si="3"/>
        <v>255.64594059810923</v>
      </c>
      <c r="F194" s="19"/>
      <c r="G194" s="42"/>
      <c r="H194" s="117"/>
      <c r="I194" s="33"/>
    </row>
    <row r="195" spans="1:9" s="15" customFormat="1" ht="25.5" x14ac:dyDescent="0.25">
      <c r="A195" s="55">
        <v>186</v>
      </c>
      <c r="B195" s="28" t="s">
        <v>115</v>
      </c>
      <c r="C195" s="27" t="s">
        <v>77</v>
      </c>
      <c r="D195" s="19">
        <v>500</v>
      </c>
      <c r="E195" s="101">
        <f t="shared" si="3"/>
        <v>255.64594059810923</v>
      </c>
      <c r="F195" s="19"/>
      <c r="G195" s="42"/>
      <c r="H195" s="117"/>
      <c r="I195" s="33"/>
    </row>
    <row r="196" spans="1:9" s="15" customFormat="1" ht="25.5" x14ac:dyDescent="0.25">
      <c r="A196" s="55">
        <v>188</v>
      </c>
      <c r="B196" s="28" t="s">
        <v>116</v>
      </c>
      <c r="C196" s="27" t="s">
        <v>77</v>
      </c>
      <c r="D196" s="19">
        <v>500</v>
      </c>
      <c r="E196" s="101">
        <f t="shared" si="3"/>
        <v>255.64594059810923</v>
      </c>
      <c r="F196" s="19"/>
      <c r="G196" s="42"/>
      <c r="H196" s="117"/>
      <c r="I196" s="33"/>
    </row>
    <row r="197" spans="1:9" s="15" customFormat="1" ht="25.5" x14ac:dyDescent="0.25">
      <c r="A197" s="55">
        <v>190</v>
      </c>
      <c r="B197" s="28" t="s">
        <v>117</v>
      </c>
      <c r="C197" s="27" t="s">
        <v>77</v>
      </c>
      <c r="D197" s="19">
        <v>500</v>
      </c>
      <c r="E197" s="101">
        <f t="shared" si="3"/>
        <v>255.64594059810923</v>
      </c>
      <c r="F197" s="19"/>
      <c r="G197" s="42"/>
      <c r="H197" s="117"/>
      <c r="I197" s="33"/>
    </row>
    <row r="198" spans="1:9" s="15" customFormat="1" ht="25.5" x14ac:dyDescent="0.25">
      <c r="A198" s="55">
        <v>191.1</v>
      </c>
      <c r="B198" s="28" t="s">
        <v>118</v>
      </c>
      <c r="C198" s="27" t="s">
        <v>77</v>
      </c>
      <c r="D198" s="19">
        <v>500</v>
      </c>
      <c r="E198" s="101">
        <f t="shared" si="3"/>
        <v>255.64594059810923</v>
      </c>
      <c r="F198" s="19"/>
      <c r="G198" s="42"/>
      <c r="H198" s="117"/>
      <c r="I198" s="33"/>
    </row>
    <row r="199" spans="1:9" s="15" customFormat="1" ht="25.5" x14ac:dyDescent="0.25">
      <c r="A199" s="55">
        <v>191.2</v>
      </c>
      <c r="B199" s="28" t="s">
        <v>347</v>
      </c>
      <c r="C199" s="27" t="s">
        <v>77</v>
      </c>
      <c r="D199" s="19">
        <v>500</v>
      </c>
      <c r="E199" s="101">
        <f t="shared" si="3"/>
        <v>255.64594059810923</v>
      </c>
      <c r="F199" s="19"/>
      <c r="G199" s="42"/>
      <c r="H199" s="117"/>
      <c r="I199" s="33"/>
    </row>
    <row r="200" spans="1:9" s="15" customFormat="1" ht="25.5" x14ac:dyDescent="0.25">
      <c r="A200" s="55">
        <v>192</v>
      </c>
      <c r="B200" s="28" t="s">
        <v>119</v>
      </c>
      <c r="C200" s="27" t="s">
        <v>77</v>
      </c>
      <c r="D200" s="19">
        <v>500</v>
      </c>
      <c r="E200" s="101">
        <f t="shared" si="3"/>
        <v>255.64594059810923</v>
      </c>
      <c r="F200" s="19"/>
      <c r="G200" s="42"/>
      <c r="H200" s="117"/>
      <c r="I200" s="33"/>
    </row>
    <row r="201" spans="1:9" s="15" customFormat="1" ht="25.5" x14ac:dyDescent="0.25">
      <c r="A201" s="55">
        <v>194</v>
      </c>
      <c r="B201" s="28" t="s">
        <v>120</v>
      </c>
      <c r="C201" s="27" t="s">
        <v>77</v>
      </c>
      <c r="D201" s="19">
        <v>500</v>
      </c>
      <c r="E201" s="101">
        <f t="shared" si="3"/>
        <v>255.64594059810923</v>
      </c>
      <c r="F201" s="19"/>
      <c r="G201" s="42"/>
      <c r="H201" s="117"/>
      <c r="I201" s="33"/>
    </row>
    <row r="202" spans="1:9" s="15" customFormat="1" ht="25.5" x14ac:dyDescent="0.25">
      <c r="A202" s="55">
        <v>199.1</v>
      </c>
      <c r="B202" s="28" t="s">
        <v>121</v>
      </c>
      <c r="C202" s="27" t="s">
        <v>77</v>
      </c>
      <c r="D202" s="19">
        <v>500</v>
      </c>
      <c r="E202" s="101">
        <f t="shared" si="3"/>
        <v>255.64594059810923</v>
      </c>
      <c r="F202" s="19"/>
      <c r="G202" s="42"/>
      <c r="H202" s="117"/>
      <c r="I202" s="33"/>
    </row>
    <row r="203" spans="1:9" s="15" customFormat="1" ht="25.5" x14ac:dyDescent="0.25">
      <c r="A203" s="55">
        <v>199.2</v>
      </c>
      <c r="B203" s="28" t="s">
        <v>122</v>
      </c>
      <c r="C203" s="27" t="s">
        <v>77</v>
      </c>
      <c r="D203" s="19">
        <v>500</v>
      </c>
      <c r="E203" s="101">
        <f t="shared" si="3"/>
        <v>255.64594059810923</v>
      </c>
      <c r="F203" s="19"/>
      <c r="G203" s="42"/>
      <c r="H203" s="117"/>
      <c r="I203" s="33"/>
    </row>
    <row r="204" spans="1:9" s="15" customFormat="1" ht="38.25" x14ac:dyDescent="0.25">
      <c r="A204" s="55">
        <v>200</v>
      </c>
      <c r="B204" s="28" t="s">
        <v>123</v>
      </c>
      <c r="C204" s="27" t="s">
        <v>77</v>
      </c>
      <c r="D204" s="19">
        <v>500</v>
      </c>
      <c r="E204" s="101">
        <f t="shared" si="3"/>
        <v>255.64594059810923</v>
      </c>
      <c r="F204" s="19"/>
      <c r="G204" s="42"/>
      <c r="H204" s="117"/>
      <c r="I204" s="33"/>
    </row>
    <row r="205" spans="1:9" s="15" customFormat="1" ht="25.5" x14ac:dyDescent="0.25">
      <c r="A205" s="55">
        <v>202</v>
      </c>
      <c r="B205" s="28" t="s">
        <v>124</v>
      </c>
      <c r="C205" s="27" t="s">
        <v>77</v>
      </c>
      <c r="D205" s="19">
        <v>500</v>
      </c>
      <c r="E205" s="101">
        <f t="shared" si="3"/>
        <v>255.64594059810923</v>
      </c>
      <c r="F205" s="19"/>
      <c r="G205" s="42"/>
      <c r="H205" s="117"/>
      <c r="I205" s="33"/>
    </row>
    <row r="206" spans="1:9" s="15" customFormat="1" x14ac:dyDescent="0.25">
      <c r="A206" s="55">
        <v>203</v>
      </c>
      <c r="B206" s="56" t="s">
        <v>302</v>
      </c>
      <c r="C206" s="27" t="s">
        <v>77</v>
      </c>
      <c r="D206" s="19">
        <v>500</v>
      </c>
      <c r="E206" s="101">
        <f t="shared" si="3"/>
        <v>255.64594059810923</v>
      </c>
      <c r="F206" s="19"/>
      <c r="G206" s="42"/>
      <c r="H206" s="117"/>
      <c r="I206" s="33"/>
    </row>
    <row r="207" spans="1:9" s="15" customFormat="1" ht="25.5" x14ac:dyDescent="0.25">
      <c r="A207" s="55">
        <v>209</v>
      </c>
      <c r="B207" s="28" t="s">
        <v>125</v>
      </c>
      <c r="C207" s="27" t="s">
        <v>77</v>
      </c>
      <c r="D207" s="19">
        <v>500</v>
      </c>
      <c r="E207" s="101">
        <f t="shared" si="3"/>
        <v>255.64594059810923</v>
      </c>
      <c r="F207" s="19"/>
      <c r="G207" s="42"/>
      <c r="H207" s="117"/>
      <c r="I207" s="33"/>
    </row>
    <row r="208" spans="1:9" s="15" customFormat="1" ht="110.25" x14ac:dyDescent="0.25">
      <c r="A208" s="55">
        <v>210</v>
      </c>
      <c r="B208" s="48" t="s">
        <v>373</v>
      </c>
      <c r="C208" s="27" t="s">
        <v>77</v>
      </c>
      <c r="D208" s="19">
        <v>200</v>
      </c>
      <c r="E208" s="101">
        <f t="shared" si="3"/>
        <v>102.2583762392437</v>
      </c>
      <c r="F208" s="19"/>
      <c r="G208" s="42"/>
      <c r="H208" s="117"/>
      <c r="I208" s="33"/>
    </row>
    <row r="209" spans="1:9" s="15" customFormat="1" ht="25.5" x14ac:dyDescent="0.25">
      <c r="A209" s="54" t="s">
        <v>267</v>
      </c>
      <c r="B209" s="28" t="s">
        <v>126</v>
      </c>
      <c r="C209" s="27" t="s">
        <v>77</v>
      </c>
      <c r="D209" s="19">
        <v>500</v>
      </c>
      <c r="E209" s="101">
        <f t="shared" si="3"/>
        <v>255.64594059810923</v>
      </c>
      <c r="F209" s="19"/>
      <c r="G209" s="42"/>
      <c r="H209" s="117"/>
      <c r="I209" s="33"/>
    </row>
    <row r="210" spans="1:9" s="15" customFormat="1" ht="25.5" x14ac:dyDescent="0.25">
      <c r="A210" s="55">
        <v>212</v>
      </c>
      <c r="B210" s="28" t="s">
        <v>127</v>
      </c>
      <c r="C210" s="27" t="s">
        <v>77</v>
      </c>
      <c r="D210" s="19">
        <v>500</v>
      </c>
      <c r="E210" s="101">
        <f t="shared" si="3"/>
        <v>255.64594059810923</v>
      </c>
      <c r="F210" s="19"/>
      <c r="G210" s="42"/>
      <c r="H210" s="117"/>
      <c r="I210" s="33"/>
    </row>
    <row r="211" spans="1:9" s="15" customFormat="1" ht="25.5" x14ac:dyDescent="0.25">
      <c r="A211" s="55">
        <v>217.1</v>
      </c>
      <c r="B211" s="28" t="s">
        <v>128</v>
      </c>
      <c r="C211" s="27" t="s">
        <v>77</v>
      </c>
      <c r="D211" s="19">
        <v>500</v>
      </c>
      <c r="E211" s="101">
        <f t="shared" si="3"/>
        <v>255.64594059810923</v>
      </c>
      <c r="F211" s="19"/>
      <c r="G211" s="42"/>
      <c r="H211" s="117"/>
      <c r="I211" s="33"/>
    </row>
    <row r="212" spans="1:9" s="15" customFormat="1" ht="25.5" x14ac:dyDescent="0.25">
      <c r="A212" s="55">
        <v>217.2</v>
      </c>
      <c r="B212" s="28" t="s">
        <v>129</v>
      </c>
      <c r="C212" s="27" t="s">
        <v>77</v>
      </c>
      <c r="D212" s="19">
        <v>500</v>
      </c>
      <c r="E212" s="101">
        <f t="shared" si="3"/>
        <v>255.64594059810923</v>
      </c>
      <c r="F212" s="19"/>
      <c r="G212" s="42"/>
      <c r="H212" s="117"/>
      <c r="I212" s="33"/>
    </row>
    <row r="213" spans="1:9" s="15" customFormat="1" ht="25.5" x14ac:dyDescent="0.25">
      <c r="A213" s="55">
        <v>217.3</v>
      </c>
      <c r="B213" s="28" t="s">
        <v>130</v>
      </c>
      <c r="C213" s="27" t="s">
        <v>77</v>
      </c>
      <c r="D213" s="19">
        <v>500</v>
      </c>
      <c r="E213" s="101">
        <f t="shared" si="3"/>
        <v>255.64594059810923</v>
      </c>
      <c r="F213" s="19"/>
      <c r="G213" s="42"/>
      <c r="H213" s="117"/>
      <c r="I213" s="33"/>
    </row>
    <row r="214" spans="1:9" s="15" customFormat="1" ht="25.5" x14ac:dyDescent="0.25">
      <c r="A214" s="55">
        <v>218</v>
      </c>
      <c r="B214" s="28" t="s">
        <v>131</v>
      </c>
      <c r="C214" s="27" t="s">
        <v>77</v>
      </c>
      <c r="D214" s="19">
        <v>500</v>
      </c>
      <c r="E214" s="101">
        <f t="shared" si="3"/>
        <v>255.64594059810923</v>
      </c>
      <c r="F214" s="19"/>
      <c r="G214" s="42"/>
      <c r="H214" s="117"/>
      <c r="I214" s="33"/>
    </row>
    <row r="215" spans="1:9" s="15" customFormat="1" ht="25.5" x14ac:dyDescent="0.25">
      <c r="A215" s="55">
        <v>219</v>
      </c>
      <c r="B215" s="28" t="s">
        <v>132</v>
      </c>
      <c r="C215" s="27" t="s">
        <v>77</v>
      </c>
      <c r="D215" s="19">
        <v>500</v>
      </c>
      <c r="E215" s="101">
        <f t="shared" si="3"/>
        <v>255.64594059810923</v>
      </c>
      <c r="F215" s="19"/>
      <c r="G215" s="42"/>
      <c r="H215" s="117"/>
      <c r="I215" s="33"/>
    </row>
    <row r="216" spans="1:9" s="15" customFormat="1" ht="25.5" x14ac:dyDescent="0.25">
      <c r="A216" s="54" t="s">
        <v>205</v>
      </c>
      <c r="B216" s="28" t="s">
        <v>133</v>
      </c>
      <c r="C216" s="27" t="s">
        <v>77</v>
      </c>
      <c r="D216" s="19">
        <v>500</v>
      </c>
      <c r="E216" s="101">
        <f t="shared" si="3"/>
        <v>255.64594059810923</v>
      </c>
      <c r="F216" s="19"/>
      <c r="G216" s="42"/>
      <c r="H216" s="117"/>
      <c r="I216" s="33"/>
    </row>
    <row r="217" spans="1:9" s="15" customFormat="1" ht="38.25" x14ac:dyDescent="0.25">
      <c r="A217" s="54" t="s">
        <v>207</v>
      </c>
      <c r="B217" s="28" t="s">
        <v>206</v>
      </c>
      <c r="C217" s="27" t="s">
        <v>77</v>
      </c>
      <c r="D217" s="19">
        <v>500</v>
      </c>
      <c r="E217" s="101">
        <f t="shared" si="3"/>
        <v>255.64594059810923</v>
      </c>
      <c r="F217" s="19"/>
      <c r="G217" s="42"/>
      <c r="H217" s="117"/>
      <c r="I217" s="33"/>
    </row>
    <row r="218" spans="1:9" s="15" customFormat="1" ht="25.5" x14ac:dyDescent="0.25">
      <c r="A218" s="55">
        <v>221</v>
      </c>
      <c r="B218" s="28" t="s">
        <v>134</v>
      </c>
      <c r="C218" s="27" t="s">
        <v>77</v>
      </c>
      <c r="D218" s="19">
        <v>500</v>
      </c>
      <c r="E218" s="101">
        <f t="shared" si="3"/>
        <v>255.64594059810923</v>
      </c>
      <c r="F218" s="19"/>
      <c r="G218" s="42"/>
      <c r="H218" s="117"/>
      <c r="I218" s="33"/>
    </row>
    <row r="219" spans="1:9" s="15" customFormat="1" ht="38.25" x14ac:dyDescent="0.25">
      <c r="A219" s="55">
        <v>222</v>
      </c>
      <c r="B219" s="28" t="s">
        <v>345</v>
      </c>
      <c r="C219" s="27" t="s">
        <v>77</v>
      </c>
      <c r="D219" s="19">
        <v>200</v>
      </c>
      <c r="E219" s="101">
        <f t="shared" si="3"/>
        <v>102.2583762392437</v>
      </c>
      <c r="F219" s="19"/>
      <c r="G219" s="42"/>
      <c r="H219" s="117"/>
      <c r="I219" s="33"/>
    </row>
    <row r="220" spans="1:9" s="15" customFormat="1" ht="25.5" x14ac:dyDescent="0.25">
      <c r="A220" s="55">
        <v>223</v>
      </c>
      <c r="B220" s="28" t="s">
        <v>135</v>
      </c>
      <c r="C220" s="27" t="s">
        <v>77</v>
      </c>
      <c r="D220" s="19">
        <v>500</v>
      </c>
      <c r="E220" s="101">
        <f t="shared" si="3"/>
        <v>255.64594059810923</v>
      </c>
      <c r="F220" s="19"/>
      <c r="G220" s="42"/>
      <c r="H220" s="117"/>
      <c r="I220" s="33"/>
    </row>
    <row r="221" spans="1:9" s="15" customFormat="1" ht="12.75" x14ac:dyDescent="0.25">
      <c r="A221" s="55"/>
      <c r="B221" s="28"/>
      <c r="C221" s="27"/>
      <c r="D221" s="19"/>
      <c r="E221" s="101">
        <f t="shared" si="3"/>
        <v>0</v>
      </c>
      <c r="F221" s="19"/>
      <c r="G221" s="42"/>
      <c r="H221" s="117"/>
      <c r="I221" s="33"/>
    </row>
    <row r="222" spans="1:9" s="15" customFormat="1" ht="84.75" customHeight="1" x14ac:dyDescent="0.25">
      <c r="A222" s="55"/>
      <c r="B222" s="27" t="s">
        <v>195</v>
      </c>
      <c r="C222" s="27"/>
      <c r="D222" s="19"/>
      <c r="E222" s="101">
        <f t="shared" si="3"/>
        <v>0</v>
      </c>
      <c r="F222" s="19"/>
      <c r="G222" s="42"/>
      <c r="H222" s="117"/>
      <c r="I222" s="33"/>
    </row>
    <row r="223" spans="1:9" s="15" customFormat="1" ht="25.5" x14ac:dyDescent="0.25">
      <c r="A223" s="55">
        <v>124</v>
      </c>
      <c r="B223" s="28" t="s">
        <v>136</v>
      </c>
      <c r="C223" s="27" t="s">
        <v>77</v>
      </c>
      <c r="D223" s="19">
        <v>900</v>
      </c>
      <c r="E223" s="101">
        <f t="shared" si="3"/>
        <v>460.16269307659667</v>
      </c>
      <c r="F223" s="19"/>
      <c r="G223" s="42"/>
      <c r="H223" s="117"/>
      <c r="I223" s="33"/>
    </row>
    <row r="224" spans="1:9" s="15" customFormat="1" ht="25.5" x14ac:dyDescent="0.25">
      <c r="A224" s="55">
        <v>129</v>
      </c>
      <c r="B224" s="28" t="s">
        <v>137</v>
      </c>
      <c r="C224" s="27" t="s">
        <v>77</v>
      </c>
      <c r="D224" s="19">
        <v>900</v>
      </c>
      <c r="E224" s="101">
        <f t="shared" si="3"/>
        <v>460.16269307659667</v>
      </c>
      <c r="F224" s="19"/>
      <c r="G224" s="42"/>
      <c r="H224" s="117"/>
      <c r="I224" s="33"/>
    </row>
    <row r="225" spans="1:9" s="15" customFormat="1" ht="25.5" x14ac:dyDescent="0.25">
      <c r="A225" s="55">
        <v>141</v>
      </c>
      <c r="B225" s="28" t="s">
        <v>138</v>
      </c>
      <c r="C225" s="27" t="s">
        <v>77</v>
      </c>
      <c r="D225" s="19">
        <v>900</v>
      </c>
      <c r="E225" s="101">
        <f t="shared" si="3"/>
        <v>460.16269307659667</v>
      </c>
      <c r="F225" s="19"/>
      <c r="G225" s="42"/>
      <c r="H225" s="117"/>
      <c r="I225" s="33"/>
    </row>
    <row r="226" spans="1:9" s="15" customFormat="1" ht="12.75" x14ac:dyDescent="0.25">
      <c r="A226" s="55">
        <v>143</v>
      </c>
      <c r="B226" s="28" t="s">
        <v>139</v>
      </c>
      <c r="C226" s="27" t="s">
        <v>77</v>
      </c>
      <c r="D226" s="19">
        <v>900</v>
      </c>
      <c r="E226" s="101">
        <f t="shared" si="3"/>
        <v>460.16269307659667</v>
      </c>
      <c r="F226" s="19"/>
      <c r="G226" s="42"/>
      <c r="H226" s="117"/>
      <c r="I226" s="33"/>
    </row>
    <row r="227" spans="1:9" s="15" customFormat="1" ht="25.5" x14ac:dyDescent="0.25">
      <c r="A227" s="55">
        <v>144</v>
      </c>
      <c r="B227" s="28" t="s">
        <v>140</v>
      </c>
      <c r="C227" s="27" t="s">
        <v>77</v>
      </c>
      <c r="D227" s="19">
        <v>900</v>
      </c>
      <c r="E227" s="101">
        <f t="shared" si="3"/>
        <v>460.16269307659667</v>
      </c>
      <c r="F227" s="19"/>
      <c r="G227" s="42"/>
      <c r="H227" s="117"/>
      <c r="I227" s="33"/>
    </row>
    <row r="228" spans="1:9" s="15" customFormat="1" ht="25.5" x14ac:dyDescent="0.25">
      <c r="A228" s="55">
        <v>145</v>
      </c>
      <c r="B228" s="28" t="s">
        <v>141</v>
      </c>
      <c r="C228" s="27" t="s">
        <v>77</v>
      </c>
      <c r="D228" s="19">
        <v>900</v>
      </c>
      <c r="E228" s="101">
        <f t="shared" si="3"/>
        <v>460.16269307659667</v>
      </c>
      <c r="F228" s="19"/>
      <c r="G228" s="42"/>
      <c r="H228" s="117"/>
      <c r="I228" s="33"/>
    </row>
    <row r="229" spans="1:9" s="15" customFormat="1" ht="25.5" x14ac:dyDescent="0.25">
      <c r="A229" s="55">
        <v>146</v>
      </c>
      <c r="B229" s="28" t="s">
        <v>142</v>
      </c>
      <c r="C229" s="27" t="s">
        <v>77</v>
      </c>
      <c r="D229" s="19">
        <v>900</v>
      </c>
      <c r="E229" s="101">
        <f t="shared" si="3"/>
        <v>460.16269307659667</v>
      </c>
      <c r="F229" s="19"/>
      <c r="G229" s="42"/>
      <c r="H229" s="117"/>
      <c r="I229" s="33"/>
    </row>
    <row r="230" spans="1:9" s="15" customFormat="1" ht="25.5" x14ac:dyDescent="0.25">
      <c r="A230" s="55">
        <v>147</v>
      </c>
      <c r="B230" s="28" t="s">
        <v>143</v>
      </c>
      <c r="C230" s="27" t="s">
        <v>77</v>
      </c>
      <c r="D230" s="19">
        <v>900</v>
      </c>
      <c r="E230" s="101">
        <f t="shared" si="3"/>
        <v>460.16269307659667</v>
      </c>
      <c r="F230" s="19"/>
      <c r="G230" s="42"/>
      <c r="H230" s="117"/>
      <c r="I230" s="33"/>
    </row>
    <row r="231" spans="1:9" s="15" customFormat="1" ht="25.5" x14ac:dyDescent="0.25">
      <c r="A231" s="55">
        <v>148</v>
      </c>
      <c r="B231" s="28" t="s">
        <v>144</v>
      </c>
      <c r="C231" s="27" t="s">
        <v>77</v>
      </c>
      <c r="D231" s="19">
        <v>900</v>
      </c>
      <c r="E231" s="101">
        <f t="shared" si="3"/>
        <v>460.16269307659667</v>
      </c>
      <c r="F231" s="19"/>
      <c r="G231" s="42"/>
      <c r="H231" s="117"/>
      <c r="I231" s="33"/>
    </row>
    <row r="232" spans="1:9" s="15" customFormat="1" ht="25.5" x14ac:dyDescent="0.25">
      <c r="A232" s="55">
        <v>149</v>
      </c>
      <c r="B232" s="28" t="s">
        <v>145</v>
      </c>
      <c r="C232" s="27" t="s">
        <v>77</v>
      </c>
      <c r="D232" s="19">
        <v>900</v>
      </c>
      <c r="E232" s="101">
        <f t="shared" si="3"/>
        <v>460.16269307659667</v>
      </c>
      <c r="F232" s="19"/>
      <c r="G232" s="42"/>
      <c r="H232" s="117"/>
      <c r="I232" s="33"/>
    </row>
    <row r="233" spans="1:9" s="15" customFormat="1" ht="25.5" x14ac:dyDescent="0.25">
      <c r="A233" s="55">
        <v>150</v>
      </c>
      <c r="B233" s="28" t="s">
        <v>146</v>
      </c>
      <c r="C233" s="27" t="s">
        <v>77</v>
      </c>
      <c r="D233" s="19">
        <v>900</v>
      </c>
      <c r="E233" s="101">
        <f t="shared" si="3"/>
        <v>460.16269307659667</v>
      </c>
      <c r="F233" s="19"/>
      <c r="G233" s="42"/>
      <c r="H233" s="117"/>
      <c r="I233" s="33"/>
    </row>
    <row r="234" spans="1:9" s="15" customFormat="1" ht="25.5" x14ac:dyDescent="0.25">
      <c r="A234" s="55">
        <v>152</v>
      </c>
      <c r="B234" s="28" t="s">
        <v>147</v>
      </c>
      <c r="C234" s="27" t="s">
        <v>77</v>
      </c>
      <c r="D234" s="19">
        <v>900</v>
      </c>
      <c r="E234" s="101">
        <f t="shared" si="3"/>
        <v>460.16269307659667</v>
      </c>
      <c r="F234" s="19"/>
      <c r="G234" s="42"/>
      <c r="H234" s="117"/>
      <c r="I234" s="33"/>
    </row>
    <row r="235" spans="1:9" s="15" customFormat="1" ht="25.5" x14ac:dyDescent="0.25">
      <c r="A235" s="55">
        <v>154</v>
      </c>
      <c r="B235" s="28" t="s">
        <v>148</v>
      </c>
      <c r="C235" s="27" t="s">
        <v>77</v>
      </c>
      <c r="D235" s="19">
        <v>900</v>
      </c>
      <c r="E235" s="101">
        <f t="shared" si="3"/>
        <v>460.16269307659667</v>
      </c>
      <c r="F235" s="19"/>
      <c r="G235" s="42"/>
      <c r="H235" s="117"/>
      <c r="I235" s="33"/>
    </row>
    <row r="236" spans="1:9" s="15" customFormat="1" ht="25.5" x14ac:dyDescent="0.25">
      <c r="A236" s="55">
        <v>155</v>
      </c>
      <c r="B236" s="28" t="s">
        <v>149</v>
      </c>
      <c r="C236" s="27" t="s">
        <v>77</v>
      </c>
      <c r="D236" s="19">
        <v>900</v>
      </c>
      <c r="E236" s="101">
        <f t="shared" ref="E236:E279" si="4">D236/1.95583</f>
        <v>460.16269307659667</v>
      </c>
      <c r="F236" s="19"/>
      <c r="G236" s="42"/>
      <c r="H236" s="117"/>
      <c r="I236" s="33"/>
    </row>
    <row r="237" spans="1:9" s="15" customFormat="1" ht="25.5" x14ac:dyDescent="0.25">
      <c r="A237" s="55">
        <v>159</v>
      </c>
      <c r="B237" s="28" t="s">
        <v>150</v>
      </c>
      <c r="C237" s="27" t="s">
        <v>77</v>
      </c>
      <c r="D237" s="19">
        <v>900</v>
      </c>
      <c r="E237" s="101">
        <f t="shared" si="4"/>
        <v>460.16269307659667</v>
      </c>
      <c r="F237" s="19"/>
      <c r="G237" s="42"/>
      <c r="H237" s="117"/>
      <c r="I237" s="33"/>
    </row>
    <row r="238" spans="1:9" s="15" customFormat="1" ht="25.5" x14ac:dyDescent="0.25">
      <c r="A238" s="55">
        <v>173</v>
      </c>
      <c r="B238" s="28" t="s">
        <v>151</v>
      </c>
      <c r="C238" s="27" t="s">
        <v>77</v>
      </c>
      <c r="D238" s="19">
        <v>900</v>
      </c>
      <c r="E238" s="101">
        <f t="shared" si="4"/>
        <v>460.16269307659667</v>
      </c>
      <c r="F238" s="19"/>
      <c r="G238" s="42"/>
      <c r="H238" s="117"/>
      <c r="I238" s="33"/>
    </row>
    <row r="239" spans="1:9" s="15" customFormat="1" ht="38.25" x14ac:dyDescent="0.25">
      <c r="A239" s="55">
        <v>175</v>
      </c>
      <c r="B239" s="28" t="s">
        <v>152</v>
      </c>
      <c r="C239" s="27" t="s">
        <v>77</v>
      </c>
      <c r="D239" s="19">
        <v>900</v>
      </c>
      <c r="E239" s="101">
        <f t="shared" si="4"/>
        <v>460.16269307659667</v>
      </c>
      <c r="F239" s="19"/>
      <c r="G239" s="42"/>
      <c r="H239" s="117"/>
      <c r="I239" s="33"/>
    </row>
    <row r="240" spans="1:9" s="15" customFormat="1" ht="25.5" x14ac:dyDescent="0.25">
      <c r="A240" s="55">
        <v>177</v>
      </c>
      <c r="B240" s="28" t="s">
        <v>153</v>
      </c>
      <c r="C240" s="27" t="s">
        <v>77</v>
      </c>
      <c r="D240" s="19">
        <v>900</v>
      </c>
      <c r="E240" s="101">
        <f t="shared" si="4"/>
        <v>460.16269307659667</v>
      </c>
      <c r="F240" s="19"/>
      <c r="G240" s="42"/>
      <c r="H240" s="117"/>
      <c r="I240" s="33"/>
    </row>
    <row r="241" spans="1:9" s="15" customFormat="1" ht="12.75" x14ac:dyDescent="0.25">
      <c r="A241" s="55">
        <v>179</v>
      </c>
      <c r="B241" s="28" t="s">
        <v>154</v>
      </c>
      <c r="C241" s="27" t="s">
        <v>77</v>
      </c>
      <c r="D241" s="19">
        <v>900</v>
      </c>
      <c r="E241" s="101">
        <f t="shared" si="4"/>
        <v>460.16269307659667</v>
      </c>
      <c r="F241" s="19"/>
      <c r="G241" s="42"/>
      <c r="H241" s="117"/>
      <c r="I241" s="33"/>
    </row>
    <row r="242" spans="1:9" s="15" customFormat="1" ht="25.5" x14ac:dyDescent="0.25">
      <c r="A242" s="55">
        <v>180</v>
      </c>
      <c r="B242" s="28" t="s">
        <v>155</v>
      </c>
      <c r="C242" s="27" t="s">
        <v>77</v>
      </c>
      <c r="D242" s="19">
        <v>900</v>
      </c>
      <c r="E242" s="101">
        <f t="shared" si="4"/>
        <v>460.16269307659667</v>
      </c>
      <c r="F242" s="19"/>
      <c r="G242" s="42"/>
      <c r="H242" s="117"/>
      <c r="I242" s="33"/>
    </row>
    <row r="243" spans="1:9" s="15" customFormat="1" ht="25.5" x14ac:dyDescent="0.25">
      <c r="A243" s="55">
        <v>181</v>
      </c>
      <c r="B243" s="28" t="s">
        <v>156</v>
      </c>
      <c r="C243" s="27" t="s">
        <v>77</v>
      </c>
      <c r="D243" s="19">
        <v>900</v>
      </c>
      <c r="E243" s="101">
        <f t="shared" si="4"/>
        <v>460.16269307659667</v>
      </c>
      <c r="F243" s="19"/>
      <c r="G243" s="42"/>
      <c r="H243" s="117"/>
      <c r="I243" s="33"/>
    </row>
    <row r="244" spans="1:9" s="15" customFormat="1" ht="12.75" x14ac:dyDescent="0.25">
      <c r="A244" s="55">
        <v>182</v>
      </c>
      <c r="B244" s="28" t="s">
        <v>157</v>
      </c>
      <c r="C244" s="27" t="s">
        <v>77</v>
      </c>
      <c r="D244" s="19">
        <v>900</v>
      </c>
      <c r="E244" s="101">
        <f t="shared" si="4"/>
        <v>460.16269307659667</v>
      </c>
      <c r="F244" s="19"/>
      <c r="G244" s="42"/>
      <c r="H244" s="117"/>
      <c r="I244" s="33"/>
    </row>
    <row r="245" spans="1:9" s="15" customFormat="1" ht="12.75" x14ac:dyDescent="0.25">
      <c r="A245" s="55">
        <v>184</v>
      </c>
      <c r="B245" s="28" t="s">
        <v>158</v>
      </c>
      <c r="C245" s="27" t="s">
        <v>77</v>
      </c>
      <c r="D245" s="19">
        <v>900</v>
      </c>
      <c r="E245" s="101">
        <f t="shared" si="4"/>
        <v>460.16269307659667</v>
      </c>
      <c r="F245" s="19"/>
      <c r="G245" s="42"/>
      <c r="H245" s="117"/>
      <c r="I245" s="33"/>
    </row>
    <row r="246" spans="1:9" s="15" customFormat="1" ht="12.75" x14ac:dyDescent="0.25">
      <c r="A246" s="55">
        <v>185</v>
      </c>
      <c r="B246" s="28" t="s">
        <v>159</v>
      </c>
      <c r="C246" s="27" t="s">
        <v>77</v>
      </c>
      <c r="D246" s="19">
        <v>900</v>
      </c>
      <c r="E246" s="101">
        <f t="shared" si="4"/>
        <v>460.16269307659667</v>
      </c>
      <c r="F246" s="19"/>
      <c r="G246" s="42"/>
      <c r="H246" s="117"/>
      <c r="I246" s="33"/>
    </row>
    <row r="247" spans="1:9" s="15" customFormat="1" ht="25.5" x14ac:dyDescent="0.25">
      <c r="A247" s="55">
        <v>186</v>
      </c>
      <c r="B247" s="28" t="s">
        <v>160</v>
      </c>
      <c r="C247" s="27" t="s">
        <v>77</v>
      </c>
      <c r="D247" s="19">
        <v>900</v>
      </c>
      <c r="E247" s="101">
        <f t="shared" si="4"/>
        <v>460.16269307659667</v>
      </c>
      <c r="F247" s="19"/>
      <c r="G247" s="42"/>
      <c r="H247" s="117"/>
      <c r="I247" s="33"/>
    </row>
    <row r="248" spans="1:9" s="15" customFormat="1" ht="25.5" x14ac:dyDescent="0.25">
      <c r="A248" s="55">
        <v>188</v>
      </c>
      <c r="B248" s="28" t="s">
        <v>161</v>
      </c>
      <c r="C248" s="27" t="s">
        <v>77</v>
      </c>
      <c r="D248" s="19">
        <v>900</v>
      </c>
      <c r="E248" s="101">
        <f t="shared" si="4"/>
        <v>460.16269307659667</v>
      </c>
      <c r="F248" s="19"/>
      <c r="G248" s="42"/>
      <c r="H248" s="117"/>
      <c r="I248" s="33"/>
    </row>
    <row r="249" spans="1:9" s="15" customFormat="1" ht="25.5" x14ac:dyDescent="0.25">
      <c r="A249" s="55">
        <v>190</v>
      </c>
      <c r="B249" s="28" t="s">
        <v>162</v>
      </c>
      <c r="C249" s="27" t="s">
        <v>77</v>
      </c>
      <c r="D249" s="19">
        <v>900</v>
      </c>
      <c r="E249" s="101">
        <f t="shared" si="4"/>
        <v>460.16269307659667</v>
      </c>
      <c r="F249" s="19"/>
      <c r="G249" s="42"/>
      <c r="H249" s="117"/>
      <c r="I249" s="33"/>
    </row>
    <row r="250" spans="1:9" s="15" customFormat="1" ht="25.5" x14ac:dyDescent="0.25">
      <c r="A250" s="55">
        <v>191.1</v>
      </c>
      <c r="B250" s="28" t="s">
        <v>163</v>
      </c>
      <c r="C250" s="27" t="s">
        <v>77</v>
      </c>
      <c r="D250" s="19">
        <v>900</v>
      </c>
      <c r="E250" s="101">
        <f t="shared" si="4"/>
        <v>460.16269307659667</v>
      </c>
      <c r="F250" s="19"/>
      <c r="G250" s="42"/>
      <c r="H250" s="117"/>
      <c r="I250" s="33"/>
    </row>
    <row r="251" spans="1:9" s="15" customFormat="1" ht="25.5" x14ac:dyDescent="0.25">
      <c r="A251" s="55">
        <v>191.2</v>
      </c>
      <c r="B251" s="28" t="s">
        <v>347</v>
      </c>
      <c r="C251" s="27" t="s">
        <v>77</v>
      </c>
      <c r="D251" s="19">
        <v>900</v>
      </c>
      <c r="E251" s="101">
        <f t="shared" si="4"/>
        <v>460.16269307659667</v>
      </c>
      <c r="F251" s="19"/>
      <c r="G251" s="42"/>
      <c r="H251" s="117"/>
      <c r="I251" s="33"/>
    </row>
    <row r="252" spans="1:9" s="15" customFormat="1" ht="25.5" x14ac:dyDescent="0.25">
      <c r="A252" s="55">
        <v>192</v>
      </c>
      <c r="B252" s="28" t="s">
        <v>164</v>
      </c>
      <c r="C252" s="27" t="s">
        <v>77</v>
      </c>
      <c r="D252" s="19">
        <v>900</v>
      </c>
      <c r="E252" s="101">
        <f t="shared" si="4"/>
        <v>460.16269307659667</v>
      </c>
      <c r="F252" s="19"/>
      <c r="G252" s="42"/>
      <c r="H252" s="117"/>
      <c r="I252" s="33"/>
    </row>
    <row r="253" spans="1:9" s="15" customFormat="1" ht="25.5" x14ac:dyDescent="0.25">
      <c r="A253" s="55">
        <v>194</v>
      </c>
      <c r="B253" s="28" t="s">
        <v>165</v>
      </c>
      <c r="C253" s="27" t="s">
        <v>77</v>
      </c>
      <c r="D253" s="19">
        <v>900</v>
      </c>
      <c r="E253" s="101">
        <f t="shared" si="4"/>
        <v>460.16269307659667</v>
      </c>
      <c r="F253" s="19"/>
      <c r="G253" s="42"/>
      <c r="H253" s="117"/>
      <c r="I253" s="33"/>
    </row>
    <row r="254" spans="1:9" s="15" customFormat="1" ht="25.5" x14ac:dyDescent="0.25">
      <c r="A254" s="55">
        <v>199.1</v>
      </c>
      <c r="B254" s="28" t="s">
        <v>166</v>
      </c>
      <c r="C254" s="27" t="s">
        <v>77</v>
      </c>
      <c r="D254" s="19">
        <v>900</v>
      </c>
      <c r="E254" s="101">
        <f t="shared" si="4"/>
        <v>460.16269307659667</v>
      </c>
      <c r="F254" s="19"/>
      <c r="G254" s="42"/>
      <c r="H254" s="117"/>
      <c r="I254" s="33"/>
    </row>
    <row r="255" spans="1:9" s="15" customFormat="1" ht="25.5" x14ac:dyDescent="0.25">
      <c r="A255" s="55">
        <v>199.2</v>
      </c>
      <c r="B255" s="28" t="s">
        <v>167</v>
      </c>
      <c r="C255" s="27" t="s">
        <v>77</v>
      </c>
      <c r="D255" s="19">
        <v>900</v>
      </c>
      <c r="E255" s="101">
        <f t="shared" si="4"/>
        <v>460.16269307659667</v>
      </c>
      <c r="F255" s="19"/>
      <c r="G255" s="42"/>
      <c r="H255" s="117"/>
      <c r="I255" s="33"/>
    </row>
    <row r="256" spans="1:9" s="15" customFormat="1" ht="38.25" x14ac:dyDescent="0.25">
      <c r="A256" s="55">
        <v>200</v>
      </c>
      <c r="B256" s="28" t="s">
        <v>168</v>
      </c>
      <c r="C256" s="27" t="s">
        <v>77</v>
      </c>
      <c r="D256" s="19">
        <v>900</v>
      </c>
      <c r="E256" s="101">
        <f t="shared" si="4"/>
        <v>460.16269307659667</v>
      </c>
      <c r="F256" s="19"/>
      <c r="G256" s="42"/>
      <c r="H256" s="117"/>
      <c r="I256" s="33"/>
    </row>
    <row r="257" spans="1:9" s="15" customFormat="1" ht="25.5" x14ac:dyDescent="0.25">
      <c r="A257" s="55">
        <v>202</v>
      </c>
      <c r="B257" s="28" t="s">
        <v>169</v>
      </c>
      <c r="C257" s="27" t="s">
        <v>77</v>
      </c>
      <c r="D257" s="19">
        <v>900</v>
      </c>
      <c r="E257" s="101">
        <f t="shared" si="4"/>
        <v>460.16269307659667</v>
      </c>
      <c r="F257" s="19"/>
      <c r="G257" s="42"/>
      <c r="H257" s="117"/>
      <c r="I257" s="33"/>
    </row>
    <row r="258" spans="1:9" s="15" customFormat="1" x14ac:dyDescent="0.25">
      <c r="A258" s="55">
        <v>203</v>
      </c>
      <c r="B258" s="56" t="s">
        <v>302</v>
      </c>
      <c r="C258" s="27" t="s">
        <v>77</v>
      </c>
      <c r="D258" s="19">
        <v>900</v>
      </c>
      <c r="E258" s="101">
        <f t="shared" si="4"/>
        <v>460.16269307659667</v>
      </c>
      <c r="F258" s="19"/>
      <c r="G258" s="42"/>
      <c r="H258" s="117"/>
      <c r="I258" s="33"/>
    </row>
    <row r="259" spans="1:9" s="15" customFormat="1" ht="25.5" x14ac:dyDescent="0.25">
      <c r="A259" s="55">
        <v>209</v>
      </c>
      <c r="B259" s="28" t="s">
        <v>170</v>
      </c>
      <c r="C259" s="27" t="s">
        <v>77</v>
      </c>
      <c r="D259" s="19">
        <v>900</v>
      </c>
      <c r="E259" s="101">
        <f t="shared" si="4"/>
        <v>460.16269307659667</v>
      </c>
      <c r="F259" s="19"/>
      <c r="G259" s="42"/>
      <c r="H259" s="117"/>
      <c r="I259" s="33"/>
    </row>
    <row r="260" spans="1:9" s="15" customFormat="1" ht="110.25" x14ac:dyDescent="0.25">
      <c r="A260" s="55">
        <v>210</v>
      </c>
      <c r="B260" s="48" t="s">
        <v>374</v>
      </c>
      <c r="C260" s="27" t="s">
        <v>77</v>
      </c>
      <c r="D260" s="19">
        <v>900</v>
      </c>
      <c r="E260" s="101">
        <f t="shared" si="4"/>
        <v>460.16269307659667</v>
      </c>
      <c r="F260" s="19"/>
      <c r="G260" s="42"/>
      <c r="H260" s="117"/>
      <c r="I260" s="33"/>
    </row>
    <row r="261" spans="1:9" s="15" customFormat="1" ht="25.5" x14ac:dyDescent="0.25">
      <c r="A261" s="54" t="s">
        <v>267</v>
      </c>
      <c r="B261" s="28" t="s">
        <v>171</v>
      </c>
      <c r="C261" s="27" t="s">
        <v>77</v>
      </c>
      <c r="D261" s="19">
        <v>900</v>
      </c>
      <c r="E261" s="101">
        <f t="shared" si="4"/>
        <v>460.16269307659667</v>
      </c>
      <c r="F261" s="19"/>
      <c r="G261" s="42"/>
      <c r="H261" s="117"/>
      <c r="I261" s="33"/>
    </row>
    <row r="262" spans="1:9" s="15" customFormat="1" ht="25.5" x14ac:dyDescent="0.25">
      <c r="A262" s="55">
        <v>212</v>
      </c>
      <c r="B262" s="28" t="s">
        <v>172</v>
      </c>
      <c r="C262" s="27" t="s">
        <v>77</v>
      </c>
      <c r="D262" s="19">
        <v>900</v>
      </c>
      <c r="E262" s="101">
        <f t="shared" si="4"/>
        <v>460.16269307659667</v>
      </c>
      <c r="F262" s="19"/>
      <c r="G262" s="42"/>
      <c r="H262" s="117"/>
      <c r="I262" s="33"/>
    </row>
    <row r="263" spans="1:9" s="15" customFormat="1" ht="25.5" x14ac:dyDescent="0.25">
      <c r="A263" s="55">
        <v>217.1</v>
      </c>
      <c r="B263" s="28" t="s">
        <v>173</v>
      </c>
      <c r="C263" s="27" t="s">
        <v>77</v>
      </c>
      <c r="D263" s="19">
        <v>900</v>
      </c>
      <c r="E263" s="101">
        <f t="shared" si="4"/>
        <v>460.16269307659667</v>
      </c>
      <c r="F263" s="19"/>
      <c r="G263" s="42"/>
      <c r="H263" s="117"/>
      <c r="I263" s="33"/>
    </row>
    <row r="264" spans="1:9" s="15" customFormat="1" ht="25.5" x14ac:dyDescent="0.25">
      <c r="A264" s="55">
        <v>217.2</v>
      </c>
      <c r="B264" s="28" t="s">
        <v>174</v>
      </c>
      <c r="C264" s="27" t="s">
        <v>77</v>
      </c>
      <c r="D264" s="19">
        <v>900</v>
      </c>
      <c r="E264" s="101">
        <f t="shared" si="4"/>
        <v>460.16269307659667</v>
      </c>
      <c r="F264" s="19"/>
      <c r="G264" s="42"/>
      <c r="H264" s="117"/>
      <c r="I264" s="33"/>
    </row>
    <row r="265" spans="1:9" s="15" customFormat="1" ht="25.5" x14ac:dyDescent="0.25">
      <c r="A265" s="55">
        <v>217.3</v>
      </c>
      <c r="B265" s="28" t="s">
        <v>175</v>
      </c>
      <c r="C265" s="27" t="s">
        <v>77</v>
      </c>
      <c r="D265" s="19">
        <v>900</v>
      </c>
      <c r="E265" s="101">
        <f t="shared" si="4"/>
        <v>460.16269307659667</v>
      </c>
      <c r="F265" s="19"/>
      <c r="G265" s="42"/>
      <c r="H265" s="117"/>
      <c r="I265" s="33"/>
    </row>
    <row r="266" spans="1:9" s="15" customFormat="1" ht="25.5" x14ac:dyDescent="0.25">
      <c r="A266" s="55">
        <v>218</v>
      </c>
      <c r="B266" s="28" t="s">
        <v>176</v>
      </c>
      <c r="C266" s="27" t="s">
        <v>77</v>
      </c>
      <c r="D266" s="19">
        <v>900</v>
      </c>
      <c r="E266" s="101">
        <f t="shared" si="4"/>
        <v>460.16269307659667</v>
      </c>
      <c r="F266" s="19"/>
      <c r="G266" s="42"/>
      <c r="H266" s="117"/>
      <c r="I266" s="33"/>
    </row>
    <row r="267" spans="1:9" s="15" customFormat="1" ht="25.5" x14ac:dyDescent="0.25">
      <c r="A267" s="55">
        <v>219</v>
      </c>
      <c r="B267" s="28" t="s">
        <v>177</v>
      </c>
      <c r="C267" s="27" t="s">
        <v>77</v>
      </c>
      <c r="D267" s="19">
        <v>900</v>
      </c>
      <c r="E267" s="101">
        <f t="shared" si="4"/>
        <v>460.16269307659667</v>
      </c>
      <c r="F267" s="19"/>
      <c r="G267" s="42"/>
      <c r="H267" s="117"/>
      <c r="I267" s="33"/>
    </row>
    <row r="268" spans="1:9" s="15" customFormat="1" ht="25.5" x14ac:dyDescent="0.25">
      <c r="A268" s="54" t="s">
        <v>205</v>
      </c>
      <c r="B268" s="28" t="s">
        <v>178</v>
      </c>
      <c r="C268" s="27" t="s">
        <v>77</v>
      </c>
      <c r="D268" s="19">
        <v>900</v>
      </c>
      <c r="E268" s="101">
        <f t="shared" si="4"/>
        <v>460.16269307659667</v>
      </c>
      <c r="F268" s="19"/>
      <c r="G268" s="42"/>
      <c r="H268" s="117"/>
      <c r="I268" s="33"/>
    </row>
    <row r="269" spans="1:9" s="15" customFormat="1" ht="38.25" x14ac:dyDescent="0.25">
      <c r="A269" s="54" t="s">
        <v>207</v>
      </c>
      <c r="B269" s="28" t="s">
        <v>206</v>
      </c>
      <c r="C269" s="27" t="s">
        <v>77</v>
      </c>
      <c r="D269" s="19">
        <v>900</v>
      </c>
      <c r="E269" s="101">
        <f t="shared" si="4"/>
        <v>460.16269307659667</v>
      </c>
      <c r="F269" s="19"/>
      <c r="G269" s="42"/>
      <c r="H269" s="117"/>
      <c r="I269" s="33"/>
    </row>
    <row r="270" spans="1:9" s="15" customFormat="1" ht="25.5" x14ac:dyDescent="0.25">
      <c r="A270" s="55">
        <v>221</v>
      </c>
      <c r="B270" s="28" t="s">
        <v>179</v>
      </c>
      <c r="C270" s="27" t="s">
        <v>77</v>
      </c>
      <c r="D270" s="19">
        <v>900</v>
      </c>
      <c r="E270" s="101">
        <f t="shared" si="4"/>
        <v>460.16269307659667</v>
      </c>
      <c r="F270" s="19"/>
      <c r="G270" s="42"/>
      <c r="H270" s="117"/>
      <c r="I270" s="33"/>
    </row>
    <row r="271" spans="1:9" s="15" customFormat="1" ht="38.25" x14ac:dyDescent="0.25">
      <c r="A271" s="55">
        <v>222</v>
      </c>
      <c r="B271" s="28" t="s">
        <v>346</v>
      </c>
      <c r="C271" s="27" t="s">
        <v>77</v>
      </c>
      <c r="D271" s="19">
        <v>900</v>
      </c>
      <c r="E271" s="101">
        <f t="shared" si="4"/>
        <v>460.16269307659667</v>
      </c>
      <c r="F271" s="19"/>
      <c r="G271" s="42"/>
      <c r="H271" s="117"/>
      <c r="I271" s="33"/>
    </row>
    <row r="272" spans="1:9" s="15" customFormat="1" ht="25.5" x14ac:dyDescent="0.25">
      <c r="A272" s="55">
        <v>223</v>
      </c>
      <c r="B272" s="28" t="s">
        <v>180</v>
      </c>
      <c r="C272" s="27" t="s">
        <v>77</v>
      </c>
      <c r="D272" s="19">
        <v>900</v>
      </c>
      <c r="E272" s="101">
        <f t="shared" si="4"/>
        <v>460.16269307659667</v>
      </c>
      <c r="F272" s="19"/>
      <c r="G272" s="42"/>
      <c r="H272" s="117"/>
      <c r="I272" s="33"/>
    </row>
    <row r="273" spans="1:9" s="15" customFormat="1" ht="12.75" x14ac:dyDescent="0.25">
      <c r="A273" s="55"/>
      <c r="B273" s="28"/>
      <c r="C273" s="27"/>
      <c r="D273" s="19"/>
      <c r="E273" s="101">
        <f t="shared" si="4"/>
        <v>0</v>
      </c>
      <c r="F273" s="19"/>
      <c r="G273" s="42"/>
      <c r="H273" s="117"/>
      <c r="I273" s="33"/>
    </row>
    <row r="274" spans="1:9" s="15" customFormat="1" ht="12.75" x14ac:dyDescent="0.25">
      <c r="A274" s="55"/>
      <c r="B274" s="28"/>
      <c r="C274" s="27"/>
      <c r="D274" s="19"/>
      <c r="E274" s="101">
        <f t="shared" si="4"/>
        <v>0</v>
      </c>
      <c r="F274" s="19"/>
      <c r="G274" s="42"/>
      <c r="H274" s="117"/>
      <c r="I274" s="33"/>
    </row>
    <row r="275" spans="1:9" s="15" customFormat="1" ht="63.75" x14ac:dyDescent="0.25">
      <c r="A275" s="55"/>
      <c r="B275" s="27" t="s">
        <v>194</v>
      </c>
      <c r="C275" s="27"/>
      <c r="D275" s="19"/>
      <c r="E275" s="101">
        <f t="shared" si="4"/>
        <v>0</v>
      </c>
      <c r="F275" s="19"/>
      <c r="G275" s="42"/>
      <c r="H275" s="117"/>
      <c r="I275" s="33"/>
    </row>
    <row r="276" spans="1:9" s="15" customFormat="1" ht="25.5" x14ac:dyDescent="0.25">
      <c r="A276" s="55">
        <v>4</v>
      </c>
      <c r="B276" s="28" t="s">
        <v>181</v>
      </c>
      <c r="C276" s="27" t="s">
        <v>77</v>
      </c>
      <c r="D276" s="19">
        <v>500</v>
      </c>
      <c r="E276" s="101">
        <f t="shared" si="4"/>
        <v>255.64594059810923</v>
      </c>
      <c r="F276" s="19"/>
      <c r="G276" s="42"/>
      <c r="H276" s="117"/>
      <c r="I276" s="33"/>
    </row>
    <row r="277" spans="1:9" s="15" customFormat="1" ht="25.5" x14ac:dyDescent="0.25">
      <c r="A277" s="55">
        <v>22</v>
      </c>
      <c r="B277" s="28" t="s">
        <v>182</v>
      </c>
      <c r="C277" s="27" t="s">
        <v>77</v>
      </c>
      <c r="D277" s="19">
        <v>200</v>
      </c>
      <c r="E277" s="101">
        <f t="shared" si="4"/>
        <v>102.2583762392437</v>
      </c>
      <c r="F277" s="19"/>
      <c r="G277" s="42"/>
      <c r="H277" s="117"/>
      <c r="I277" s="33"/>
    </row>
    <row r="278" spans="1:9" s="15" customFormat="1" ht="25.5" x14ac:dyDescent="0.25">
      <c r="A278" s="55">
        <v>23</v>
      </c>
      <c r="B278" s="28" t="s">
        <v>183</v>
      </c>
      <c r="C278" s="27" t="s">
        <v>77</v>
      </c>
      <c r="D278" s="19">
        <v>200</v>
      </c>
      <c r="E278" s="101">
        <f t="shared" si="4"/>
        <v>102.2583762392437</v>
      </c>
      <c r="F278" s="19"/>
      <c r="G278" s="42"/>
      <c r="H278" s="117"/>
      <c r="I278" s="33"/>
    </row>
    <row r="279" spans="1:9" s="15" customFormat="1" ht="25.5" x14ac:dyDescent="0.25">
      <c r="A279" s="55">
        <v>24</v>
      </c>
      <c r="B279" s="28" t="s">
        <v>184</v>
      </c>
      <c r="C279" s="27" t="s">
        <v>77</v>
      </c>
      <c r="D279" s="19">
        <v>200</v>
      </c>
      <c r="E279" s="101">
        <f t="shared" si="4"/>
        <v>102.2583762392437</v>
      </c>
      <c r="F279" s="19"/>
      <c r="G279" s="42"/>
      <c r="H279" s="117"/>
      <c r="I279" s="33"/>
    </row>
    <row r="280" spans="1:9" s="15" customFormat="1" ht="12.75" x14ac:dyDescent="0.25">
      <c r="A280" s="55"/>
      <c r="B280" s="28"/>
      <c r="C280" s="27"/>
      <c r="D280" s="19"/>
      <c r="E280" s="32"/>
      <c r="F280" s="19"/>
      <c r="G280" s="42"/>
      <c r="H280" s="117"/>
      <c r="I280" s="33"/>
    </row>
    <row r="281" spans="1:9" s="15" customFormat="1" ht="12.75" x14ac:dyDescent="0.25">
      <c r="A281" s="55"/>
      <c r="B281" s="28"/>
      <c r="C281" s="27"/>
      <c r="D281" s="19"/>
      <c r="E281" s="32"/>
      <c r="F281" s="19"/>
      <c r="G281" s="42"/>
      <c r="H281" s="117"/>
      <c r="I281" s="33"/>
    </row>
    <row r="282" spans="1:9" s="15" customFormat="1" ht="117" customHeight="1" x14ac:dyDescent="0.25">
      <c r="A282" s="57"/>
      <c r="B282" s="23" t="s">
        <v>191</v>
      </c>
      <c r="C282" s="23"/>
      <c r="D282" s="58"/>
      <c r="E282" s="32"/>
      <c r="F282" s="58"/>
      <c r="G282" s="42"/>
      <c r="H282" s="118"/>
      <c r="I282" s="33"/>
    </row>
    <row r="283" spans="1:9" s="15" customFormat="1" ht="21" customHeight="1" x14ac:dyDescent="0.25">
      <c r="A283" s="59"/>
      <c r="B283" s="24" t="s">
        <v>315</v>
      </c>
      <c r="C283" s="24"/>
      <c r="D283" s="41"/>
      <c r="E283" s="32"/>
      <c r="F283" s="41"/>
      <c r="G283" s="42"/>
      <c r="H283" s="115"/>
      <c r="I283" s="33"/>
    </row>
    <row r="284" spans="1:9" s="15" customFormat="1" ht="47.25" x14ac:dyDescent="0.25">
      <c r="A284" s="39">
        <v>16</v>
      </c>
      <c r="B284" s="40" t="s">
        <v>212</v>
      </c>
      <c r="C284" s="60" t="s">
        <v>77</v>
      </c>
      <c r="D284" s="41">
        <v>1326</v>
      </c>
      <c r="E284" s="101">
        <f t="shared" ref="E284:E347" si="5">D284/1.95583</f>
        <v>677.97303446618571</v>
      </c>
      <c r="F284" s="61"/>
      <c r="G284" s="42"/>
      <c r="H284" s="116"/>
      <c r="I284" s="33"/>
    </row>
    <row r="285" spans="1:9" s="15" customFormat="1" ht="31.5" x14ac:dyDescent="0.25">
      <c r="A285" s="39">
        <v>27</v>
      </c>
      <c r="B285" s="40" t="s">
        <v>23</v>
      </c>
      <c r="C285" s="24" t="s">
        <v>77</v>
      </c>
      <c r="D285" s="41">
        <v>5899</v>
      </c>
      <c r="E285" s="101">
        <f t="shared" si="5"/>
        <v>3016.1108071764929</v>
      </c>
      <c r="F285" s="62"/>
      <c r="G285" s="42"/>
      <c r="H285" s="117"/>
      <c r="I285" s="33"/>
    </row>
    <row r="286" spans="1:9" s="15" customFormat="1" ht="31.5" x14ac:dyDescent="0.25">
      <c r="A286" s="39">
        <v>29</v>
      </c>
      <c r="B286" s="40" t="s">
        <v>357</v>
      </c>
      <c r="C286" s="24" t="s">
        <v>77</v>
      </c>
      <c r="D286" s="41">
        <v>1758.7</v>
      </c>
      <c r="E286" s="101">
        <f t="shared" si="5"/>
        <v>899.20903145978946</v>
      </c>
      <c r="F286" s="62"/>
      <c r="G286" s="42"/>
      <c r="H286" s="117"/>
      <c r="I286" s="33"/>
    </row>
    <row r="287" spans="1:9" s="15" customFormat="1" ht="15.75" x14ac:dyDescent="0.25">
      <c r="A287" s="39">
        <v>33</v>
      </c>
      <c r="B287" s="40" t="s">
        <v>358</v>
      </c>
      <c r="C287" s="24" t="s">
        <v>77</v>
      </c>
      <c r="D287" s="41">
        <v>1229.2</v>
      </c>
      <c r="E287" s="101">
        <f t="shared" si="5"/>
        <v>628.47998036639183</v>
      </c>
      <c r="F287" s="62"/>
      <c r="G287" s="42"/>
      <c r="H287" s="117"/>
      <c r="I287" s="33"/>
    </row>
    <row r="288" spans="1:9" s="15" customFormat="1" ht="31.5" x14ac:dyDescent="0.25">
      <c r="A288" s="39">
        <v>36</v>
      </c>
      <c r="B288" s="40" t="s">
        <v>359</v>
      </c>
      <c r="C288" s="24" t="s">
        <v>77</v>
      </c>
      <c r="D288" s="41">
        <v>2249.4699999999998</v>
      </c>
      <c r="E288" s="101">
        <f t="shared" si="5"/>
        <v>1150.1357479944575</v>
      </c>
      <c r="F288" s="62"/>
      <c r="G288" s="42"/>
      <c r="H288" s="117"/>
      <c r="I288" s="33"/>
    </row>
    <row r="289" spans="1:9" s="15" customFormat="1" ht="31.5" x14ac:dyDescent="0.25">
      <c r="A289" s="39">
        <v>37</v>
      </c>
      <c r="B289" s="40" t="s">
        <v>360</v>
      </c>
      <c r="C289" s="24" t="s">
        <v>77</v>
      </c>
      <c r="D289" s="41">
        <v>8727.75</v>
      </c>
      <c r="E289" s="101">
        <f t="shared" si="5"/>
        <v>4462.4277161102964</v>
      </c>
      <c r="F289" s="62"/>
      <c r="G289" s="42"/>
      <c r="H289" s="117"/>
      <c r="I289" s="33"/>
    </row>
    <row r="290" spans="1:9" s="15" customFormat="1" ht="32.25" thickBot="1" x14ac:dyDescent="0.3">
      <c r="A290" s="39">
        <v>38</v>
      </c>
      <c r="B290" s="43" t="s">
        <v>361</v>
      </c>
      <c r="C290" s="24" t="s">
        <v>77</v>
      </c>
      <c r="D290" s="41">
        <v>2019.6</v>
      </c>
      <c r="E290" s="101">
        <f t="shared" si="5"/>
        <v>1032.6050832638828</v>
      </c>
      <c r="F290" s="62"/>
      <c r="G290" s="42"/>
      <c r="H290" s="117"/>
      <c r="I290" s="33"/>
    </row>
    <row r="291" spans="1:9" s="15" customFormat="1" ht="32.25" thickBot="1" x14ac:dyDescent="0.3">
      <c r="A291" s="39">
        <v>39</v>
      </c>
      <c r="B291" s="43" t="s">
        <v>337</v>
      </c>
      <c r="C291" s="24" t="s">
        <v>77</v>
      </c>
      <c r="D291" s="41">
        <v>2577.7399999999998</v>
      </c>
      <c r="E291" s="101">
        <f t="shared" si="5"/>
        <v>1317.9775338347401</v>
      </c>
      <c r="F291" s="62"/>
      <c r="G291" s="42"/>
      <c r="H291" s="117"/>
      <c r="I291" s="33"/>
    </row>
    <row r="292" spans="1:9" s="15" customFormat="1" ht="32.25" thickBot="1" x14ac:dyDescent="0.3">
      <c r="A292" s="39" t="s">
        <v>321</v>
      </c>
      <c r="B292" s="43" t="s">
        <v>338</v>
      </c>
      <c r="C292" s="24" t="s">
        <v>77</v>
      </c>
      <c r="D292" s="41">
        <v>1784.59</v>
      </c>
      <c r="E292" s="101">
        <f t="shared" si="5"/>
        <v>912.44637826395956</v>
      </c>
      <c r="F292" s="62"/>
      <c r="G292" s="42"/>
      <c r="H292" s="117"/>
      <c r="I292" s="33"/>
    </row>
    <row r="293" spans="1:9" s="15" customFormat="1" ht="32.25" thickBot="1" x14ac:dyDescent="0.3">
      <c r="A293" s="39" t="s">
        <v>322</v>
      </c>
      <c r="B293" s="44" t="s">
        <v>339</v>
      </c>
      <c r="C293" s="24" t="s">
        <v>77</v>
      </c>
      <c r="D293" s="41">
        <v>1252.1500000000001</v>
      </c>
      <c r="E293" s="101">
        <f t="shared" si="5"/>
        <v>640.21412903984503</v>
      </c>
      <c r="F293" s="62"/>
      <c r="G293" s="42"/>
      <c r="H293" s="117"/>
      <c r="I293" s="33"/>
    </row>
    <row r="294" spans="1:9" s="15" customFormat="1" ht="32.25" thickBot="1" x14ac:dyDescent="0.3">
      <c r="A294" s="39" t="s">
        <v>323</v>
      </c>
      <c r="B294" s="45" t="s">
        <v>340</v>
      </c>
      <c r="C294" s="24" t="s">
        <v>77</v>
      </c>
      <c r="D294" s="41">
        <v>2891.92</v>
      </c>
      <c r="E294" s="101">
        <f t="shared" si="5"/>
        <v>1478.6152170689681</v>
      </c>
      <c r="F294" s="62"/>
      <c r="G294" s="42"/>
      <c r="H294" s="117"/>
      <c r="I294" s="33"/>
    </row>
    <row r="295" spans="1:9" s="15" customFormat="1" ht="32.25" thickBot="1" x14ac:dyDescent="0.3">
      <c r="A295" s="39">
        <v>45</v>
      </c>
      <c r="B295" s="43" t="s">
        <v>341</v>
      </c>
      <c r="C295" s="24" t="s">
        <v>77</v>
      </c>
      <c r="D295" s="41">
        <v>2159.61</v>
      </c>
      <c r="E295" s="101">
        <f t="shared" si="5"/>
        <v>1104.1910595501654</v>
      </c>
      <c r="F295" s="62"/>
      <c r="G295" s="42"/>
      <c r="H295" s="117"/>
      <c r="I295" s="33"/>
    </row>
    <row r="296" spans="1:9" s="15" customFormat="1" ht="47.25" x14ac:dyDescent="0.25">
      <c r="A296" s="39" t="s">
        <v>231</v>
      </c>
      <c r="B296" s="46" t="s">
        <v>213</v>
      </c>
      <c r="C296" s="24" t="s">
        <v>77</v>
      </c>
      <c r="D296" s="41">
        <v>5967</v>
      </c>
      <c r="E296" s="101">
        <f t="shared" si="5"/>
        <v>3050.8786550978357</v>
      </c>
      <c r="F296" s="62"/>
      <c r="G296" s="42"/>
      <c r="H296" s="117"/>
      <c r="I296" s="33"/>
    </row>
    <row r="297" spans="1:9" s="15" customFormat="1" ht="47.25" x14ac:dyDescent="0.25">
      <c r="A297" s="39" t="s">
        <v>232</v>
      </c>
      <c r="B297" s="46" t="s">
        <v>214</v>
      </c>
      <c r="C297" s="24" t="s">
        <v>77</v>
      </c>
      <c r="D297" s="41">
        <v>6930.36</v>
      </c>
      <c r="E297" s="101">
        <f t="shared" si="5"/>
        <v>3543.4368017670245</v>
      </c>
      <c r="F297" s="62"/>
      <c r="G297" s="42"/>
      <c r="H297" s="117"/>
      <c r="I297" s="33"/>
    </row>
    <row r="298" spans="1:9" s="15" customFormat="1" ht="31.5" x14ac:dyDescent="0.25">
      <c r="A298" s="39" t="s">
        <v>233</v>
      </c>
      <c r="B298" s="46" t="s">
        <v>215</v>
      </c>
      <c r="C298" s="24" t="s">
        <v>77</v>
      </c>
      <c r="D298" s="41">
        <v>2386.8000000000002</v>
      </c>
      <c r="E298" s="101">
        <f t="shared" si="5"/>
        <v>1220.3514620391345</v>
      </c>
      <c r="F298" s="62"/>
      <c r="G298" s="42"/>
      <c r="H298" s="117"/>
      <c r="I298" s="33"/>
    </row>
    <row r="299" spans="1:9" s="15" customFormat="1" ht="31.5" x14ac:dyDescent="0.25">
      <c r="A299" s="39" t="s">
        <v>234</v>
      </c>
      <c r="B299" s="46" t="s">
        <v>24</v>
      </c>
      <c r="C299" s="24" t="s">
        <v>77</v>
      </c>
      <c r="D299" s="41">
        <v>8008.79</v>
      </c>
      <c r="E299" s="101">
        <f t="shared" si="5"/>
        <v>4094.8293052054628</v>
      </c>
      <c r="F299" s="62"/>
      <c r="G299" s="42"/>
      <c r="H299" s="117"/>
      <c r="I299" s="33"/>
    </row>
    <row r="300" spans="1:9" s="15" customFormat="1" ht="31.5" x14ac:dyDescent="0.25">
      <c r="A300" s="39" t="s">
        <v>235</v>
      </c>
      <c r="B300" s="46" t="s">
        <v>216</v>
      </c>
      <c r="C300" s="24" t="s">
        <v>77</v>
      </c>
      <c r="D300" s="41">
        <v>4626.72</v>
      </c>
      <c r="E300" s="101">
        <f t="shared" si="5"/>
        <v>2365.6043725681679</v>
      </c>
      <c r="F300" s="62"/>
      <c r="G300" s="42"/>
      <c r="H300" s="117"/>
      <c r="I300" s="33"/>
    </row>
    <row r="301" spans="1:9" s="15" customFormat="1" ht="31.5" x14ac:dyDescent="0.25">
      <c r="A301" s="39" t="s">
        <v>236</v>
      </c>
      <c r="B301" s="46" t="s">
        <v>217</v>
      </c>
      <c r="C301" s="24" t="s">
        <v>77</v>
      </c>
      <c r="D301" s="41">
        <v>4819.5</v>
      </c>
      <c r="E301" s="101">
        <f t="shared" si="5"/>
        <v>2464.1712214251752</v>
      </c>
      <c r="F301" s="62"/>
      <c r="G301" s="42"/>
      <c r="H301" s="117"/>
      <c r="I301" s="33"/>
    </row>
    <row r="302" spans="1:9" s="15" customFormat="1" ht="47.25" x14ac:dyDescent="0.25">
      <c r="A302" s="39" t="s">
        <v>237</v>
      </c>
      <c r="B302" s="46" t="s">
        <v>218</v>
      </c>
      <c r="C302" s="24" t="s">
        <v>77</v>
      </c>
      <c r="D302" s="41">
        <v>22032</v>
      </c>
      <c r="E302" s="101">
        <f t="shared" si="5"/>
        <v>11264.782726515086</v>
      </c>
      <c r="F302" s="62"/>
      <c r="G302" s="42"/>
      <c r="H302" s="117"/>
      <c r="I302" s="33"/>
    </row>
    <row r="303" spans="1:9" s="15" customFormat="1" ht="47.25" x14ac:dyDescent="0.25">
      <c r="A303" s="39" t="s">
        <v>238</v>
      </c>
      <c r="B303" s="40" t="s">
        <v>219</v>
      </c>
      <c r="C303" s="24" t="s">
        <v>77</v>
      </c>
      <c r="D303" s="41">
        <v>1542.24</v>
      </c>
      <c r="E303" s="101">
        <f t="shared" si="5"/>
        <v>788.53479085605602</v>
      </c>
      <c r="F303" s="62"/>
      <c r="G303" s="42"/>
      <c r="H303" s="117"/>
      <c r="I303" s="33"/>
    </row>
    <row r="304" spans="1:9" s="15" customFormat="1" ht="31.5" x14ac:dyDescent="0.25">
      <c r="A304" s="39">
        <v>60</v>
      </c>
      <c r="B304" s="40" t="s">
        <v>25</v>
      </c>
      <c r="C304" s="24" t="s">
        <v>77</v>
      </c>
      <c r="D304" s="41">
        <v>1918.91</v>
      </c>
      <c r="E304" s="101">
        <f t="shared" si="5"/>
        <v>981.12310374623564</v>
      </c>
      <c r="F304" s="62"/>
      <c r="G304" s="42"/>
      <c r="H304" s="117"/>
      <c r="I304" s="33"/>
    </row>
    <row r="305" spans="1:9" s="15" customFormat="1" ht="15.75" x14ac:dyDescent="0.25">
      <c r="A305" s="39">
        <v>61</v>
      </c>
      <c r="B305" s="40" t="s">
        <v>26</v>
      </c>
      <c r="C305" s="24" t="s">
        <v>77</v>
      </c>
      <c r="D305" s="41">
        <v>2058.36</v>
      </c>
      <c r="E305" s="101">
        <f t="shared" si="5"/>
        <v>1052.4227565790484</v>
      </c>
      <c r="F305" s="62"/>
      <c r="G305" s="42"/>
      <c r="H305" s="117"/>
      <c r="I305" s="33"/>
    </row>
    <row r="306" spans="1:9" s="15" customFormat="1" ht="31.5" x14ac:dyDescent="0.25">
      <c r="A306" s="39" t="s">
        <v>239</v>
      </c>
      <c r="B306" s="46" t="s">
        <v>220</v>
      </c>
      <c r="C306" s="24" t="s">
        <v>77</v>
      </c>
      <c r="D306" s="41">
        <v>1606.5</v>
      </c>
      <c r="E306" s="101">
        <f t="shared" si="5"/>
        <v>821.39040714172506</v>
      </c>
      <c r="F306" s="62"/>
      <c r="G306" s="42"/>
      <c r="H306" s="117"/>
      <c r="I306" s="33"/>
    </row>
    <row r="307" spans="1:9" s="15" customFormat="1" ht="15.75" x14ac:dyDescent="0.25">
      <c r="A307" s="39" t="s">
        <v>240</v>
      </c>
      <c r="B307" s="46" t="s">
        <v>221</v>
      </c>
      <c r="C307" s="24" t="s">
        <v>77</v>
      </c>
      <c r="D307" s="41">
        <v>2744.82</v>
      </c>
      <c r="E307" s="101">
        <f t="shared" si="5"/>
        <v>1403.4041813450046</v>
      </c>
      <c r="F307" s="62"/>
      <c r="G307" s="42"/>
      <c r="H307" s="117"/>
      <c r="I307" s="33"/>
    </row>
    <row r="308" spans="1:9" s="15" customFormat="1" ht="31.5" x14ac:dyDescent="0.25">
      <c r="A308" s="39" t="s">
        <v>241</v>
      </c>
      <c r="B308" s="46" t="s">
        <v>222</v>
      </c>
      <c r="C308" s="24" t="s">
        <v>77</v>
      </c>
      <c r="D308" s="41">
        <v>2130.8000000000002</v>
      </c>
      <c r="E308" s="101">
        <f t="shared" si="5"/>
        <v>1089.4607404529024</v>
      </c>
      <c r="F308" s="62"/>
      <c r="G308" s="42"/>
      <c r="H308" s="117"/>
      <c r="I308" s="33"/>
    </row>
    <row r="309" spans="1:9" s="15" customFormat="1" ht="31.5" x14ac:dyDescent="0.25">
      <c r="A309" s="39" t="s">
        <v>242</v>
      </c>
      <c r="B309" s="46" t="s">
        <v>362</v>
      </c>
      <c r="C309" s="24" t="s">
        <v>77</v>
      </c>
      <c r="D309" s="41">
        <v>3210.45</v>
      </c>
      <c r="E309" s="101">
        <f t="shared" si="5"/>
        <v>1641.4770199863997</v>
      </c>
      <c r="F309" s="62"/>
      <c r="G309" s="42"/>
      <c r="H309" s="117"/>
      <c r="I309" s="33"/>
    </row>
    <row r="310" spans="1:9" s="15" customFormat="1" ht="31.5" x14ac:dyDescent="0.25">
      <c r="A310" s="39" t="s">
        <v>243</v>
      </c>
      <c r="B310" s="46" t="s">
        <v>223</v>
      </c>
      <c r="C310" s="24" t="s">
        <v>77</v>
      </c>
      <c r="D310" s="41">
        <v>22261.5</v>
      </c>
      <c r="E310" s="101">
        <f t="shared" si="5"/>
        <v>11382.124213249617</v>
      </c>
      <c r="F310" s="62"/>
      <c r="G310" s="42"/>
      <c r="H310" s="117"/>
      <c r="I310" s="33"/>
    </row>
    <row r="311" spans="1:9" s="15" customFormat="1" ht="31.5" x14ac:dyDescent="0.25">
      <c r="A311" s="39" t="s">
        <v>244</v>
      </c>
      <c r="B311" s="46" t="s">
        <v>272</v>
      </c>
      <c r="C311" s="24" t="s">
        <v>77</v>
      </c>
      <c r="D311" s="41">
        <v>22950</v>
      </c>
      <c r="E311" s="101">
        <f t="shared" si="5"/>
        <v>11734.148673453214</v>
      </c>
      <c r="F311" s="62"/>
      <c r="G311" s="42"/>
      <c r="H311" s="117"/>
      <c r="I311" s="33"/>
    </row>
    <row r="312" spans="1:9" s="15" customFormat="1" ht="15.75" x14ac:dyDescent="0.25">
      <c r="A312" s="39">
        <v>67</v>
      </c>
      <c r="B312" s="46" t="s">
        <v>27</v>
      </c>
      <c r="C312" s="24" t="s">
        <v>77</v>
      </c>
      <c r="D312" s="41">
        <v>1700</v>
      </c>
      <c r="E312" s="101">
        <f t="shared" si="5"/>
        <v>869.19619803357148</v>
      </c>
      <c r="F312" s="62"/>
      <c r="G312" s="42"/>
      <c r="H312" s="117"/>
      <c r="I312" s="33"/>
    </row>
    <row r="313" spans="1:9" s="15" customFormat="1" ht="31.5" x14ac:dyDescent="0.25">
      <c r="A313" s="39" t="s">
        <v>245</v>
      </c>
      <c r="B313" s="46" t="s">
        <v>273</v>
      </c>
      <c r="C313" s="24" t="s">
        <v>77</v>
      </c>
      <c r="D313" s="41">
        <v>1070.3900000000001</v>
      </c>
      <c r="E313" s="101">
        <f t="shared" si="5"/>
        <v>547.28171671362031</v>
      </c>
      <c r="F313" s="62"/>
      <c r="G313" s="42"/>
      <c r="H313" s="117"/>
      <c r="I313" s="33"/>
    </row>
    <row r="314" spans="1:9" s="15" customFormat="1" ht="47.25" x14ac:dyDescent="0.25">
      <c r="A314" s="39" t="s">
        <v>246</v>
      </c>
      <c r="B314" s="46" t="s">
        <v>274</v>
      </c>
      <c r="C314" s="24" t="s">
        <v>77</v>
      </c>
      <c r="D314" s="41">
        <v>1656.07</v>
      </c>
      <c r="E314" s="101">
        <f t="shared" si="5"/>
        <v>846.73514569262159</v>
      </c>
      <c r="F314" s="62"/>
      <c r="G314" s="42"/>
      <c r="H314" s="117"/>
      <c r="I314" s="33"/>
    </row>
    <row r="315" spans="1:9" s="15" customFormat="1" ht="31.5" x14ac:dyDescent="0.25">
      <c r="A315" s="39" t="s">
        <v>247</v>
      </c>
      <c r="B315" s="46" t="s">
        <v>275</v>
      </c>
      <c r="C315" s="24" t="s">
        <v>77</v>
      </c>
      <c r="D315" s="41">
        <v>4695.88</v>
      </c>
      <c r="E315" s="101">
        <f t="shared" si="5"/>
        <v>2400.9653190716986</v>
      </c>
      <c r="F315" s="62"/>
      <c r="G315" s="42"/>
      <c r="H315" s="117"/>
      <c r="I315" s="33"/>
    </row>
    <row r="316" spans="1:9" s="15" customFormat="1" ht="31.5" x14ac:dyDescent="0.25">
      <c r="A316" s="39" t="s">
        <v>248</v>
      </c>
      <c r="B316" s="46" t="s">
        <v>276</v>
      </c>
      <c r="C316" s="24" t="s">
        <v>77</v>
      </c>
      <c r="D316" s="41">
        <v>1097.93</v>
      </c>
      <c r="E316" s="101">
        <f t="shared" si="5"/>
        <v>561.3626951217642</v>
      </c>
      <c r="F316" s="62"/>
      <c r="G316" s="42"/>
      <c r="H316" s="117"/>
      <c r="I316" s="33"/>
    </row>
    <row r="317" spans="1:9" s="15" customFormat="1" ht="31.5" x14ac:dyDescent="0.25">
      <c r="A317" s="39" t="s">
        <v>249</v>
      </c>
      <c r="B317" s="46" t="s">
        <v>277</v>
      </c>
      <c r="C317" s="24" t="s">
        <v>77</v>
      </c>
      <c r="D317" s="41">
        <v>2295</v>
      </c>
      <c r="E317" s="101">
        <f t="shared" si="5"/>
        <v>1173.4148673453215</v>
      </c>
      <c r="F317" s="62"/>
      <c r="G317" s="42"/>
      <c r="H317" s="117"/>
      <c r="I317" s="33"/>
    </row>
    <row r="318" spans="1:9" s="15" customFormat="1" ht="31.5" x14ac:dyDescent="0.25">
      <c r="A318" s="39" t="s">
        <v>278</v>
      </c>
      <c r="B318" s="46" t="s">
        <v>279</v>
      </c>
      <c r="C318" s="24" t="s">
        <v>77</v>
      </c>
      <c r="D318" s="41">
        <v>3030.23</v>
      </c>
      <c r="E318" s="101">
        <f t="shared" si="5"/>
        <v>1549.3319971572171</v>
      </c>
      <c r="F318" s="62"/>
      <c r="G318" s="42"/>
      <c r="H318" s="117"/>
      <c r="I318" s="33"/>
    </row>
    <row r="319" spans="1:9" s="15" customFormat="1" ht="47.25" x14ac:dyDescent="0.25">
      <c r="A319" s="39" t="s">
        <v>250</v>
      </c>
      <c r="B319" s="46" t="s">
        <v>280</v>
      </c>
      <c r="C319" s="24" t="s">
        <v>77</v>
      </c>
      <c r="D319" s="41">
        <v>4448.92</v>
      </c>
      <c r="E319" s="101">
        <f t="shared" si="5"/>
        <v>2274.6966760914806</v>
      </c>
      <c r="F319" s="62"/>
      <c r="G319" s="42"/>
      <c r="H319" s="117"/>
      <c r="I319" s="33"/>
    </row>
    <row r="320" spans="1:9" s="15" customFormat="1" ht="31.5" x14ac:dyDescent="0.25">
      <c r="A320" s="39" t="s">
        <v>251</v>
      </c>
      <c r="B320" s="46" t="s">
        <v>281</v>
      </c>
      <c r="C320" s="24" t="s">
        <v>77</v>
      </c>
      <c r="D320" s="41">
        <v>2410.6</v>
      </c>
      <c r="E320" s="101">
        <f t="shared" si="5"/>
        <v>1232.5202088116043</v>
      </c>
      <c r="F320" s="62"/>
      <c r="G320" s="42"/>
      <c r="H320" s="117"/>
      <c r="I320" s="33"/>
    </row>
    <row r="321" spans="1:9" s="15" customFormat="1" ht="31.5" x14ac:dyDescent="0.25">
      <c r="A321" s="39" t="s">
        <v>252</v>
      </c>
      <c r="B321" s="46" t="s">
        <v>282</v>
      </c>
      <c r="C321" s="24" t="s">
        <v>77</v>
      </c>
      <c r="D321" s="41">
        <v>3551.3</v>
      </c>
      <c r="E321" s="101">
        <f t="shared" si="5"/>
        <v>1815.7508576921309</v>
      </c>
      <c r="F321" s="62"/>
      <c r="G321" s="42"/>
      <c r="H321" s="117"/>
      <c r="I321" s="33"/>
    </row>
    <row r="322" spans="1:9" s="15" customFormat="1" ht="31.5" x14ac:dyDescent="0.25">
      <c r="A322" s="39" t="s">
        <v>253</v>
      </c>
      <c r="B322" s="46" t="s">
        <v>283</v>
      </c>
      <c r="C322" s="24" t="s">
        <v>77</v>
      </c>
      <c r="D322" s="41">
        <v>2221.56</v>
      </c>
      <c r="E322" s="101">
        <f t="shared" si="5"/>
        <v>1135.8655915902712</v>
      </c>
      <c r="F322" s="62"/>
      <c r="G322" s="42"/>
      <c r="H322" s="117"/>
      <c r="I322" s="33"/>
    </row>
    <row r="323" spans="1:9" s="15" customFormat="1" ht="31.5" x14ac:dyDescent="0.25">
      <c r="A323" s="39" t="s">
        <v>254</v>
      </c>
      <c r="B323" s="46" t="s">
        <v>28</v>
      </c>
      <c r="C323" s="24" t="s">
        <v>77</v>
      </c>
      <c r="D323" s="41">
        <v>2123.39</v>
      </c>
      <c r="E323" s="101">
        <f t="shared" si="5"/>
        <v>1085.6720676132384</v>
      </c>
      <c r="F323" s="62"/>
      <c r="G323" s="42"/>
      <c r="H323" s="117"/>
      <c r="I323" s="33"/>
    </row>
    <row r="324" spans="1:9" s="15" customFormat="1" ht="31.5" x14ac:dyDescent="0.25">
      <c r="A324" s="39" t="s">
        <v>255</v>
      </c>
      <c r="B324" s="46" t="s">
        <v>224</v>
      </c>
      <c r="C324" s="24" t="s">
        <v>77</v>
      </c>
      <c r="D324" s="41">
        <v>1187.79</v>
      </c>
      <c r="E324" s="101">
        <f t="shared" si="5"/>
        <v>607.30738356605639</v>
      </c>
      <c r="F324" s="62"/>
      <c r="G324" s="42"/>
      <c r="H324" s="117"/>
      <c r="I324" s="33"/>
    </row>
    <row r="325" spans="1:9" s="15" customFormat="1" ht="31.5" x14ac:dyDescent="0.25">
      <c r="A325" s="39">
        <v>84</v>
      </c>
      <c r="B325" s="46" t="s">
        <v>284</v>
      </c>
      <c r="C325" s="24" t="s">
        <v>77</v>
      </c>
      <c r="D325" s="41">
        <v>1972</v>
      </c>
      <c r="E325" s="101">
        <f t="shared" si="5"/>
        <v>1008.2675897189429</v>
      </c>
      <c r="F325" s="62"/>
      <c r="G325" s="42"/>
      <c r="H325" s="117"/>
      <c r="I325" s="33"/>
    </row>
    <row r="326" spans="1:9" s="15" customFormat="1" ht="31.5" x14ac:dyDescent="0.25">
      <c r="A326" s="39" t="s">
        <v>256</v>
      </c>
      <c r="B326" s="46" t="s">
        <v>29</v>
      </c>
      <c r="C326" s="24" t="s">
        <v>77</v>
      </c>
      <c r="D326" s="41">
        <v>3528.23</v>
      </c>
      <c r="E326" s="101">
        <f t="shared" si="5"/>
        <v>1803.9553539929341</v>
      </c>
      <c r="F326" s="62"/>
      <c r="G326" s="42"/>
      <c r="H326" s="117"/>
      <c r="I326" s="33"/>
    </row>
    <row r="327" spans="1:9" s="15" customFormat="1" ht="31.5" x14ac:dyDescent="0.25">
      <c r="A327" s="39" t="s">
        <v>257</v>
      </c>
      <c r="B327" s="46" t="s">
        <v>30</v>
      </c>
      <c r="C327" s="24" t="s">
        <v>77</v>
      </c>
      <c r="D327" s="41">
        <v>1910.55</v>
      </c>
      <c r="E327" s="101">
        <f t="shared" si="5"/>
        <v>976.84870361943524</v>
      </c>
      <c r="F327" s="62"/>
      <c r="G327" s="42"/>
      <c r="H327" s="117"/>
      <c r="I327" s="33"/>
    </row>
    <row r="328" spans="1:9" s="15" customFormat="1" ht="31.5" x14ac:dyDescent="0.25">
      <c r="A328" s="39" t="s">
        <v>258</v>
      </c>
      <c r="B328" s="46" t="s">
        <v>31</v>
      </c>
      <c r="C328" s="24" t="s">
        <v>77</v>
      </c>
      <c r="D328" s="41">
        <v>1625.56</v>
      </c>
      <c r="E328" s="101">
        <f t="shared" si="5"/>
        <v>831.13563039732492</v>
      </c>
      <c r="F328" s="62"/>
      <c r="G328" s="42"/>
      <c r="H328" s="117"/>
      <c r="I328" s="33"/>
    </row>
    <row r="329" spans="1:9" s="15" customFormat="1" ht="31.5" x14ac:dyDescent="0.25">
      <c r="A329" s="39" t="s">
        <v>259</v>
      </c>
      <c r="B329" s="46" t="s">
        <v>32</v>
      </c>
      <c r="C329" s="24" t="s">
        <v>77</v>
      </c>
      <c r="D329" s="41">
        <v>1982.88</v>
      </c>
      <c r="E329" s="101">
        <f t="shared" si="5"/>
        <v>1013.8304453863578</v>
      </c>
      <c r="F329" s="62"/>
      <c r="G329" s="42"/>
      <c r="H329" s="117"/>
      <c r="I329" s="33"/>
    </row>
    <row r="330" spans="1:9" s="15" customFormat="1" ht="31.5" x14ac:dyDescent="0.25">
      <c r="A330" s="39">
        <v>91</v>
      </c>
      <c r="B330" s="46" t="s">
        <v>33</v>
      </c>
      <c r="C330" s="24" t="s">
        <v>77</v>
      </c>
      <c r="D330" s="41">
        <v>1710.05</v>
      </c>
      <c r="E330" s="101">
        <f t="shared" si="5"/>
        <v>874.3346814395934</v>
      </c>
      <c r="F330" s="62"/>
      <c r="G330" s="42"/>
      <c r="H330" s="117"/>
      <c r="I330" s="33"/>
    </row>
    <row r="331" spans="1:9" s="15" customFormat="1" ht="31.5" x14ac:dyDescent="0.25">
      <c r="A331" s="39" t="s">
        <v>260</v>
      </c>
      <c r="B331" s="40" t="s">
        <v>34</v>
      </c>
      <c r="C331" s="24" t="s">
        <v>77</v>
      </c>
      <c r="D331" s="41">
        <v>1707.63</v>
      </c>
      <c r="E331" s="101">
        <f t="shared" si="5"/>
        <v>873.09735508709866</v>
      </c>
      <c r="F331" s="62"/>
      <c r="G331" s="42"/>
      <c r="H331" s="117"/>
      <c r="I331" s="33"/>
    </row>
    <row r="332" spans="1:9" s="15" customFormat="1" ht="31.5" x14ac:dyDescent="0.25">
      <c r="A332" s="39" t="s">
        <v>261</v>
      </c>
      <c r="B332" s="40" t="s">
        <v>35</v>
      </c>
      <c r="C332" s="24" t="s">
        <v>77</v>
      </c>
      <c r="D332" s="41">
        <v>1972.41</v>
      </c>
      <c r="E332" s="101">
        <f t="shared" si="5"/>
        <v>1008.4772193902334</v>
      </c>
      <c r="F332" s="62"/>
      <c r="G332" s="42"/>
      <c r="H332" s="117"/>
      <c r="I332" s="33"/>
    </row>
    <row r="333" spans="1:9" s="15" customFormat="1" ht="15.75" x14ac:dyDescent="0.25">
      <c r="A333" s="39">
        <v>107</v>
      </c>
      <c r="B333" s="47" t="s">
        <v>342</v>
      </c>
      <c r="C333" s="24" t="s">
        <v>77</v>
      </c>
      <c r="D333" s="41">
        <v>2225.4</v>
      </c>
      <c r="E333" s="101">
        <f t="shared" si="5"/>
        <v>1137.8289524140646</v>
      </c>
      <c r="F333" s="62"/>
      <c r="G333" s="42"/>
      <c r="H333" s="117"/>
      <c r="I333" s="33"/>
    </row>
    <row r="334" spans="1:9" s="15" customFormat="1" ht="15.75" x14ac:dyDescent="0.25">
      <c r="A334" s="39">
        <v>108</v>
      </c>
      <c r="B334" s="40" t="s">
        <v>36</v>
      </c>
      <c r="C334" s="24" t="s">
        <v>77</v>
      </c>
      <c r="D334" s="41">
        <v>9120.02</v>
      </c>
      <c r="E334" s="101">
        <f t="shared" si="5"/>
        <v>4662.9921823471368</v>
      </c>
      <c r="F334" s="62"/>
      <c r="G334" s="42"/>
      <c r="H334" s="117"/>
      <c r="I334" s="33"/>
    </row>
    <row r="335" spans="1:9" s="15" customFormat="1" ht="47.25" x14ac:dyDescent="0.25">
      <c r="A335" s="39" t="s">
        <v>262</v>
      </c>
      <c r="B335" s="40" t="s">
        <v>37</v>
      </c>
      <c r="C335" s="24" t="s">
        <v>77</v>
      </c>
      <c r="D335" s="41">
        <v>680</v>
      </c>
      <c r="E335" s="101">
        <f t="shared" si="5"/>
        <v>347.6784792134286</v>
      </c>
      <c r="F335" s="62"/>
      <c r="G335" s="42"/>
      <c r="H335" s="117"/>
      <c r="I335" s="33"/>
    </row>
    <row r="336" spans="1:9" s="15" customFormat="1" ht="47.25" x14ac:dyDescent="0.25">
      <c r="A336" s="39" t="s">
        <v>263</v>
      </c>
      <c r="B336" s="40" t="s">
        <v>38</v>
      </c>
      <c r="C336" s="24" t="s">
        <v>77</v>
      </c>
      <c r="D336" s="41">
        <v>1269.58</v>
      </c>
      <c r="E336" s="101">
        <f t="shared" si="5"/>
        <v>649.12594652909502</v>
      </c>
      <c r="F336" s="62"/>
      <c r="G336" s="42"/>
      <c r="H336" s="117"/>
      <c r="I336" s="33"/>
    </row>
    <row r="337" spans="1:9" s="15" customFormat="1" ht="31.5" x14ac:dyDescent="0.25">
      <c r="A337" s="39">
        <v>114</v>
      </c>
      <c r="B337" s="40" t="s">
        <v>39</v>
      </c>
      <c r="C337" s="24" t="s">
        <v>77</v>
      </c>
      <c r="D337" s="41">
        <v>6650.91</v>
      </c>
      <c r="E337" s="101">
        <f t="shared" si="5"/>
        <v>3400.5562855667413</v>
      </c>
      <c r="F337" s="62"/>
      <c r="G337" s="42"/>
      <c r="H337" s="117"/>
      <c r="I337" s="33"/>
    </row>
    <row r="338" spans="1:9" s="15" customFormat="1" ht="15.75" x14ac:dyDescent="0.25">
      <c r="A338" s="39">
        <v>115</v>
      </c>
      <c r="B338" s="40" t="s">
        <v>40</v>
      </c>
      <c r="C338" s="24" t="s">
        <v>77</v>
      </c>
      <c r="D338" s="41">
        <v>9079.02</v>
      </c>
      <c r="E338" s="101">
        <f t="shared" si="5"/>
        <v>4642.0292152180918</v>
      </c>
      <c r="F338" s="62"/>
      <c r="G338" s="42"/>
      <c r="H338" s="117"/>
      <c r="I338" s="33"/>
    </row>
    <row r="339" spans="1:9" s="15" customFormat="1" ht="31.5" x14ac:dyDescent="0.25">
      <c r="A339" s="39">
        <v>124</v>
      </c>
      <c r="B339" s="40" t="s">
        <v>41</v>
      </c>
      <c r="C339" s="24" t="s">
        <v>77</v>
      </c>
      <c r="D339" s="41">
        <v>5452.92</v>
      </c>
      <c r="E339" s="101">
        <f t="shared" si="5"/>
        <v>2788.0337248124838</v>
      </c>
      <c r="F339" s="62"/>
      <c r="G339" s="42"/>
      <c r="H339" s="117"/>
      <c r="I339" s="33"/>
    </row>
    <row r="340" spans="1:9" s="15" customFormat="1" ht="47.25" x14ac:dyDescent="0.25">
      <c r="A340" s="39">
        <v>126</v>
      </c>
      <c r="B340" s="40" t="s">
        <v>42</v>
      </c>
      <c r="C340" s="24" t="s">
        <v>77</v>
      </c>
      <c r="D340" s="41">
        <v>4039.2</v>
      </c>
      <c r="E340" s="101">
        <f t="shared" si="5"/>
        <v>2065.2101665277655</v>
      </c>
      <c r="F340" s="62"/>
      <c r="G340" s="42"/>
      <c r="H340" s="117"/>
      <c r="I340" s="33"/>
    </row>
    <row r="341" spans="1:9" s="15" customFormat="1" ht="15.75" x14ac:dyDescent="0.25">
      <c r="A341" s="39">
        <v>127</v>
      </c>
      <c r="B341" s="40" t="s">
        <v>285</v>
      </c>
      <c r="C341" s="24" t="s">
        <v>77</v>
      </c>
      <c r="D341" s="41">
        <v>1930.42</v>
      </c>
      <c r="E341" s="101">
        <f t="shared" si="5"/>
        <v>987.00807329880411</v>
      </c>
      <c r="F341" s="62"/>
      <c r="G341" s="42"/>
      <c r="H341" s="117"/>
      <c r="I341" s="33"/>
    </row>
    <row r="342" spans="1:9" s="15" customFormat="1" ht="15.75" x14ac:dyDescent="0.25">
      <c r="A342" s="39">
        <v>129</v>
      </c>
      <c r="B342" s="40" t="s">
        <v>286</v>
      </c>
      <c r="C342" s="24" t="s">
        <v>77</v>
      </c>
      <c r="D342" s="41">
        <v>1496</v>
      </c>
      <c r="E342" s="101">
        <f t="shared" si="5"/>
        <v>764.89265426954285</v>
      </c>
      <c r="F342" s="62"/>
      <c r="G342" s="42"/>
      <c r="H342" s="117"/>
      <c r="I342" s="33"/>
    </row>
    <row r="343" spans="1:9" s="15" customFormat="1" ht="31.5" x14ac:dyDescent="0.25">
      <c r="A343" s="39">
        <v>141</v>
      </c>
      <c r="B343" s="46" t="s">
        <v>43</v>
      </c>
      <c r="C343" s="24" t="s">
        <v>77</v>
      </c>
      <c r="D343" s="41">
        <v>2779.5</v>
      </c>
      <c r="E343" s="101">
        <f t="shared" si="5"/>
        <v>1421.1357837848893</v>
      </c>
      <c r="F343" s="62"/>
      <c r="G343" s="42"/>
      <c r="H343" s="117"/>
      <c r="I343" s="33"/>
    </row>
    <row r="344" spans="1:9" s="15" customFormat="1" ht="15.75" x14ac:dyDescent="0.25">
      <c r="A344" s="39">
        <v>143</v>
      </c>
      <c r="B344" s="46" t="s">
        <v>44</v>
      </c>
      <c r="C344" s="24" t="s">
        <v>77</v>
      </c>
      <c r="D344" s="41">
        <v>2966.5</v>
      </c>
      <c r="E344" s="101">
        <f t="shared" si="5"/>
        <v>1516.7473655685822</v>
      </c>
      <c r="F344" s="62"/>
      <c r="G344" s="42"/>
      <c r="H344" s="117"/>
      <c r="I344" s="33"/>
    </row>
    <row r="345" spans="1:9" s="15" customFormat="1" ht="31.5" x14ac:dyDescent="0.25">
      <c r="A345" s="39">
        <v>144</v>
      </c>
      <c r="B345" s="46" t="s">
        <v>45</v>
      </c>
      <c r="C345" s="24" t="s">
        <v>77</v>
      </c>
      <c r="D345" s="41">
        <v>3723.77</v>
      </c>
      <c r="E345" s="101">
        <f t="shared" si="5"/>
        <v>1903.9333684420426</v>
      </c>
      <c r="F345" s="62"/>
      <c r="G345" s="42"/>
      <c r="H345" s="117"/>
      <c r="I345" s="33"/>
    </row>
    <row r="346" spans="1:9" s="15" customFormat="1" ht="31.5" x14ac:dyDescent="0.25">
      <c r="A346" s="39">
        <v>145</v>
      </c>
      <c r="B346" s="46" t="s">
        <v>46</v>
      </c>
      <c r="C346" s="24" t="s">
        <v>77</v>
      </c>
      <c r="D346" s="41">
        <v>2155.6</v>
      </c>
      <c r="E346" s="101">
        <f t="shared" si="5"/>
        <v>1102.1407791065685</v>
      </c>
      <c r="F346" s="62"/>
      <c r="G346" s="42"/>
      <c r="H346" s="117"/>
      <c r="I346" s="33"/>
    </row>
    <row r="347" spans="1:9" s="15" customFormat="1" ht="31.5" x14ac:dyDescent="0.25">
      <c r="A347" s="39">
        <v>146</v>
      </c>
      <c r="B347" s="46" t="s">
        <v>47</v>
      </c>
      <c r="C347" s="24" t="s">
        <v>77</v>
      </c>
      <c r="D347" s="41">
        <v>8077.87</v>
      </c>
      <c r="E347" s="101">
        <f t="shared" si="5"/>
        <v>4130.1493483584973</v>
      </c>
      <c r="F347" s="62"/>
      <c r="G347" s="42"/>
      <c r="H347" s="117"/>
      <c r="I347" s="33"/>
    </row>
    <row r="348" spans="1:9" s="15" customFormat="1" ht="15.75" x14ac:dyDescent="0.25">
      <c r="A348" s="39">
        <v>147</v>
      </c>
      <c r="B348" s="46" t="s">
        <v>48</v>
      </c>
      <c r="C348" s="24" t="s">
        <v>77</v>
      </c>
      <c r="D348" s="41">
        <v>1918.62</v>
      </c>
      <c r="E348" s="101">
        <f t="shared" ref="E348:E411" si="6">D348/1.95583</f>
        <v>980.97482910068868</v>
      </c>
      <c r="F348" s="62"/>
      <c r="G348" s="42"/>
      <c r="H348" s="117"/>
      <c r="I348" s="33"/>
    </row>
    <row r="349" spans="1:9" s="15" customFormat="1" ht="31.5" x14ac:dyDescent="0.25">
      <c r="A349" s="39">
        <v>148</v>
      </c>
      <c r="B349" s="46" t="s">
        <v>49</v>
      </c>
      <c r="C349" s="24" t="s">
        <v>77</v>
      </c>
      <c r="D349" s="41">
        <v>7202.22</v>
      </c>
      <c r="E349" s="101">
        <f t="shared" si="6"/>
        <v>3682.4366125890288</v>
      </c>
      <c r="F349" s="62"/>
      <c r="G349" s="42"/>
      <c r="H349" s="117"/>
      <c r="I349" s="33"/>
    </row>
    <row r="350" spans="1:9" s="15" customFormat="1" ht="31.5" x14ac:dyDescent="0.25">
      <c r="A350" s="39">
        <v>149</v>
      </c>
      <c r="B350" s="46" t="s">
        <v>50</v>
      </c>
      <c r="C350" s="24" t="s">
        <v>77</v>
      </c>
      <c r="D350" s="41">
        <v>3223.69</v>
      </c>
      <c r="E350" s="101">
        <f t="shared" si="6"/>
        <v>1648.2465244934376</v>
      </c>
      <c r="F350" s="62"/>
      <c r="G350" s="42"/>
      <c r="H350" s="117"/>
      <c r="I350" s="33"/>
    </row>
    <row r="351" spans="1:9" s="15" customFormat="1" ht="15.75" x14ac:dyDescent="0.25">
      <c r="A351" s="39">
        <v>150</v>
      </c>
      <c r="B351" s="46" t="s">
        <v>51</v>
      </c>
      <c r="C351" s="24" t="s">
        <v>77</v>
      </c>
      <c r="D351" s="41">
        <v>2314.23</v>
      </c>
      <c r="E351" s="101">
        <f t="shared" si="6"/>
        <v>1183.2470102207246</v>
      </c>
      <c r="F351" s="62"/>
      <c r="G351" s="42"/>
      <c r="H351" s="117"/>
      <c r="I351" s="33"/>
    </row>
    <row r="352" spans="1:9" s="15" customFormat="1" ht="31.5" x14ac:dyDescent="0.25">
      <c r="A352" s="39">
        <v>152</v>
      </c>
      <c r="B352" s="46" t="s">
        <v>52</v>
      </c>
      <c r="C352" s="24" t="s">
        <v>77</v>
      </c>
      <c r="D352" s="41">
        <v>1628.6</v>
      </c>
      <c r="E352" s="101">
        <f t="shared" si="6"/>
        <v>832.68995771616142</v>
      </c>
      <c r="F352" s="62"/>
      <c r="G352" s="42"/>
      <c r="H352" s="117"/>
      <c r="I352" s="33"/>
    </row>
    <row r="353" spans="1:9" s="15" customFormat="1" ht="15.75" x14ac:dyDescent="0.25">
      <c r="A353" s="39">
        <v>153</v>
      </c>
      <c r="B353" s="46" t="s">
        <v>53</v>
      </c>
      <c r="C353" s="24" t="s">
        <v>77</v>
      </c>
      <c r="D353" s="41">
        <v>3230.82</v>
      </c>
      <c r="E353" s="101">
        <f t="shared" si="6"/>
        <v>1651.8920356063668</v>
      </c>
      <c r="F353" s="62"/>
      <c r="G353" s="42"/>
      <c r="H353" s="117"/>
      <c r="I353" s="33"/>
    </row>
    <row r="354" spans="1:9" s="15" customFormat="1" ht="31.5" x14ac:dyDescent="0.25">
      <c r="A354" s="39">
        <v>154</v>
      </c>
      <c r="B354" s="46" t="s">
        <v>54</v>
      </c>
      <c r="C354" s="24" t="s">
        <v>77</v>
      </c>
      <c r="D354" s="41">
        <v>8692.1200000000008</v>
      </c>
      <c r="E354" s="101">
        <f t="shared" si="6"/>
        <v>4444.2103863832754</v>
      </c>
      <c r="F354" s="62"/>
      <c r="G354" s="42"/>
      <c r="H354" s="117"/>
      <c r="I354" s="33"/>
    </row>
    <row r="355" spans="1:9" s="15" customFormat="1" ht="31.5" x14ac:dyDescent="0.25">
      <c r="A355" s="39">
        <v>155</v>
      </c>
      <c r="B355" s="46" t="s">
        <v>55</v>
      </c>
      <c r="C355" s="24" t="s">
        <v>77</v>
      </c>
      <c r="D355" s="41">
        <v>3167.1</v>
      </c>
      <c r="E355" s="101">
        <f t="shared" si="6"/>
        <v>1619.3125169365435</v>
      </c>
      <c r="F355" s="62"/>
      <c r="G355" s="42"/>
      <c r="H355" s="117"/>
      <c r="I355" s="33"/>
    </row>
    <row r="356" spans="1:9" s="15" customFormat="1" ht="31.5" x14ac:dyDescent="0.25">
      <c r="A356" s="39">
        <v>158</v>
      </c>
      <c r="B356" s="46" t="s">
        <v>287</v>
      </c>
      <c r="C356" s="24" t="s">
        <v>77</v>
      </c>
      <c r="D356" s="41">
        <v>1506.2</v>
      </c>
      <c r="E356" s="101">
        <f t="shared" si="6"/>
        <v>770.10783145774428</v>
      </c>
      <c r="F356" s="62"/>
      <c r="G356" s="42"/>
      <c r="H356" s="117"/>
      <c r="I356" s="33"/>
    </row>
    <row r="357" spans="1:9" s="15" customFormat="1" ht="31.5" x14ac:dyDescent="0.25">
      <c r="A357" s="39">
        <v>159</v>
      </c>
      <c r="B357" s="46" t="s">
        <v>56</v>
      </c>
      <c r="C357" s="24" t="s">
        <v>77</v>
      </c>
      <c r="D357" s="41">
        <v>3049.8</v>
      </c>
      <c r="E357" s="101">
        <f t="shared" si="6"/>
        <v>1559.3379792722274</v>
      </c>
      <c r="F357" s="62"/>
      <c r="G357" s="42"/>
      <c r="H357" s="117"/>
      <c r="I357" s="33"/>
    </row>
    <row r="358" spans="1:9" s="15" customFormat="1" ht="31.5" x14ac:dyDescent="0.25">
      <c r="A358" s="39">
        <v>173</v>
      </c>
      <c r="B358" s="46" t="s">
        <v>57</v>
      </c>
      <c r="C358" s="24" t="s">
        <v>77</v>
      </c>
      <c r="D358" s="41">
        <v>6948.65</v>
      </c>
      <c r="E358" s="101">
        <f t="shared" si="6"/>
        <v>3552.7883302741034</v>
      </c>
      <c r="F358" s="62"/>
      <c r="G358" s="42"/>
      <c r="H358" s="117"/>
      <c r="I358" s="33"/>
    </row>
    <row r="359" spans="1:9" s="15" customFormat="1" ht="31.5" x14ac:dyDescent="0.25">
      <c r="A359" s="39">
        <v>174</v>
      </c>
      <c r="B359" s="46" t="s">
        <v>288</v>
      </c>
      <c r="C359" s="24" t="s">
        <v>77</v>
      </c>
      <c r="D359" s="41">
        <v>8898.89</v>
      </c>
      <c r="E359" s="101">
        <f t="shared" si="6"/>
        <v>4549.9302086582165</v>
      </c>
      <c r="F359" s="62"/>
      <c r="G359" s="42"/>
      <c r="H359" s="117"/>
      <c r="I359" s="33"/>
    </row>
    <row r="360" spans="1:9" s="15" customFormat="1" ht="47.25" x14ac:dyDescent="0.25">
      <c r="A360" s="39">
        <v>175</v>
      </c>
      <c r="B360" s="46" t="s">
        <v>289</v>
      </c>
      <c r="C360" s="24" t="s">
        <v>77</v>
      </c>
      <c r="D360" s="41">
        <v>9218.57</v>
      </c>
      <c r="E360" s="101">
        <f t="shared" si="6"/>
        <v>4713.3799972390234</v>
      </c>
      <c r="F360" s="62"/>
      <c r="G360" s="42"/>
      <c r="H360" s="117"/>
      <c r="I360" s="33"/>
    </row>
    <row r="361" spans="1:9" s="15" customFormat="1" ht="47.25" x14ac:dyDescent="0.25">
      <c r="A361" s="39">
        <v>176</v>
      </c>
      <c r="B361" s="46" t="s">
        <v>290</v>
      </c>
      <c r="C361" s="24" t="s">
        <v>77</v>
      </c>
      <c r="D361" s="41">
        <v>13549.29</v>
      </c>
      <c r="E361" s="101">
        <f t="shared" si="6"/>
        <v>6927.6419729731115</v>
      </c>
      <c r="F361" s="62"/>
      <c r="G361" s="42"/>
      <c r="H361" s="117"/>
      <c r="I361" s="33"/>
    </row>
    <row r="362" spans="1:9" s="15" customFormat="1" ht="31.5" x14ac:dyDescent="0.25">
      <c r="A362" s="39">
        <v>177</v>
      </c>
      <c r="B362" s="46" t="s">
        <v>225</v>
      </c>
      <c r="C362" s="24" t="s">
        <v>77</v>
      </c>
      <c r="D362" s="41">
        <v>3800.52</v>
      </c>
      <c r="E362" s="101">
        <f t="shared" si="6"/>
        <v>1943.1750203238523</v>
      </c>
      <c r="F362" s="62"/>
      <c r="G362" s="42"/>
      <c r="H362" s="117"/>
      <c r="I362" s="33"/>
    </row>
    <row r="363" spans="1:9" s="15" customFormat="1" ht="31.5" x14ac:dyDescent="0.25">
      <c r="A363" s="39">
        <v>178</v>
      </c>
      <c r="B363" s="46" t="s">
        <v>226</v>
      </c>
      <c r="C363" s="24" t="s">
        <v>77</v>
      </c>
      <c r="D363" s="41">
        <v>6163.59</v>
      </c>
      <c r="E363" s="101">
        <f t="shared" si="6"/>
        <v>3151.3935260222006</v>
      </c>
      <c r="F363" s="62"/>
      <c r="G363" s="42"/>
      <c r="H363" s="117"/>
      <c r="I363" s="33"/>
    </row>
    <row r="364" spans="1:9" s="15" customFormat="1" ht="15.75" x14ac:dyDescent="0.25">
      <c r="A364" s="39">
        <v>179</v>
      </c>
      <c r="B364" s="46" t="s">
        <v>291</v>
      </c>
      <c r="C364" s="24" t="s">
        <v>77</v>
      </c>
      <c r="D364" s="41">
        <v>2278</v>
      </c>
      <c r="E364" s="101">
        <f t="shared" si="6"/>
        <v>1164.7229053649858</v>
      </c>
      <c r="F364" s="62"/>
      <c r="G364" s="42"/>
      <c r="H364" s="117"/>
      <c r="I364" s="33"/>
    </row>
    <row r="365" spans="1:9" s="15" customFormat="1" ht="15.75" x14ac:dyDescent="0.25">
      <c r="A365" s="39">
        <v>180</v>
      </c>
      <c r="B365" s="46" t="s">
        <v>324</v>
      </c>
      <c r="C365" s="24" t="s">
        <v>77</v>
      </c>
      <c r="D365" s="41">
        <v>2353.5700000000002</v>
      </c>
      <c r="E365" s="101">
        <f t="shared" si="6"/>
        <v>1203.361232826984</v>
      </c>
      <c r="F365" s="62"/>
      <c r="G365" s="42"/>
      <c r="H365" s="117"/>
      <c r="I365" s="33"/>
    </row>
    <row r="366" spans="1:9" s="15" customFormat="1" ht="15.75" x14ac:dyDescent="0.25">
      <c r="A366" s="39">
        <v>181</v>
      </c>
      <c r="B366" s="46" t="s">
        <v>292</v>
      </c>
      <c r="C366" s="24" t="s">
        <v>77</v>
      </c>
      <c r="D366" s="41">
        <v>1503.92</v>
      </c>
      <c r="E366" s="101">
        <f t="shared" si="6"/>
        <v>768.94208596861699</v>
      </c>
      <c r="F366" s="62"/>
      <c r="G366" s="42"/>
      <c r="H366" s="117"/>
      <c r="I366" s="33"/>
    </row>
    <row r="367" spans="1:9" s="15" customFormat="1" ht="15.75" x14ac:dyDescent="0.25">
      <c r="A367" s="39">
        <v>182</v>
      </c>
      <c r="B367" s="46" t="s">
        <v>293</v>
      </c>
      <c r="C367" s="24" t="s">
        <v>77</v>
      </c>
      <c r="D367" s="41">
        <v>2108</v>
      </c>
      <c r="E367" s="101">
        <f t="shared" si="6"/>
        <v>1077.8032855616286</v>
      </c>
      <c r="F367" s="62"/>
      <c r="G367" s="42"/>
      <c r="H367" s="117"/>
      <c r="I367" s="33"/>
    </row>
    <row r="368" spans="1:9" s="15" customFormat="1" ht="15.75" x14ac:dyDescent="0.25">
      <c r="A368" s="39">
        <v>183</v>
      </c>
      <c r="B368" s="46" t="s">
        <v>294</v>
      </c>
      <c r="C368" s="24" t="s">
        <v>77</v>
      </c>
      <c r="D368" s="41">
        <v>2490.5</v>
      </c>
      <c r="E368" s="101">
        <f t="shared" si="6"/>
        <v>1273.3724301191821</v>
      </c>
      <c r="F368" s="62"/>
      <c r="G368" s="42"/>
      <c r="H368" s="117"/>
      <c r="I368" s="33"/>
    </row>
    <row r="369" spans="1:9" s="15" customFormat="1" ht="15.75" x14ac:dyDescent="0.25">
      <c r="A369" s="39">
        <v>184</v>
      </c>
      <c r="B369" s="46" t="s">
        <v>295</v>
      </c>
      <c r="C369" s="24" t="s">
        <v>77</v>
      </c>
      <c r="D369" s="41">
        <v>3595.5</v>
      </c>
      <c r="E369" s="101">
        <f t="shared" si="6"/>
        <v>1838.3499588410036</v>
      </c>
      <c r="F369" s="62"/>
      <c r="G369" s="42"/>
      <c r="H369" s="117"/>
      <c r="I369" s="33"/>
    </row>
    <row r="370" spans="1:9" s="15" customFormat="1" ht="15.75" x14ac:dyDescent="0.25">
      <c r="A370" s="39">
        <v>185</v>
      </c>
      <c r="B370" s="46" t="s">
        <v>296</v>
      </c>
      <c r="C370" s="24" t="s">
        <v>77</v>
      </c>
      <c r="D370" s="41">
        <v>2907</v>
      </c>
      <c r="E370" s="101">
        <f t="shared" si="6"/>
        <v>1486.3254986374072</v>
      </c>
      <c r="F370" s="62"/>
      <c r="G370" s="42"/>
      <c r="H370" s="117"/>
      <c r="I370" s="33"/>
    </row>
    <row r="371" spans="1:9" s="15" customFormat="1" ht="15.75" x14ac:dyDescent="0.25">
      <c r="A371" s="39">
        <v>186</v>
      </c>
      <c r="B371" s="46" t="s">
        <v>297</v>
      </c>
      <c r="C371" s="24" t="s">
        <v>77</v>
      </c>
      <c r="D371" s="41">
        <v>7328.7</v>
      </c>
      <c r="E371" s="101">
        <f t="shared" si="6"/>
        <v>3747.1048097227263</v>
      </c>
      <c r="F371" s="62"/>
      <c r="G371" s="42"/>
      <c r="H371" s="117"/>
      <c r="I371" s="33"/>
    </row>
    <row r="372" spans="1:9" s="15" customFormat="1" ht="15.75" x14ac:dyDescent="0.25">
      <c r="A372" s="39" t="s">
        <v>325</v>
      </c>
      <c r="B372" s="46" t="s">
        <v>343</v>
      </c>
      <c r="C372" s="24" t="s">
        <v>77</v>
      </c>
      <c r="D372" s="41">
        <v>5950</v>
      </c>
      <c r="E372" s="101">
        <f t="shared" si="6"/>
        <v>3042.1866931175</v>
      </c>
      <c r="F372" s="62"/>
      <c r="G372" s="42"/>
      <c r="H372" s="117"/>
      <c r="I372" s="33"/>
    </row>
    <row r="373" spans="1:9" s="15" customFormat="1" ht="15.75" x14ac:dyDescent="0.25">
      <c r="A373" s="39">
        <v>188</v>
      </c>
      <c r="B373" s="46" t="s">
        <v>298</v>
      </c>
      <c r="C373" s="24" t="s">
        <v>77</v>
      </c>
      <c r="D373" s="41">
        <v>5378.8</v>
      </c>
      <c r="E373" s="101">
        <f t="shared" si="6"/>
        <v>2750.13677057822</v>
      </c>
      <c r="F373" s="62"/>
      <c r="G373" s="42"/>
      <c r="H373" s="117"/>
      <c r="I373" s="33"/>
    </row>
    <row r="374" spans="1:9" s="15" customFormat="1" ht="31.5" x14ac:dyDescent="0.25">
      <c r="A374" s="39">
        <v>190</v>
      </c>
      <c r="B374" s="46" t="s">
        <v>227</v>
      </c>
      <c r="C374" s="24" t="s">
        <v>77</v>
      </c>
      <c r="D374" s="41">
        <v>5524.34</v>
      </c>
      <c r="E374" s="101">
        <f t="shared" si="6"/>
        <v>2824.5501909675177</v>
      </c>
      <c r="F374" s="62"/>
      <c r="G374" s="42"/>
      <c r="H374" s="117"/>
      <c r="I374" s="33"/>
    </row>
    <row r="375" spans="1:9" s="15" customFormat="1" ht="15.75" x14ac:dyDescent="0.25">
      <c r="A375" s="39" t="s">
        <v>264</v>
      </c>
      <c r="B375" s="46" t="s">
        <v>58</v>
      </c>
      <c r="C375" s="24" t="s">
        <v>77</v>
      </c>
      <c r="D375" s="41">
        <v>3510.5</v>
      </c>
      <c r="E375" s="101">
        <f t="shared" si="6"/>
        <v>1794.8901489393249</v>
      </c>
      <c r="F375" s="62"/>
      <c r="G375" s="42"/>
      <c r="H375" s="117"/>
      <c r="I375" s="33"/>
    </row>
    <row r="376" spans="1:9" s="15" customFormat="1" ht="15.75" x14ac:dyDescent="0.25">
      <c r="A376" s="39" t="s">
        <v>326</v>
      </c>
      <c r="B376" s="46" t="s">
        <v>344</v>
      </c>
      <c r="C376" s="24" t="s">
        <v>77</v>
      </c>
      <c r="D376" s="41">
        <v>5167.2</v>
      </c>
      <c r="E376" s="101">
        <f t="shared" si="6"/>
        <v>2641.9474085171</v>
      </c>
      <c r="F376" s="62"/>
      <c r="G376" s="42"/>
      <c r="H376" s="117"/>
      <c r="I376" s="33"/>
    </row>
    <row r="377" spans="1:9" s="15" customFormat="1" ht="31.5" x14ac:dyDescent="0.25">
      <c r="A377" s="39">
        <v>192</v>
      </c>
      <c r="B377" s="46" t="s">
        <v>327</v>
      </c>
      <c r="C377" s="24" t="s">
        <v>77</v>
      </c>
      <c r="D377" s="41">
        <v>3606.6</v>
      </c>
      <c r="E377" s="101">
        <f t="shared" si="6"/>
        <v>1844.0252987222816</v>
      </c>
      <c r="F377" s="62"/>
      <c r="G377" s="42"/>
      <c r="H377" s="117"/>
      <c r="I377" s="33"/>
    </row>
    <row r="378" spans="1:9" s="15" customFormat="1" ht="31.5" x14ac:dyDescent="0.25">
      <c r="A378" s="39">
        <v>194</v>
      </c>
      <c r="B378" s="46" t="s">
        <v>309</v>
      </c>
      <c r="C378" s="24" t="s">
        <v>77</v>
      </c>
      <c r="D378" s="41">
        <v>1204.33</v>
      </c>
      <c r="E378" s="101">
        <f t="shared" si="6"/>
        <v>615.76415128104179</v>
      </c>
      <c r="F378" s="62"/>
      <c r="G378" s="42"/>
      <c r="H378" s="117"/>
      <c r="I378" s="33"/>
    </row>
    <row r="379" spans="1:9" s="15" customFormat="1" ht="15.75" x14ac:dyDescent="0.25">
      <c r="A379" s="39">
        <v>195</v>
      </c>
      <c r="B379" s="46" t="s">
        <v>328</v>
      </c>
      <c r="C379" s="24" t="s">
        <v>77</v>
      </c>
      <c r="D379" s="41">
        <v>7519.36</v>
      </c>
      <c r="E379" s="101">
        <f t="shared" si="6"/>
        <v>3844.5877197915975</v>
      </c>
      <c r="F379" s="62"/>
      <c r="G379" s="42"/>
      <c r="H379" s="117"/>
      <c r="I379" s="33"/>
    </row>
    <row r="380" spans="1:9" s="15" customFormat="1" ht="15.75" x14ac:dyDescent="0.25">
      <c r="A380" s="39">
        <v>196</v>
      </c>
      <c r="B380" s="46" t="s">
        <v>329</v>
      </c>
      <c r="C380" s="24" t="s">
        <v>77</v>
      </c>
      <c r="D380" s="41">
        <v>4853.7</v>
      </c>
      <c r="E380" s="101">
        <f t="shared" si="6"/>
        <v>2481.6574037620858</v>
      </c>
      <c r="F380" s="62"/>
      <c r="G380" s="42"/>
      <c r="H380" s="117"/>
      <c r="I380" s="33"/>
    </row>
    <row r="381" spans="1:9" s="15" customFormat="1" ht="15.75" x14ac:dyDescent="0.25">
      <c r="A381" s="39">
        <v>197</v>
      </c>
      <c r="B381" s="46" t="s">
        <v>330</v>
      </c>
      <c r="C381" s="24" t="s">
        <v>77</v>
      </c>
      <c r="D381" s="41">
        <v>1757.05</v>
      </c>
      <c r="E381" s="101">
        <f t="shared" si="6"/>
        <v>898.36539985581567</v>
      </c>
      <c r="F381" s="62"/>
      <c r="G381" s="42"/>
      <c r="H381" s="117"/>
      <c r="I381" s="33"/>
    </row>
    <row r="382" spans="1:9" s="15" customFormat="1" ht="31.5" x14ac:dyDescent="0.25">
      <c r="A382" s="39">
        <v>198</v>
      </c>
      <c r="B382" s="46" t="s">
        <v>363</v>
      </c>
      <c r="C382" s="24" t="s">
        <v>77</v>
      </c>
      <c r="D382" s="41">
        <v>6885</v>
      </c>
      <c r="E382" s="101">
        <f t="shared" si="6"/>
        <v>3520.2446020359644</v>
      </c>
      <c r="F382" s="62"/>
      <c r="G382" s="42"/>
      <c r="H382" s="117"/>
      <c r="I382" s="33"/>
    </row>
    <row r="383" spans="1:9" s="15" customFormat="1" ht="31.5" x14ac:dyDescent="0.25">
      <c r="A383" s="39" t="s">
        <v>265</v>
      </c>
      <c r="B383" s="46" t="s">
        <v>299</v>
      </c>
      <c r="C383" s="24" t="s">
        <v>77</v>
      </c>
      <c r="D383" s="41">
        <v>1717</v>
      </c>
      <c r="E383" s="101">
        <f t="shared" si="6"/>
        <v>877.88816001390717</v>
      </c>
      <c r="F383" s="62"/>
      <c r="G383" s="42"/>
      <c r="H383" s="117"/>
      <c r="I383" s="33"/>
    </row>
    <row r="384" spans="1:9" s="15" customFormat="1" ht="31.5" x14ac:dyDescent="0.25">
      <c r="A384" s="39" t="s">
        <v>266</v>
      </c>
      <c r="B384" s="46" t="s">
        <v>300</v>
      </c>
      <c r="C384" s="24" t="s">
        <v>77</v>
      </c>
      <c r="D384" s="41">
        <v>816</v>
      </c>
      <c r="E384" s="101">
        <f t="shared" si="6"/>
        <v>417.2141750561143</v>
      </c>
      <c r="F384" s="62"/>
      <c r="G384" s="42"/>
      <c r="H384" s="117"/>
      <c r="I384" s="33"/>
    </row>
    <row r="385" spans="1:9" s="15" customFormat="1" ht="47.25" x14ac:dyDescent="0.25">
      <c r="A385" s="39">
        <v>200</v>
      </c>
      <c r="B385" s="46" t="s">
        <v>364</v>
      </c>
      <c r="C385" s="24" t="s">
        <v>77</v>
      </c>
      <c r="D385" s="41">
        <v>3306.5</v>
      </c>
      <c r="E385" s="101">
        <f t="shared" si="6"/>
        <v>1690.5866051752964</v>
      </c>
      <c r="F385" s="62"/>
      <c r="G385" s="42"/>
      <c r="H385" s="117"/>
      <c r="I385" s="33"/>
    </row>
    <row r="386" spans="1:9" s="15" customFormat="1" ht="31.5" x14ac:dyDescent="0.25">
      <c r="A386" s="39">
        <v>202</v>
      </c>
      <c r="B386" s="46" t="s">
        <v>301</v>
      </c>
      <c r="C386" s="24" t="s">
        <v>77</v>
      </c>
      <c r="D386" s="41">
        <v>2601</v>
      </c>
      <c r="E386" s="101">
        <f t="shared" si="6"/>
        <v>1329.8701829913643</v>
      </c>
      <c r="F386" s="62"/>
      <c r="G386" s="42"/>
      <c r="H386" s="117"/>
      <c r="I386" s="33"/>
    </row>
    <row r="387" spans="1:9" s="15" customFormat="1" ht="15.75" x14ac:dyDescent="0.25">
      <c r="A387" s="39">
        <v>203</v>
      </c>
      <c r="B387" s="46" t="s">
        <v>302</v>
      </c>
      <c r="C387" s="24" t="s">
        <v>77</v>
      </c>
      <c r="D387" s="41">
        <v>5054.17</v>
      </c>
      <c r="E387" s="101">
        <f t="shared" si="6"/>
        <v>2584.1560871854917</v>
      </c>
      <c r="F387" s="62"/>
      <c r="G387" s="42"/>
      <c r="H387" s="117"/>
      <c r="I387" s="33"/>
    </row>
    <row r="388" spans="1:9" s="15" customFormat="1" ht="15.75" x14ac:dyDescent="0.25">
      <c r="A388" s="39">
        <v>204</v>
      </c>
      <c r="B388" s="46" t="s">
        <v>303</v>
      </c>
      <c r="C388" s="24" t="s">
        <v>77</v>
      </c>
      <c r="D388" s="41">
        <v>11014.74</v>
      </c>
      <c r="E388" s="101">
        <f t="shared" si="6"/>
        <v>5631.7471354872359</v>
      </c>
      <c r="F388" s="62"/>
      <c r="G388" s="42"/>
      <c r="H388" s="117"/>
      <c r="I388" s="33"/>
    </row>
    <row r="389" spans="1:9" s="15" customFormat="1" ht="31.5" x14ac:dyDescent="0.25">
      <c r="A389" s="39">
        <v>205</v>
      </c>
      <c r="B389" s="46" t="s">
        <v>365</v>
      </c>
      <c r="C389" s="24" t="s">
        <v>77</v>
      </c>
      <c r="D389" s="41">
        <v>4331.6000000000004</v>
      </c>
      <c r="E389" s="101">
        <f t="shared" si="6"/>
        <v>2214.7119125895401</v>
      </c>
      <c r="F389" s="62"/>
      <c r="G389" s="42"/>
      <c r="H389" s="117"/>
      <c r="I389" s="33"/>
    </row>
    <row r="390" spans="1:9" s="15" customFormat="1" ht="31.5" x14ac:dyDescent="0.25">
      <c r="A390" s="39">
        <v>208</v>
      </c>
      <c r="B390" s="46" t="s">
        <v>228</v>
      </c>
      <c r="C390" s="24" t="s">
        <v>77</v>
      </c>
      <c r="D390" s="41">
        <v>1190</v>
      </c>
      <c r="E390" s="101">
        <f t="shared" si="6"/>
        <v>608.43733862349995</v>
      </c>
      <c r="F390" s="62"/>
      <c r="G390" s="42"/>
      <c r="H390" s="117"/>
      <c r="I390" s="33"/>
    </row>
    <row r="391" spans="1:9" s="15" customFormat="1" ht="15.75" x14ac:dyDescent="0.25">
      <c r="A391" s="39">
        <v>209</v>
      </c>
      <c r="B391" s="46" t="s">
        <v>366</v>
      </c>
      <c r="C391" s="24" t="s">
        <v>77</v>
      </c>
      <c r="D391" s="41">
        <v>3534.44</v>
      </c>
      <c r="E391" s="101">
        <f t="shared" si="6"/>
        <v>1807.1304765751624</v>
      </c>
      <c r="F391" s="62"/>
      <c r="G391" s="42"/>
      <c r="H391" s="117"/>
      <c r="I391" s="33"/>
    </row>
    <row r="392" spans="1:9" s="15" customFormat="1" ht="94.5" x14ac:dyDescent="0.25">
      <c r="A392" s="39">
        <v>210</v>
      </c>
      <c r="B392" s="48" t="s">
        <v>367</v>
      </c>
      <c r="C392" s="24" t="s">
        <v>77</v>
      </c>
      <c r="D392" s="41">
        <v>2363</v>
      </c>
      <c r="E392" s="101">
        <f t="shared" si="6"/>
        <v>1208.1827152666642</v>
      </c>
      <c r="F392" s="62"/>
      <c r="G392" s="42"/>
      <c r="H392" s="117"/>
      <c r="I392" s="33"/>
    </row>
    <row r="393" spans="1:9" s="15" customFormat="1" ht="31.5" x14ac:dyDescent="0.25">
      <c r="A393" s="39" t="s">
        <v>267</v>
      </c>
      <c r="B393" s="46" t="s">
        <v>304</v>
      </c>
      <c r="C393" s="24" t="s">
        <v>77</v>
      </c>
      <c r="D393" s="41">
        <v>7813.2</v>
      </c>
      <c r="E393" s="101">
        <f t="shared" si="6"/>
        <v>3994.8257261622944</v>
      </c>
      <c r="F393" s="62"/>
      <c r="G393" s="42"/>
      <c r="H393" s="117"/>
      <c r="I393" s="33"/>
    </row>
    <row r="394" spans="1:9" s="15" customFormat="1" ht="31.5" x14ac:dyDescent="0.25">
      <c r="A394" s="39">
        <v>212</v>
      </c>
      <c r="B394" s="46" t="s">
        <v>305</v>
      </c>
      <c r="C394" s="24" t="s">
        <v>77</v>
      </c>
      <c r="D394" s="41">
        <v>4930</v>
      </c>
      <c r="E394" s="101">
        <f t="shared" si="6"/>
        <v>2520.6689742973572</v>
      </c>
      <c r="F394" s="62"/>
      <c r="G394" s="42"/>
      <c r="H394" s="117"/>
      <c r="I394" s="33"/>
    </row>
    <row r="395" spans="1:9" s="15" customFormat="1" ht="15.75" x14ac:dyDescent="0.25">
      <c r="A395" s="39">
        <v>216</v>
      </c>
      <c r="B395" s="46" t="s">
        <v>368</v>
      </c>
      <c r="C395" s="24" t="s">
        <v>77</v>
      </c>
      <c r="D395" s="41">
        <v>1870</v>
      </c>
      <c r="E395" s="101">
        <f t="shared" si="6"/>
        <v>956.11581783692861</v>
      </c>
      <c r="F395" s="62"/>
      <c r="G395" s="42"/>
      <c r="H395" s="117"/>
      <c r="I395" s="33"/>
    </row>
    <row r="396" spans="1:9" s="15" customFormat="1" ht="31.5" x14ac:dyDescent="0.25">
      <c r="A396" s="39" t="s">
        <v>268</v>
      </c>
      <c r="B396" s="46" t="s">
        <v>59</v>
      </c>
      <c r="C396" s="24" t="s">
        <v>77</v>
      </c>
      <c r="D396" s="41">
        <v>5618.16</v>
      </c>
      <c r="E396" s="101">
        <f t="shared" si="6"/>
        <v>2872.5195952613467</v>
      </c>
      <c r="F396" s="62"/>
      <c r="G396" s="42"/>
      <c r="H396" s="117"/>
      <c r="I396" s="33"/>
    </row>
    <row r="397" spans="1:9" s="15" customFormat="1" ht="31.5" x14ac:dyDescent="0.25">
      <c r="A397" s="39" t="s">
        <v>269</v>
      </c>
      <c r="B397" s="46" t="s">
        <v>229</v>
      </c>
      <c r="C397" s="24" t="s">
        <v>77</v>
      </c>
      <c r="D397" s="41">
        <v>12668.4</v>
      </c>
      <c r="E397" s="101">
        <f t="shared" si="6"/>
        <v>6477.250067746174</v>
      </c>
      <c r="F397" s="62"/>
      <c r="G397" s="42"/>
      <c r="H397" s="117"/>
      <c r="I397" s="33"/>
    </row>
    <row r="398" spans="1:9" s="15" customFormat="1" ht="31.5" x14ac:dyDescent="0.25">
      <c r="A398" s="39" t="s">
        <v>270</v>
      </c>
      <c r="B398" s="46" t="s">
        <v>60</v>
      </c>
      <c r="C398" s="24" t="s">
        <v>77</v>
      </c>
      <c r="D398" s="41">
        <v>15147</v>
      </c>
      <c r="E398" s="101">
        <f t="shared" si="6"/>
        <v>7744.5381244791215</v>
      </c>
      <c r="F398" s="62"/>
      <c r="G398" s="42"/>
      <c r="H398" s="117"/>
      <c r="I398" s="33"/>
    </row>
    <row r="399" spans="1:9" s="15" customFormat="1" ht="31.5" x14ac:dyDescent="0.25">
      <c r="A399" s="39">
        <v>218</v>
      </c>
      <c r="B399" s="46" t="s">
        <v>61</v>
      </c>
      <c r="C399" s="24" t="s">
        <v>89</v>
      </c>
      <c r="D399" s="41">
        <v>3534.3</v>
      </c>
      <c r="E399" s="101">
        <f t="shared" si="6"/>
        <v>1807.0588957117952</v>
      </c>
      <c r="F399" s="62"/>
      <c r="G399" s="42"/>
      <c r="H399" s="117"/>
      <c r="I399" s="33"/>
    </row>
    <row r="400" spans="1:9" s="15" customFormat="1" ht="31.5" x14ac:dyDescent="0.25">
      <c r="A400" s="39">
        <v>219</v>
      </c>
      <c r="B400" s="46" t="s">
        <v>62</v>
      </c>
      <c r="C400" s="24" t="s">
        <v>89</v>
      </c>
      <c r="D400" s="41">
        <v>2505.8000000000002</v>
      </c>
      <c r="E400" s="101">
        <f t="shared" si="6"/>
        <v>1281.1951959014843</v>
      </c>
      <c r="F400" s="62"/>
      <c r="G400" s="42"/>
      <c r="H400" s="117"/>
      <c r="I400" s="33"/>
    </row>
    <row r="401" spans="1:9" s="15" customFormat="1" ht="31.5" x14ac:dyDescent="0.25">
      <c r="A401" s="39" t="s">
        <v>205</v>
      </c>
      <c r="B401" s="46" t="s">
        <v>63</v>
      </c>
      <c r="C401" s="24" t="s">
        <v>89</v>
      </c>
      <c r="D401" s="41">
        <v>2698.92</v>
      </c>
      <c r="E401" s="101">
        <f t="shared" si="6"/>
        <v>1379.935883998098</v>
      </c>
      <c r="F401" s="62"/>
      <c r="G401" s="42"/>
      <c r="H401" s="117"/>
      <c r="I401" s="33"/>
    </row>
    <row r="402" spans="1:9" s="15" customFormat="1" ht="31.5" x14ac:dyDescent="0.25">
      <c r="A402" s="39" t="s">
        <v>207</v>
      </c>
      <c r="B402" s="46" t="s">
        <v>230</v>
      </c>
      <c r="C402" s="24" t="s">
        <v>89</v>
      </c>
      <c r="D402" s="41">
        <v>3672</v>
      </c>
      <c r="E402" s="101">
        <f t="shared" si="6"/>
        <v>1877.4637877525142</v>
      </c>
      <c r="F402" s="62"/>
      <c r="G402" s="42"/>
      <c r="H402" s="117"/>
      <c r="I402" s="33"/>
    </row>
    <row r="403" spans="1:9" s="15" customFormat="1" ht="31.5" x14ac:dyDescent="0.25">
      <c r="A403" s="39">
        <v>221</v>
      </c>
      <c r="B403" s="46" t="s">
        <v>64</v>
      </c>
      <c r="C403" s="24" t="s">
        <v>89</v>
      </c>
      <c r="D403" s="41">
        <v>4590</v>
      </c>
      <c r="E403" s="101">
        <f t="shared" si="6"/>
        <v>2346.8297346906429</v>
      </c>
      <c r="F403" s="62"/>
      <c r="G403" s="42"/>
      <c r="H403" s="117"/>
      <c r="I403" s="33"/>
    </row>
    <row r="404" spans="1:9" s="15" customFormat="1" ht="31.5" x14ac:dyDescent="0.25">
      <c r="A404" s="39">
        <v>222</v>
      </c>
      <c r="B404" s="46" t="s">
        <v>369</v>
      </c>
      <c r="C404" s="24" t="s">
        <v>89</v>
      </c>
      <c r="D404" s="41">
        <v>1349.8</v>
      </c>
      <c r="E404" s="101">
        <f t="shared" si="6"/>
        <v>690.14178123865565</v>
      </c>
      <c r="F404" s="62"/>
      <c r="G404" s="42"/>
      <c r="H404" s="117"/>
      <c r="I404" s="33"/>
    </row>
    <row r="405" spans="1:9" s="15" customFormat="1" ht="15.75" x14ac:dyDescent="0.25">
      <c r="A405" s="39">
        <v>223</v>
      </c>
      <c r="B405" s="46" t="s">
        <v>65</v>
      </c>
      <c r="C405" s="24" t="s">
        <v>77</v>
      </c>
      <c r="D405" s="41">
        <v>2155.09</v>
      </c>
      <c r="E405" s="101">
        <f t="shared" si="6"/>
        <v>1101.8800202471587</v>
      </c>
      <c r="F405" s="62"/>
      <c r="G405" s="42"/>
      <c r="H405" s="117"/>
      <c r="I405" s="33"/>
    </row>
    <row r="406" spans="1:9" s="15" customFormat="1" ht="31.5" x14ac:dyDescent="0.25">
      <c r="A406" s="39">
        <v>224</v>
      </c>
      <c r="B406" s="46" t="s">
        <v>66</v>
      </c>
      <c r="C406" s="24" t="s">
        <v>77</v>
      </c>
      <c r="D406" s="41">
        <v>6754.64</v>
      </c>
      <c r="E406" s="101">
        <f t="shared" si="6"/>
        <v>3453.5925924032254</v>
      </c>
      <c r="F406" s="62"/>
      <c r="G406" s="42"/>
      <c r="H406" s="117"/>
      <c r="I406" s="33"/>
    </row>
    <row r="407" spans="1:9" s="15" customFormat="1" ht="31.5" x14ac:dyDescent="0.25">
      <c r="A407" s="39">
        <v>235</v>
      </c>
      <c r="B407" s="46" t="s">
        <v>306</v>
      </c>
      <c r="C407" s="24" t="s">
        <v>77</v>
      </c>
      <c r="D407" s="41">
        <v>1798.45</v>
      </c>
      <c r="E407" s="101">
        <f t="shared" si="6"/>
        <v>919.53288373733915</v>
      </c>
      <c r="F407" s="62"/>
      <c r="G407" s="42"/>
      <c r="H407" s="117"/>
      <c r="I407" s="33"/>
    </row>
    <row r="408" spans="1:9" s="15" customFormat="1" ht="47.25" x14ac:dyDescent="0.25">
      <c r="A408" s="39">
        <v>254</v>
      </c>
      <c r="B408" s="40" t="s">
        <v>67</v>
      </c>
      <c r="C408" s="24" t="s">
        <v>77</v>
      </c>
      <c r="D408" s="41">
        <v>168.91</v>
      </c>
      <c r="E408" s="101">
        <f t="shared" si="6"/>
        <v>86.362311652853265</v>
      </c>
      <c r="F408" s="62"/>
      <c r="G408" s="42"/>
      <c r="H408" s="117"/>
      <c r="I408" s="33"/>
    </row>
    <row r="409" spans="1:9" s="15" customFormat="1" ht="31.5" x14ac:dyDescent="0.25">
      <c r="A409" s="39">
        <v>255</v>
      </c>
      <c r="B409" s="40" t="s">
        <v>68</v>
      </c>
      <c r="C409" s="24" t="s">
        <v>77</v>
      </c>
      <c r="D409" s="41">
        <v>166.21</v>
      </c>
      <c r="E409" s="101">
        <f t="shared" si="6"/>
        <v>84.981823573623487</v>
      </c>
      <c r="F409" s="62"/>
      <c r="G409" s="42"/>
      <c r="H409" s="117"/>
      <c r="I409" s="33"/>
    </row>
    <row r="410" spans="1:9" s="15" customFormat="1" ht="31.5" x14ac:dyDescent="0.25">
      <c r="A410" s="39">
        <v>257</v>
      </c>
      <c r="B410" s="40" t="s">
        <v>307</v>
      </c>
      <c r="C410" s="24" t="s">
        <v>77</v>
      </c>
      <c r="D410" s="41">
        <v>295.43</v>
      </c>
      <c r="E410" s="101">
        <f t="shared" si="6"/>
        <v>151.05096046179884</v>
      </c>
      <c r="F410" s="62"/>
      <c r="G410" s="42"/>
      <c r="H410" s="117"/>
      <c r="I410" s="33"/>
    </row>
    <row r="411" spans="1:9" s="15" customFormat="1" ht="31.5" x14ac:dyDescent="0.25">
      <c r="A411" s="39">
        <v>258</v>
      </c>
      <c r="B411" s="40" t="s">
        <v>69</v>
      </c>
      <c r="C411" s="24" t="s">
        <v>77</v>
      </c>
      <c r="D411" s="41">
        <v>112.2</v>
      </c>
      <c r="E411" s="101">
        <f t="shared" si="6"/>
        <v>57.366949070215718</v>
      </c>
      <c r="F411" s="62"/>
      <c r="G411" s="42"/>
      <c r="H411" s="117"/>
      <c r="I411" s="33"/>
    </row>
    <row r="412" spans="1:9" s="15" customFormat="1" ht="31.5" x14ac:dyDescent="0.25">
      <c r="A412" s="39">
        <v>259</v>
      </c>
      <c r="B412" s="40" t="s">
        <v>70</v>
      </c>
      <c r="C412" s="24" t="s">
        <v>77</v>
      </c>
      <c r="D412" s="41">
        <v>112.2</v>
      </c>
      <c r="E412" s="101">
        <f t="shared" ref="E412:E440" si="7">D412/1.95583</f>
        <v>57.366949070215718</v>
      </c>
      <c r="F412" s="62"/>
      <c r="G412" s="42"/>
      <c r="H412" s="117"/>
      <c r="I412" s="33"/>
    </row>
    <row r="413" spans="1:9" s="15" customFormat="1" ht="31.5" x14ac:dyDescent="0.25">
      <c r="A413" s="39" t="s">
        <v>331</v>
      </c>
      <c r="B413" s="40" t="s">
        <v>71</v>
      </c>
      <c r="C413" s="24" t="s">
        <v>77</v>
      </c>
      <c r="D413" s="41">
        <v>204</v>
      </c>
      <c r="E413" s="101">
        <f t="shared" si="7"/>
        <v>104.30354376402857</v>
      </c>
      <c r="F413" s="62"/>
      <c r="G413" s="42"/>
      <c r="H413" s="117"/>
      <c r="I413" s="33"/>
    </row>
    <row r="414" spans="1:9" s="15" customFormat="1" ht="31.5" x14ac:dyDescent="0.25">
      <c r="A414" s="39">
        <v>261</v>
      </c>
      <c r="B414" s="40" t="s">
        <v>72</v>
      </c>
      <c r="C414" s="24" t="s">
        <v>77</v>
      </c>
      <c r="D414" s="41">
        <v>1410.95</v>
      </c>
      <c r="E414" s="101">
        <f t="shared" si="7"/>
        <v>721.40727977380448</v>
      </c>
      <c r="F414" s="62"/>
      <c r="G414" s="42"/>
      <c r="H414" s="117"/>
      <c r="I414" s="33"/>
    </row>
    <row r="415" spans="1:9" s="15" customFormat="1" ht="31.5" x14ac:dyDescent="0.25">
      <c r="A415" s="39" t="s">
        <v>332</v>
      </c>
      <c r="B415" s="40" t="s">
        <v>73</v>
      </c>
      <c r="C415" s="24" t="s">
        <v>77</v>
      </c>
      <c r="D415" s="41">
        <v>1326</v>
      </c>
      <c r="E415" s="101">
        <f t="shared" si="7"/>
        <v>677.97303446618571</v>
      </c>
      <c r="F415" s="62"/>
      <c r="G415" s="42"/>
      <c r="H415" s="117"/>
      <c r="I415" s="33"/>
    </row>
    <row r="416" spans="1:9" s="15" customFormat="1" ht="63" x14ac:dyDescent="0.25">
      <c r="A416" s="39" t="s">
        <v>333</v>
      </c>
      <c r="B416" s="48" t="s">
        <v>334</v>
      </c>
      <c r="C416" s="24" t="s">
        <v>77</v>
      </c>
      <c r="D416" s="41">
        <v>1530</v>
      </c>
      <c r="E416" s="101">
        <f t="shared" si="7"/>
        <v>782.27657823021434</v>
      </c>
      <c r="F416" s="62"/>
      <c r="G416" s="42"/>
      <c r="H416" s="117"/>
      <c r="I416" s="33"/>
    </row>
    <row r="417" spans="1:9" s="15" customFormat="1" ht="31.5" x14ac:dyDescent="0.25">
      <c r="A417" s="39" t="s">
        <v>335</v>
      </c>
      <c r="B417" s="40" t="s">
        <v>74</v>
      </c>
      <c r="C417" s="24" t="s">
        <v>77</v>
      </c>
      <c r="D417" s="41">
        <v>851.63</v>
      </c>
      <c r="E417" s="101">
        <f t="shared" si="7"/>
        <v>435.43150478313555</v>
      </c>
      <c r="F417" s="62"/>
      <c r="G417" s="42"/>
      <c r="H417" s="117"/>
      <c r="I417" s="33"/>
    </row>
    <row r="418" spans="1:9" s="15" customFormat="1" ht="31.5" x14ac:dyDescent="0.25">
      <c r="A418" s="39">
        <v>264</v>
      </c>
      <c r="B418" s="40" t="s">
        <v>370</v>
      </c>
      <c r="C418" s="24" t="s">
        <v>77</v>
      </c>
      <c r="D418" s="41">
        <v>1258</v>
      </c>
      <c r="E418" s="101">
        <f t="shared" si="7"/>
        <v>643.20518654484283</v>
      </c>
      <c r="F418" s="62"/>
      <c r="G418" s="42"/>
      <c r="H418" s="117"/>
      <c r="I418" s="33"/>
    </row>
    <row r="419" spans="1:9" s="15" customFormat="1" ht="31.5" x14ac:dyDescent="0.25">
      <c r="A419" s="39" t="s">
        <v>336</v>
      </c>
      <c r="B419" s="40" t="s">
        <v>75</v>
      </c>
      <c r="C419" s="24" t="s">
        <v>77</v>
      </c>
      <c r="D419" s="41">
        <v>851.63</v>
      </c>
      <c r="E419" s="101">
        <f t="shared" si="7"/>
        <v>435.43150478313555</v>
      </c>
      <c r="F419" s="62"/>
      <c r="G419" s="42"/>
      <c r="H419" s="117"/>
      <c r="I419" s="33"/>
    </row>
    <row r="420" spans="1:9" s="15" customFormat="1" ht="31.5" x14ac:dyDescent="0.25">
      <c r="A420" s="39">
        <v>267</v>
      </c>
      <c r="B420" s="40" t="s">
        <v>308</v>
      </c>
      <c r="C420" s="24" t="s">
        <v>77</v>
      </c>
      <c r="D420" s="41">
        <v>969</v>
      </c>
      <c r="E420" s="101">
        <f t="shared" si="7"/>
        <v>495.44183287913575</v>
      </c>
      <c r="F420" s="62"/>
      <c r="G420" s="42"/>
      <c r="H420" s="117"/>
      <c r="I420" s="33"/>
    </row>
    <row r="421" spans="1:9" s="15" customFormat="1" ht="31.5" x14ac:dyDescent="0.25">
      <c r="A421" s="39">
        <v>999</v>
      </c>
      <c r="B421" s="40" t="s">
        <v>76</v>
      </c>
      <c r="C421" s="24" t="s">
        <v>77</v>
      </c>
      <c r="D421" s="41">
        <v>374</v>
      </c>
      <c r="E421" s="101">
        <f t="shared" si="7"/>
        <v>191.22316356738571</v>
      </c>
      <c r="F421" s="62"/>
      <c r="G421" s="42"/>
      <c r="H421" s="117"/>
      <c r="I421" s="33"/>
    </row>
    <row r="422" spans="1:9" s="15" customFormat="1" ht="15.75" x14ac:dyDescent="0.2">
      <c r="A422" s="63"/>
      <c r="B422" s="64"/>
      <c r="C422" s="65"/>
      <c r="D422" s="66"/>
      <c r="E422" s="101">
        <f t="shared" si="7"/>
        <v>0</v>
      </c>
      <c r="F422" s="62"/>
      <c r="G422" s="42"/>
      <c r="H422" s="117"/>
      <c r="I422" s="33"/>
    </row>
    <row r="423" spans="1:9" s="15" customFormat="1" ht="12.75" x14ac:dyDescent="0.25">
      <c r="A423" s="67"/>
      <c r="B423" s="26" t="s">
        <v>314</v>
      </c>
      <c r="C423" s="67"/>
      <c r="D423" s="67"/>
      <c r="E423" s="101">
        <f t="shared" si="7"/>
        <v>0</v>
      </c>
      <c r="F423" s="19"/>
      <c r="G423" s="42"/>
      <c r="H423" s="117"/>
      <c r="I423" s="33"/>
    </row>
    <row r="424" spans="1:9" s="15" customFormat="1" ht="15.75" x14ac:dyDescent="0.25">
      <c r="A424" s="50">
        <v>1.1000000000000001</v>
      </c>
      <c r="B424" s="40" t="s">
        <v>318</v>
      </c>
      <c r="C424" s="24" t="s">
        <v>77</v>
      </c>
      <c r="D424" s="41">
        <v>425</v>
      </c>
      <c r="E424" s="101">
        <f t="shared" si="7"/>
        <v>217.29904950839287</v>
      </c>
      <c r="F424" s="19"/>
      <c r="G424" s="42"/>
      <c r="H424" s="117"/>
      <c r="I424" s="33"/>
    </row>
    <row r="425" spans="1:9" s="15" customFormat="1" ht="15.75" x14ac:dyDescent="0.25">
      <c r="A425" s="50">
        <v>2</v>
      </c>
      <c r="B425" s="40" t="s">
        <v>319</v>
      </c>
      <c r="C425" s="24" t="s">
        <v>77</v>
      </c>
      <c r="D425" s="41">
        <v>367.2</v>
      </c>
      <c r="E425" s="101">
        <f t="shared" si="7"/>
        <v>187.74637877525143</v>
      </c>
      <c r="F425" s="19"/>
      <c r="G425" s="42"/>
      <c r="H425" s="117"/>
      <c r="I425" s="33"/>
    </row>
    <row r="426" spans="1:9" s="15" customFormat="1" ht="15.75" x14ac:dyDescent="0.25">
      <c r="A426" s="50">
        <v>3</v>
      </c>
      <c r="B426" s="40" t="s">
        <v>320</v>
      </c>
      <c r="C426" s="24" t="s">
        <v>77</v>
      </c>
      <c r="D426" s="41">
        <v>290.7</v>
      </c>
      <c r="E426" s="101">
        <f t="shared" si="7"/>
        <v>148.63254986374071</v>
      </c>
      <c r="F426" s="19"/>
      <c r="G426" s="42"/>
      <c r="H426" s="117"/>
      <c r="I426" s="33"/>
    </row>
    <row r="427" spans="1:9" s="15" customFormat="1" ht="31.5" x14ac:dyDescent="0.25">
      <c r="A427" s="50">
        <v>4</v>
      </c>
      <c r="B427" s="40" t="s">
        <v>81</v>
      </c>
      <c r="C427" s="24" t="s">
        <v>77</v>
      </c>
      <c r="D427" s="41">
        <v>1046.52</v>
      </c>
      <c r="E427" s="101">
        <f t="shared" si="7"/>
        <v>535.07717950946653</v>
      </c>
      <c r="F427" s="19"/>
      <c r="G427" s="42"/>
      <c r="H427" s="117"/>
      <c r="I427" s="33"/>
    </row>
    <row r="428" spans="1:9" s="15" customFormat="1" ht="31.5" x14ac:dyDescent="0.25">
      <c r="A428" s="50">
        <v>11</v>
      </c>
      <c r="B428" s="40" t="s">
        <v>371</v>
      </c>
      <c r="C428" s="24" t="s">
        <v>77</v>
      </c>
      <c r="D428" s="41">
        <v>714</v>
      </c>
      <c r="E428" s="101">
        <f t="shared" si="7"/>
        <v>365.06240317409998</v>
      </c>
      <c r="F428" s="19"/>
      <c r="G428" s="42"/>
      <c r="H428" s="117"/>
      <c r="I428" s="33"/>
    </row>
    <row r="429" spans="1:9" s="15" customFormat="1" ht="15.75" x14ac:dyDescent="0.25">
      <c r="A429" s="50">
        <v>22</v>
      </c>
      <c r="B429" s="40" t="s">
        <v>82</v>
      </c>
      <c r="C429" s="24" t="s">
        <v>77</v>
      </c>
      <c r="D429" s="41">
        <v>705.02</v>
      </c>
      <c r="E429" s="101">
        <f t="shared" si="7"/>
        <v>360.47100208095793</v>
      </c>
      <c r="F429" s="19"/>
      <c r="G429" s="42"/>
      <c r="H429" s="117"/>
      <c r="I429" s="33"/>
    </row>
    <row r="430" spans="1:9" s="15" customFormat="1" ht="15.75" x14ac:dyDescent="0.25">
      <c r="A430" s="50">
        <v>23</v>
      </c>
      <c r="B430" s="40" t="s">
        <v>83</v>
      </c>
      <c r="C430" s="24" t="s">
        <v>77</v>
      </c>
      <c r="D430" s="41">
        <v>936.36</v>
      </c>
      <c r="E430" s="101">
        <f t="shared" si="7"/>
        <v>478.75326587689113</v>
      </c>
      <c r="F430" s="19"/>
      <c r="G430" s="42"/>
      <c r="H430" s="117"/>
      <c r="I430" s="33"/>
    </row>
    <row r="431" spans="1:9" s="15" customFormat="1" ht="31.5" x14ac:dyDescent="0.25">
      <c r="A431" s="50">
        <v>24</v>
      </c>
      <c r="B431" s="40" t="s">
        <v>310</v>
      </c>
      <c r="C431" s="24" t="s">
        <v>77</v>
      </c>
      <c r="D431" s="41">
        <v>537.03</v>
      </c>
      <c r="E431" s="101">
        <f t="shared" si="7"/>
        <v>274.57907895880521</v>
      </c>
      <c r="F431" s="19"/>
      <c r="G431" s="42"/>
      <c r="H431" s="117"/>
      <c r="I431" s="33"/>
    </row>
    <row r="432" spans="1:9" s="15" customFormat="1" ht="15.75" x14ac:dyDescent="0.25">
      <c r="A432" s="50">
        <v>26</v>
      </c>
      <c r="B432" s="40" t="s">
        <v>84</v>
      </c>
      <c r="C432" s="24" t="s">
        <v>77</v>
      </c>
      <c r="D432" s="41">
        <v>413.1</v>
      </c>
      <c r="E432" s="101">
        <f t="shared" si="7"/>
        <v>211.21467612215787</v>
      </c>
      <c r="F432" s="19"/>
      <c r="G432" s="42"/>
      <c r="H432" s="117"/>
      <c r="I432" s="33"/>
    </row>
    <row r="433" spans="1:9" s="15" customFormat="1" ht="15.75" x14ac:dyDescent="0.25">
      <c r="A433" s="50">
        <v>28</v>
      </c>
      <c r="B433" s="40" t="s">
        <v>85</v>
      </c>
      <c r="C433" s="24" t="s">
        <v>77</v>
      </c>
      <c r="D433" s="41">
        <v>340</v>
      </c>
      <c r="E433" s="101">
        <f t="shared" si="7"/>
        <v>173.8392396067143</v>
      </c>
      <c r="F433" s="19"/>
      <c r="G433" s="42"/>
      <c r="H433" s="117"/>
      <c r="I433" s="33"/>
    </row>
    <row r="434" spans="1:9" s="15" customFormat="1" ht="15.75" x14ac:dyDescent="0.25">
      <c r="A434" s="50">
        <v>29</v>
      </c>
      <c r="B434" s="40" t="s">
        <v>86</v>
      </c>
      <c r="C434" s="24" t="s">
        <v>77</v>
      </c>
      <c r="D434" s="41">
        <v>510</v>
      </c>
      <c r="E434" s="101">
        <f t="shared" si="7"/>
        <v>260.75885941007141</v>
      </c>
      <c r="F434" s="19"/>
      <c r="G434" s="42"/>
      <c r="H434" s="117"/>
      <c r="I434" s="33"/>
    </row>
    <row r="435" spans="1:9" s="15" customFormat="1" ht="15.75" x14ac:dyDescent="0.25">
      <c r="A435" s="50">
        <v>30</v>
      </c>
      <c r="B435" s="40" t="s">
        <v>87</v>
      </c>
      <c r="C435" s="24" t="s">
        <v>77</v>
      </c>
      <c r="D435" s="41">
        <v>204</v>
      </c>
      <c r="E435" s="101">
        <f t="shared" si="7"/>
        <v>104.30354376402857</v>
      </c>
      <c r="F435" s="19"/>
      <c r="G435" s="42"/>
      <c r="H435" s="117"/>
      <c r="I435" s="33"/>
    </row>
    <row r="436" spans="1:9" s="15" customFormat="1" ht="31.5" x14ac:dyDescent="0.25">
      <c r="A436" s="50" t="s">
        <v>208</v>
      </c>
      <c r="B436" s="40" t="s">
        <v>88</v>
      </c>
      <c r="C436" s="24" t="s">
        <v>77</v>
      </c>
      <c r="D436" s="41">
        <v>85</v>
      </c>
      <c r="E436" s="101">
        <f t="shared" si="7"/>
        <v>43.459809901678575</v>
      </c>
      <c r="F436" s="19"/>
      <c r="G436" s="42"/>
      <c r="H436" s="117"/>
      <c r="I436" s="33"/>
    </row>
    <row r="437" spans="1:9" s="15" customFormat="1" ht="31.5" x14ac:dyDescent="0.25">
      <c r="A437" s="50" t="s">
        <v>209</v>
      </c>
      <c r="B437" s="40" t="s">
        <v>211</v>
      </c>
      <c r="C437" s="24" t="s">
        <v>77</v>
      </c>
      <c r="D437" s="41">
        <v>2313.6999999999998</v>
      </c>
      <c r="E437" s="101">
        <f t="shared" si="7"/>
        <v>1182.9760255236906</v>
      </c>
      <c r="F437" s="19"/>
      <c r="G437" s="42"/>
      <c r="H437" s="117"/>
      <c r="I437" s="33"/>
    </row>
    <row r="438" spans="1:9" s="15" customFormat="1" ht="31.5" x14ac:dyDescent="0.25">
      <c r="A438" s="50" t="s">
        <v>210</v>
      </c>
      <c r="B438" s="40" t="s">
        <v>311</v>
      </c>
      <c r="C438" s="24" t="s">
        <v>77</v>
      </c>
      <c r="D438" s="41">
        <v>102</v>
      </c>
      <c r="E438" s="101">
        <f t="shared" si="7"/>
        <v>52.151771882014287</v>
      </c>
      <c r="F438" s="19"/>
      <c r="G438" s="42"/>
      <c r="H438" s="117"/>
      <c r="I438" s="33"/>
    </row>
    <row r="439" spans="1:9" s="15" customFormat="1" ht="31.5" x14ac:dyDescent="0.25">
      <c r="A439" s="50">
        <v>42</v>
      </c>
      <c r="B439" s="40" t="s">
        <v>372</v>
      </c>
      <c r="C439" s="24" t="s">
        <v>77</v>
      </c>
      <c r="D439" s="41">
        <v>255</v>
      </c>
      <c r="E439" s="101">
        <f t="shared" si="7"/>
        <v>130.3794297050357</v>
      </c>
      <c r="F439" s="19"/>
      <c r="G439" s="42"/>
      <c r="H439" s="117"/>
      <c r="I439" s="33"/>
    </row>
    <row r="440" spans="1:9" s="15" customFormat="1" ht="15.75" x14ac:dyDescent="0.25">
      <c r="A440" s="50">
        <v>47</v>
      </c>
      <c r="B440" s="40" t="s">
        <v>312</v>
      </c>
      <c r="C440" s="24" t="s">
        <v>77</v>
      </c>
      <c r="D440" s="41">
        <v>132.19</v>
      </c>
      <c r="E440" s="101">
        <f t="shared" si="7"/>
        <v>67.587673775328128</v>
      </c>
      <c r="F440" s="19"/>
      <c r="G440" s="42"/>
      <c r="H440" s="117"/>
      <c r="I440" s="33"/>
    </row>
    <row r="441" spans="1:9" s="15" customFormat="1" ht="15.75" x14ac:dyDescent="0.25">
      <c r="A441" s="68"/>
      <c r="B441" s="64"/>
      <c r="C441" s="65"/>
      <c r="D441" s="28"/>
      <c r="E441" s="32"/>
      <c r="F441" s="19"/>
      <c r="G441" s="42"/>
      <c r="H441" s="117"/>
      <c r="I441" s="33"/>
    </row>
    <row r="442" spans="1:9" s="15" customFormat="1" ht="12.75" x14ac:dyDescent="0.25">
      <c r="A442" s="28"/>
      <c r="B442" s="27" t="s">
        <v>313</v>
      </c>
      <c r="C442" s="28"/>
      <c r="D442" s="28"/>
      <c r="E442" s="32"/>
      <c r="F442" s="19"/>
      <c r="G442" s="42"/>
      <c r="H442" s="117"/>
      <c r="I442" s="33"/>
    </row>
    <row r="443" spans="1:9" s="15" customFormat="1" ht="16.5" thickBot="1" x14ac:dyDescent="0.3">
      <c r="A443" s="69">
        <v>1</v>
      </c>
      <c r="B443" s="43" t="s">
        <v>317</v>
      </c>
      <c r="C443" s="24" t="s">
        <v>77</v>
      </c>
      <c r="D443" s="19">
        <v>484.5</v>
      </c>
      <c r="E443" s="101">
        <f>D443/1.95583</f>
        <v>247.72091643956787</v>
      </c>
      <c r="F443" s="19"/>
      <c r="G443" s="42"/>
      <c r="H443" s="117"/>
      <c r="I443" s="33"/>
    </row>
    <row r="444" spans="1:9" s="15" customFormat="1" ht="12.75" x14ac:dyDescent="0.25">
      <c r="A444" s="55"/>
      <c r="B444" s="28"/>
      <c r="C444" s="27"/>
      <c r="D444" s="19"/>
      <c r="E444" s="32"/>
      <c r="F444" s="19"/>
      <c r="G444" s="42"/>
      <c r="H444" s="117"/>
      <c r="I444" s="33"/>
    </row>
    <row r="445" spans="1:9" s="15" customFormat="1" ht="12.75" x14ac:dyDescent="0.25">
      <c r="E445" s="32"/>
      <c r="G445" s="42"/>
      <c r="I445" s="33"/>
    </row>
    <row r="446" spans="1:9" s="15" customFormat="1" ht="64.5" customHeight="1" x14ac:dyDescent="0.25">
      <c r="A446" s="55"/>
      <c r="B446" s="27" t="s">
        <v>192</v>
      </c>
      <c r="C446" s="27"/>
      <c r="D446" s="19"/>
      <c r="E446" s="32"/>
      <c r="F446" s="19"/>
      <c r="G446" s="42"/>
      <c r="H446" s="117"/>
      <c r="I446" s="33"/>
    </row>
    <row r="447" spans="1:9" s="15" customFormat="1" ht="38.25" x14ac:dyDescent="0.25">
      <c r="A447" s="55"/>
      <c r="B447" s="28" t="s">
        <v>348</v>
      </c>
      <c r="C447" s="27" t="s">
        <v>351</v>
      </c>
      <c r="D447" s="19">
        <v>2</v>
      </c>
      <c r="E447" s="101">
        <f t="shared" ref="E447:E456" si="8">D447/1.95583</f>
        <v>1.022583762392437</v>
      </c>
      <c r="F447" s="19"/>
      <c r="G447" s="42"/>
      <c r="H447" s="117"/>
      <c r="I447" s="33"/>
    </row>
    <row r="448" spans="1:9" s="15" customFormat="1" ht="38.25" x14ac:dyDescent="0.25">
      <c r="A448" s="55"/>
      <c r="B448" s="28" t="s">
        <v>349</v>
      </c>
      <c r="C448" s="27" t="s">
        <v>350</v>
      </c>
      <c r="D448" s="19">
        <v>70</v>
      </c>
      <c r="E448" s="101">
        <f t="shared" si="8"/>
        <v>35.790431683735292</v>
      </c>
      <c r="F448" s="19"/>
      <c r="G448" s="42"/>
      <c r="H448" s="117"/>
      <c r="I448" s="33"/>
    </row>
    <row r="449" spans="1:9" s="15" customFormat="1" ht="12.75" x14ac:dyDescent="0.25">
      <c r="A449" s="55"/>
      <c r="B449" s="28" t="s">
        <v>185</v>
      </c>
      <c r="C449" s="27" t="s">
        <v>77</v>
      </c>
      <c r="D449" s="19">
        <v>100</v>
      </c>
      <c r="E449" s="101">
        <f t="shared" si="8"/>
        <v>51.129188119621851</v>
      </c>
      <c r="F449" s="19"/>
      <c r="G449" s="42"/>
      <c r="H449" s="117"/>
      <c r="I449" s="33"/>
    </row>
    <row r="450" spans="1:9" s="15" customFormat="1" ht="25.5" x14ac:dyDescent="0.25">
      <c r="A450" s="55"/>
      <c r="B450" s="28" t="s">
        <v>186</v>
      </c>
      <c r="C450" s="27" t="s">
        <v>77</v>
      </c>
      <c r="D450" s="19">
        <v>100</v>
      </c>
      <c r="E450" s="101">
        <f t="shared" si="8"/>
        <v>51.129188119621851</v>
      </c>
      <c r="F450" s="19"/>
      <c r="G450" s="42"/>
      <c r="H450" s="117"/>
      <c r="I450" s="33"/>
    </row>
    <row r="451" spans="1:9" s="15" customFormat="1" ht="12.75" x14ac:dyDescent="0.25">
      <c r="A451" s="70"/>
      <c r="B451" s="28"/>
      <c r="C451" s="27"/>
      <c r="D451" s="19"/>
      <c r="E451" s="101">
        <f t="shared" si="8"/>
        <v>0</v>
      </c>
      <c r="F451" s="19"/>
      <c r="G451" s="42"/>
      <c r="H451" s="117"/>
      <c r="I451" s="33"/>
    </row>
    <row r="452" spans="1:9" s="15" customFormat="1" ht="12.75" x14ac:dyDescent="0.25">
      <c r="A452" s="59"/>
      <c r="B452" s="71" t="s">
        <v>193</v>
      </c>
      <c r="C452" s="27"/>
      <c r="D452" s="19"/>
      <c r="E452" s="101">
        <f t="shared" si="8"/>
        <v>0</v>
      </c>
      <c r="F452" s="19"/>
      <c r="G452" s="42"/>
      <c r="H452" s="117"/>
      <c r="I452" s="33"/>
    </row>
    <row r="453" spans="1:9" x14ac:dyDescent="0.25">
      <c r="A453" s="20"/>
      <c r="B453" s="72" t="s">
        <v>190</v>
      </c>
      <c r="C453" s="27" t="s">
        <v>77</v>
      </c>
      <c r="D453" s="19">
        <v>10</v>
      </c>
      <c r="E453" s="101">
        <f t="shared" si="8"/>
        <v>5.1129188119621851</v>
      </c>
      <c r="F453" s="19"/>
      <c r="G453" s="42"/>
      <c r="H453" s="117"/>
      <c r="I453" s="33"/>
    </row>
    <row r="454" spans="1:9" ht="25.5" x14ac:dyDescent="0.25">
      <c r="A454" s="20"/>
      <c r="B454" s="72" t="s">
        <v>202</v>
      </c>
      <c r="C454" s="27" t="s">
        <v>77</v>
      </c>
      <c r="D454" s="19">
        <v>15</v>
      </c>
      <c r="E454" s="101">
        <f t="shared" si="8"/>
        <v>7.6693782179432777</v>
      </c>
      <c r="F454" s="19"/>
      <c r="G454" s="42"/>
      <c r="H454" s="117"/>
      <c r="I454" s="33"/>
    </row>
    <row r="455" spans="1:9" x14ac:dyDescent="0.25">
      <c r="A455" s="20"/>
      <c r="B455" s="72" t="s">
        <v>203</v>
      </c>
      <c r="C455" s="27" t="s">
        <v>77</v>
      </c>
      <c r="D455" s="19">
        <v>20</v>
      </c>
      <c r="E455" s="101">
        <f t="shared" si="8"/>
        <v>10.22583762392437</v>
      </c>
      <c r="F455" s="19"/>
      <c r="G455" s="42"/>
      <c r="H455" s="117"/>
      <c r="I455" s="33"/>
    </row>
    <row r="456" spans="1:9" ht="25.5" x14ac:dyDescent="0.25">
      <c r="A456" s="104"/>
      <c r="B456" s="105" t="s">
        <v>204</v>
      </c>
      <c r="C456" s="23" t="s">
        <v>77</v>
      </c>
      <c r="D456" s="58">
        <v>100</v>
      </c>
      <c r="E456" s="101">
        <f t="shared" si="8"/>
        <v>51.129188119621851</v>
      </c>
      <c r="F456" s="58"/>
      <c r="G456" s="106"/>
      <c r="H456" s="118"/>
      <c r="I456" s="33"/>
    </row>
    <row r="457" spans="1:9" x14ac:dyDescent="0.25">
      <c r="A457" s="20"/>
      <c r="B457" s="20"/>
      <c r="C457" s="20"/>
      <c r="D457" s="20"/>
      <c r="E457" s="33"/>
      <c r="F457" s="20"/>
      <c r="G457" s="42"/>
      <c r="H457" s="119"/>
      <c r="I457" s="33"/>
    </row>
    <row r="458" spans="1:9" x14ac:dyDescent="0.25">
      <c r="A458" s="20"/>
      <c r="B458" s="20"/>
      <c r="C458" s="20"/>
      <c r="D458" s="20"/>
      <c r="E458" s="33"/>
      <c r="F458" s="20"/>
      <c r="G458" s="42"/>
      <c r="H458" s="119"/>
      <c r="I458" s="33"/>
    </row>
    <row r="459" spans="1:9" ht="25.5" x14ac:dyDescent="0.25">
      <c r="A459" s="107"/>
      <c r="B459" s="60" t="s">
        <v>352</v>
      </c>
      <c r="C459" s="107"/>
      <c r="D459" s="107"/>
      <c r="E459" s="108"/>
      <c r="F459" s="107"/>
      <c r="G459" s="109"/>
      <c r="H459" s="120"/>
      <c r="I459" s="33"/>
    </row>
    <row r="460" spans="1:9" ht="25.5" x14ac:dyDescent="0.25">
      <c r="A460" s="20"/>
      <c r="B460" s="29" t="s">
        <v>353</v>
      </c>
      <c r="C460" s="27" t="s">
        <v>350</v>
      </c>
      <c r="D460" s="19">
        <v>350</v>
      </c>
      <c r="E460" s="101">
        <f t="shared" ref="E460:E461" si="9">D460/1.95583</f>
        <v>178.95215841867648</v>
      </c>
      <c r="F460" s="20"/>
      <c r="G460" s="42"/>
      <c r="H460" s="119"/>
      <c r="I460" s="33"/>
    </row>
    <row r="461" spans="1:9" ht="38.25" x14ac:dyDescent="0.25">
      <c r="A461" s="20"/>
      <c r="B461" s="29" t="s">
        <v>354</v>
      </c>
      <c r="C461" s="27" t="s">
        <v>350</v>
      </c>
      <c r="D461" s="19">
        <v>200</v>
      </c>
      <c r="E461" s="101">
        <f t="shared" si="9"/>
        <v>102.2583762392437</v>
      </c>
      <c r="F461" s="20"/>
      <c r="G461" s="42"/>
      <c r="H461" s="119"/>
      <c r="I461" s="33"/>
    </row>
    <row r="462" spans="1:9" x14ac:dyDescent="0.25">
      <c r="G462" s="102"/>
    </row>
    <row r="463" spans="1:9" x14ac:dyDescent="0.25">
      <c r="G463" s="102"/>
    </row>
    <row r="464" spans="1:9" x14ac:dyDescent="0.25">
      <c r="G464" s="102"/>
    </row>
    <row r="465" spans="7:11" x14ac:dyDescent="0.25">
      <c r="G465" s="102"/>
    </row>
    <row r="466" spans="7:11" x14ac:dyDescent="0.25">
      <c r="G466" s="102"/>
      <c r="K466" s="103"/>
    </row>
    <row r="467" spans="7:11" x14ac:dyDescent="0.25">
      <c r="G467" s="102"/>
    </row>
    <row r="468" spans="7:11" x14ac:dyDescent="0.25">
      <c r="G468" s="102"/>
    </row>
    <row r="469" spans="7:11" x14ac:dyDescent="0.25">
      <c r="G469" s="102"/>
    </row>
    <row r="470" spans="7:11" x14ac:dyDescent="0.25">
      <c r="G470" s="102"/>
    </row>
    <row r="471" spans="7:11" x14ac:dyDescent="0.25">
      <c r="G471" s="102"/>
    </row>
    <row r="472" spans="7:11" x14ac:dyDescent="0.25">
      <c r="G472" s="102"/>
    </row>
    <row r="473" spans="7:11" x14ac:dyDescent="0.25">
      <c r="G473" s="102"/>
    </row>
    <row r="474" spans="7:11" x14ac:dyDescent="0.25">
      <c r="G474" s="102"/>
    </row>
    <row r="475" spans="7:11" x14ac:dyDescent="0.25">
      <c r="G475" s="102"/>
    </row>
    <row r="476" spans="7:11" x14ac:dyDescent="0.25">
      <c r="G476" s="102"/>
    </row>
    <row r="477" spans="7:11" x14ac:dyDescent="0.25">
      <c r="G477" s="102"/>
    </row>
    <row r="478" spans="7:11" x14ac:dyDescent="0.25">
      <c r="G478" s="102"/>
    </row>
    <row r="479" spans="7:11" x14ac:dyDescent="0.25">
      <c r="G479" s="102"/>
    </row>
    <row r="480" spans="7:11" x14ac:dyDescent="0.25">
      <c r="G480" s="102"/>
    </row>
    <row r="481" spans="7:7" x14ac:dyDescent="0.25">
      <c r="G481" s="102"/>
    </row>
    <row r="482" spans="7:7" x14ac:dyDescent="0.25">
      <c r="G482" s="102"/>
    </row>
    <row r="483" spans="7:7" x14ac:dyDescent="0.25">
      <c r="G483" s="102"/>
    </row>
    <row r="484" spans="7:7" x14ac:dyDescent="0.25">
      <c r="G484" s="102"/>
    </row>
    <row r="485" spans="7:7" x14ac:dyDescent="0.25">
      <c r="G485" s="102"/>
    </row>
    <row r="486" spans="7:7" x14ac:dyDescent="0.25">
      <c r="G486" s="102"/>
    </row>
    <row r="487" spans="7:7" x14ac:dyDescent="0.25">
      <c r="G487" s="102"/>
    </row>
    <row r="488" spans="7:7" x14ac:dyDescent="0.25">
      <c r="G488" s="102"/>
    </row>
    <row r="489" spans="7:7" x14ac:dyDescent="0.25">
      <c r="G489" s="102"/>
    </row>
    <row r="490" spans="7:7" x14ac:dyDescent="0.25">
      <c r="G490" s="102"/>
    </row>
    <row r="491" spans="7:7" x14ac:dyDescent="0.25">
      <c r="G491" s="102"/>
    </row>
    <row r="492" spans="7:7" x14ac:dyDescent="0.25">
      <c r="G492" s="102"/>
    </row>
    <row r="493" spans="7:7" x14ac:dyDescent="0.25">
      <c r="G493" s="102"/>
    </row>
    <row r="494" spans="7:7" x14ac:dyDescent="0.25">
      <c r="G494" s="102"/>
    </row>
    <row r="495" spans="7:7" x14ac:dyDescent="0.25">
      <c r="G495" s="102"/>
    </row>
    <row r="496" spans="7:7" x14ac:dyDescent="0.25">
      <c r="G496" s="102"/>
    </row>
    <row r="497" spans="7:7" x14ac:dyDescent="0.25">
      <c r="G497" s="102"/>
    </row>
    <row r="498" spans="7:7" x14ac:dyDescent="0.25">
      <c r="G498" s="102"/>
    </row>
    <row r="499" spans="7:7" x14ac:dyDescent="0.25">
      <c r="G499" s="102"/>
    </row>
    <row r="500" spans="7:7" x14ac:dyDescent="0.25">
      <c r="G500" s="102"/>
    </row>
    <row r="501" spans="7:7" x14ac:dyDescent="0.25">
      <c r="G501" s="102"/>
    </row>
    <row r="502" spans="7:7" x14ac:dyDescent="0.25">
      <c r="G502" s="102"/>
    </row>
    <row r="503" spans="7:7" x14ac:dyDescent="0.25">
      <c r="G503" s="102"/>
    </row>
    <row r="504" spans="7:7" x14ac:dyDescent="0.25">
      <c r="G504" s="102"/>
    </row>
    <row r="505" spans="7:7" x14ac:dyDescent="0.25">
      <c r="G505" s="102"/>
    </row>
    <row r="506" spans="7:7" x14ac:dyDescent="0.25">
      <c r="G506" s="102"/>
    </row>
    <row r="507" spans="7:7" x14ac:dyDescent="0.25">
      <c r="G507" s="102"/>
    </row>
    <row r="508" spans="7:7" x14ac:dyDescent="0.25">
      <c r="G508" s="102"/>
    </row>
    <row r="509" spans="7:7" x14ac:dyDescent="0.25">
      <c r="G509" s="102"/>
    </row>
    <row r="510" spans="7:7" x14ac:dyDescent="0.25">
      <c r="G510" s="102"/>
    </row>
    <row r="511" spans="7:7" x14ac:dyDescent="0.25">
      <c r="G511" s="102"/>
    </row>
    <row r="512" spans="7:7" x14ac:dyDescent="0.25">
      <c r="G512" s="102"/>
    </row>
    <row r="513" spans="7:7" x14ac:dyDescent="0.25">
      <c r="G513" s="102"/>
    </row>
    <row r="514" spans="7:7" x14ac:dyDescent="0.25">
      <c r="G514" s="102"/>
    </row>
    <row r="515" spans="7:7" x14ac:dyDescent="0.25">
      <c r="G515" s="102"/>
    </row>
    <row r="516" spans="7:7" x14ac:dyDescent="0.25">
      <c r="G516" s="102"/>
    </row>
    <row r="517" spans="7:7" x14ac:dyDescent="0.25">
      <c r="G517" s="102"/>
    </row>
    <row r="518" spans="7:7" x14ac:dyDescent="0.25">
      <c r="G518" s="102"/>
    </row>
    <row r="519" spans="7:7" x14ac:dyDescent="0.25">
      <c r="G519" s="102"/>
    </row>
    <row r="520" spans="7:7" x14ac:dyDescent="0.25">
      <c r="G520" s="102"/>
    </row>
    <row r="521" spans="7:7" x14ac:dyDescent="0.25">
      <c r="G521" s="102"/>
    </row>
    <row r="522" spans="7:7" x14ac:dyDescent="0.25">
      <c r="G522" s="102"/>
    </row>
    <row r="523" spans="7:7" x14ac:dyDescent="0.25">
      <c r="G523" s="102"/>
    </row>
    <row r="524" spans="7:7" x14ac:dyDescent="0.25">
      <c r="G524" s="102"/>
    </row>
    <row r="525" spans="7:7" x14ac:dyDescent="0.25">
      <c r="G525" s="102"/>
    </row>
    <row r="526" spans="7:7" x14ac:dyDescent="0.25">
      <c r="G526" s="102"/>
    </row>
    <row r="527" spans="7:7" x14ac:dyDescent="0.25">
      <c r="G527" s="102"/>
    </row>
    <row r="528" spans="7:7" x14ac:dyDescent="0.25">
      <c r="G528" s="102"/>
    </row>
    <row r="529" spans="7:7" x14ac:dyDescent="0.25">
      <c r="G529" s="102"/>
    </row>
    <row r="530" spans="7:7" x14ac:dyDescent="0.25">
      <c r="G530" s="102"/>
    </row>
    <row r="531" spans="7:7" x14ac:dyDescent="0.25">
      <c r="G531" s="102"/>
    </row>
    <row r="532" spans="7:7" x14ac:dyDescent="0.25">
      <c r="G532" s="102"/>
    </row>
    <row r="533" spans="7:7" x14ac:dyDescent="0.25">
      <c r="G533" s="102"/>
    </row>
    <row r="534" spans="7:7" x14ac:dyDescent="0.25">
      <c r="G534" s="102"/>
    </row>
    <row r="535" spans="7:7" x14ac:dyDescent="0.25">
      <c r="G535" s="102"/>
    </row>
    <row r="536" spans="7:7" x14ac:dyDescent="0.25">
      <c r="G536" s="102"/>
    </row>
    <row r="537" spans="7:7" x14ac:dyDescent="0.25">
      <c r="G537" s="102"/>
    </row>
    <row r="538" spans="7:7" x14ac:dyDescent="0.25">
      <c r="G538" s="102"/>
    </row>
    <row r="539" spans="7:7" x14ac:dyDescent="0.25">
      <c r="G539" s="102"/>
    </row>
    <row r="540" spans="7:7" x14ac:dyDescent="0.25">
      <c r="G540" s="102"/>
    </row>
    <row r="541" spans="7:7" x14ac:dyDescent="0.25">
      <c r="G541" s="102"/>
    </row>
    <row r="542" spans="7:7" x14ac:dyDescent="0.25">
      <c r="G542" s="102"/>
    </row>
    <row r="543" spans="7:7" x14ac:dyDescent="0.25">
      <c r="G543" s="102"/>
    </row>
    <row r="544" spans="7:7" x14ac:dyDescent="0.25">
      <c r="G544" s="102"/>
    </row>
    <row r="545" spans="7:7" x14ac:dyDescent="0.25">
      <c r="G545" s="102"/>
    </row>
    <row r="546" spans="7:7" x14ac:dyDescent="0.25">
      <c r="G546" s="102"/>
    </row>
    <row r="547" spans="7:7" x14ac:dyDescent="0.25">
      <c r="G547" s="102"/>
    </row>
    <row r="548" spans="7:7" x14ac:dyDescent="0.25">
      <c r="G548" s="102"/>
    </row>
    <row r="549" spans="7:7" x14ac:dyDescent="0.25">
      <c r="G549" s="102"/>
    </row>
    <row r="550" spans="7:7" x14ac:dyDescent="0.25">
      <c r="G550" s="102"/>
    </row>
    <row r="551" spans="7:7" x14ac:dyDescent="0.25">
      <c r="G551" s="102"/>
    </row>
    <row r="552" spans="7:7" x14ac:dyDescent="0.25">
      <c r="G552" s="102"/>
    </row>
    <row r="553" spans="7:7" x14ac:dyDescent="0.25">
      <c r="G553" s="102"/>
    </row>
    <row r="554" spans="7:7" x14ac:dyDescent="0.25">
      <c r="G554" s="102"/>
    </row>
    <row r="555" spans="7:7" x14ac:dyDescent="0.25">
      <c r="G555" s="102"/>
    </row>
    <row r="556" spans="7:7" x14ac:dyDescent="0.25">
      <c r="G556" s="102"/>
    </row>
    <row r="557" spans="7:7" x14ac:dyDescent="0.25">
      <c r="G557" s="102"/>
    </row>
    <row r="558" spans="7:7" x14ac:dyDescent="0.25">
      <c r="G558" s="102"/>
    </row>
    <row r="559" spans="7:7" x14ac:dyDescent="0.25">
      <c r="G559" s="102"/>
    </row>
    <row r="560" spans="7:7" x14ac:dyDescent="0.25">
      <c r="G560" s="102"/>
    </row>
    <row r="561" spans="7:7" x14ac:dyDescent="0.25">
      <c r="G561" s="102"/>
    </row>
    <row r="562" spans="7:7" x14ac:dyDescent="0.25">
      <c r="G562" s="102"/>
    </row>
    <row r="563" spans="7:7" x14ac:dyDescent="0.25">
      <c r="G563" s="102"/>
    </row>
    <row r="564" spans="7:7" x14ac:dyDescent="0.25">
      <c r="G564" s="102"/>
    </row>
    <row r="565" spans="7:7" x14ac:dyDescent="0.25">
      <c r="G565" s="102"/>
    </row>
    <row r="566" spans="7:7" x14ac:dyDescent="0.25">
      <c r="G566" s="102"/>
    </row>
    <row r="567" spans="7:7" x14ac:dyDescent="0.25">
      <c r="G567" s="102"/>
    </row>
    <row r="568" spans="7:7" x14ac:dyDescent="0.25">
      <c r="G568" s="102"/>
    </row>
    <row r="569" spans="7:7" x14ac:dyDescent="0.25">
      <c r="G569" s="102"/>
    </row>
    <row r="570" spans="7:7" x14ac:dyDescent="0.25">
      <c r="G570" s="102"/>
    </row>
    <row r="571" spans="7:7" x14ac:dyDescent="0.25">
      <c r="G571" s="102"/>
    </row>
    <row r="572" spans="7:7" x14ac:dyDescent="0.25">
      <c r="G572" s="102"/>
    </row>
    <row r="573" spans="7:7" x14ac:dyDescent="0.25">
      <c r="G573" s="102"/>
    </row>
    <row r="574" spans="7:7" x14ac:dyDescent="0.25">
      <c r="G574" s="102"/>
    </row>
    <row r="575" spans="7:7" x14ac:dyDescent="0.25">
      <c r="G575" s="102"/>
    </row>
    <row r="576" spans="7:7" x14ac:dyDescent="0.25">
      <c r="G576" s="102"/>
    </row>
    <row r="577" spans="7:7" x14ac:dyDescent="0.25">
      <c r="G577" s="102"/>
    </row>
    <row r="578" spans="7:7" x14ac:dyDescent="0.25">
      <c r="G578" s="102"/>
    </row>
    <row r="579" spans="7:7" x14ac:dyDescent="0.25">
      <c r="G579" s="102"/>
    </row>
    <row r="580" spans="7:7" x14ac:dyDescent="0.25">
      <c r="G580" s="102"/>
    </row>
    <row r="581" spans="7:7" x14ac:dyDescent="0.25">
      <c r="G581" s="102"/>
    </row>
    <row r="582" spans="7:7" x14ac:dyDescent="0.25">
      <c r="G582" s="102"/>
    </row>
    <row r="583" spans="7:7" x14ac:dyDescent="0.25">
      <c r="G583" s="102"/>
    </row>
    <row r="584" spans="7:7" x14ac:dyDescent="0.25">
      <c r="G584" s="102"/>
    </row>
    <row r="585" spans="7:7" x14ac:dyDescent="0.25">
      <c r="G585" s="102"/>
    </row>
    <row r="586" spans="7:7" x14ac:dyDescent="0.25">
      <c r="G586" s="102"/>
    </row>
    <row r="587" spans="7:7" x14ac:dyDescent="0.25">
      <c r="G587" s="102"/>
    </row>
    <row r="588" spans="7:7" x14ac:dyDescent="0.25">
      <c r="G588" s="102"/>
    </row>
    <row r="589" spans="7:7" x14ac:dyDescent="0.25">
      <c r="G589" s="102"/>
    </row>
    <row r="590" spans="7:7" x14ac:dyDescent="0.25">
      <c r="G590" s="102"/>
    </row>
    <row r="591" spans="7:7" x14ac:dyDescent="0.25">
      <c r="G591" s="102"/>
    </row>
    <row r="592" spans="7:7" x14ac:dyDescent="0.25">
      <c r="G592" s="102"/>
    </row>
    <row r="593" spans="7:7" x14ac:dyDescent="0.25">
      <c r="G593" s="102"/>
    </row>
    <row r="594" spans="7:7" x14ac:dyDescent="0.25">
      <c r="G594" s="102"/>
    </row>
    <row r="595" spans="7:7" x14ac:dyDescent="0.25">
      <c r="G595" s="102"/>
    </row>
    <row r="596" spans="7:7" x14ac:dyDescent="0.25">
      <c r="G596" s="102"/>
    </row>
    <row r="597" spans="7:7" x14ac:dyDescent="0.25">
      <c r="G597" s="102"/>
    </row>
    <row r="598" spans="7:7" x14ac:dyDescent="0.25">
      <c r="G598" s="102"/>
    </row>
    <row r="599" spans="7:7" x14ac:dyDescent="0.25">
      <c r="G599" s="102"/>
    </row>
    <row r="600" spans="7:7" x14ac:dyDescent="0.25">
      <c r="G600" s="102"/>
    </row>
    <row r="601" spans="7:7" x14ac:dyDescent="0.25">
      <c r="G601" s="102"/>
    </row>
    <row r="602" spans="7:7" x14ac:dyDescent="0.25">
      <c r="G602" s="102"/>
    </row>
    <row r="603" spans="7:7" x14ac:dyDescent="0.25">
      <c r="G603" s="102"/>
    </row>
    <row r="604" spans="7:7" x14ac:dyDescent="0.25">
      <c r="G604" s="102"/>
    </row>
    <row r="605" spans="7:7" x14ac:dyDescent="0.25">
      <c r="G605" s="102"/>
    </row>
    <row r="606" spans="7:7" x14ac:dyDescent="0.25">
      <c r="G606" s="102"/>
    </row>
    <row r="607" spans="7:7" x14ac:dyDescent="0.25">
      <c r="G607" s="102"/>
    </row>
    <row r="608" spans="7:7" x14ac:dyDescent="0.25">
      <c r="G608" s="102"/>
    </row>
    <row r="609" spans="7:7" x14ac:dyDescent="0.25">
      <c r="G609" s="102"/>
    </row>
    <row r="610" spans="7:7" x14ac:dyDescent="0.25">
      <c r="G610" s="102"/>
    </row>
    <row r="611" spans="7:7" x14ac:dyDescent="0.25">
      <c r="G611" s="102"/>
    </row>
    <row r="612" spans="7:7" x14ac:dyDescent="0.25">
      <c r="G612" s="102"/>
    </row>
    <row r="613" spans="7:7" x14ac:dyDescent="0.25">
      <c r="G613" s="102"/>
    </row>
    <row r="614" spans="7:7" x14ac:dyDescent="0.25">
      <c r="G614" s="102"/>
    </row>
    <row r="615" spans="7:7" x14ac:dyDescent="0.25">
      <c r="G615" s="102"/>
    </row>
    <row r="616" spans="7:7" x14ac:dyDescent="0.25">
      <c r="G616" s="102"/>
    </row>
    <row r="617" spans="7:7" x14ac:dyDescent="0.25">
      <c r="G617" s="102"/>
    </row>
    <row r="618" spans="7:7" x14ac:dyDescent="0.25">
      <c r="G618" s="102"/>
    </row>
    <row r="619" spans="7:7" x14ac:dyDescent="0.25">
      <c r="G619" s="102"/>
    </row>
    <row r="620" spans="7:7" x14ac:dyDescent="0.25">
      <c r="G620" s="102"/>
    </row>
    <row r="621" spans="7:7" x14ac:dyDescent="0.25">
      <c r="G621" s="102"/>
    </row>
    <row r="622" spans="7:7" x14ac:dyDescent="0.25">
      <c r="G622" s="102"/>
    </row>
    <row r="623" spans="7:7" x14ac:dyDescent="0.25">
      <c r="G623" s="102"/>
    </row>
    <row r="624" spans="7:7" x14ac:dyDescent="0.25">
      <c r="G624" s="102"/>
    </row>
    <row r="625" spans="7:7" x14ac:dyDescent="0.25">
      <c r="G625" s="102"/>
    </row>
    <row r="626" spans="7:7" x14ac:dyDescent="0.25">
      <c r="G626" s="102"/>
    </row>
    <row r="627" spans="7:7" x14ac:dyDescent="0.25">
      <c r="G627" s="102"/>
    </row>
    <row r="628" spans="7:7" x14ac:dyDescent="0.25">
      <c r="G628" s="102"/>
    </row>
    <row r="629" spans="7:7" x14ac:dyDescent="0.25">
      <c r="G629" s="102"/>
    </row>
    <row r="630" spans="7:7" x14ac:dyDescent="0.25">
      <c r="G630" s="102"/>
    </row>
    <row r="631" spans="7:7" x14ac:dyDescent="0.25">
      <c r="G631" s="102"/>
    </row>
    <row r="632" spans="7:7" x14ac:dyDescent="0.25">
      <c r="G632" s="102"/>
    </row>
    <row r="633" spans="7:7" x14ac:dyDescent="0.25">
      <c r="G633" s="102"/>
    </row>
    <row r="634" spans="7:7" x14ac:dyDescent="0.25">
      <c r="G634" s="102"/>
    </row>
    <row r="635" spans="7:7" x14ac:dyDescent="0.25">
      <c r="G635" s="102"/>
    </row>
    <row r="636" spans="7:7" x14ac:dyDescent="0.25">
      <c r="G636" s="102"/>
    </row>
    <row r="637" spans="7:7" x14ac:dyDescent="0.25">
      <c r="G637" s="102"/>
    </row>
    <row r="638" spans="7:7" x14ac:dyDescent="0.25">
      <c r="G638" s="102"/>
    </row>
    <row r="639" spans="7:7" x14ac:dyDescent="0.25">
      <c r="G639" s="102"/>
    </row>
    <row r="640" spans="7:7" x14ac:dyDescent="0.25">
      <c r="G640" s="102"/>
    </row>
    <row r="641" spans="7:7" x14ac:dyDescent="0.25">
      <c r="G641" s="102"/>
    </row>
    <row r="642" spans="7:7" x14ac:dyDescent="0.25">
      <c r="G642" s="102"/>
    </row>
    <row r="643" spans="7:7" x14ac:dyDescent="0.25">
      <c r="G643" s="102"/>
    </row>
    <row r="644" spans="7:7" x14ac:dyDescent="0.25">
      <c r="G644" s="102"/>
    </row>
    <row r="645" spans="7:7" x14ac:dyDescent="0.25">
      <c r="G645" s="102"/>
    </row>
    <row r="646" spans="7:7" x14ac:dyDescent="0.25">
      <c r="G646" s="102"/>
    </row>
    <row r="647" spans="7:7" x14ac:dyDescent="0.25">
      <c r="G647" s="102"/>
    </row>
    <row r="648" spans="7:7" x14ac:dyDescent="0.25">
      <c r="G648" s="102"/>
    </row>
    <row r="649" spans="7:7" x14ac:dyDescent="0.25">
      <c r="G649" s="102"/>
    </row>
    <row r="650" spans="7:7" x14ac:dyDescent="0.25">
      <c r="G650" s="102"/>
    </row>
    <row r="651" spans="7:7" x14ac:dyDescent="0.25">
      <c r="G651" s="102"/>
    </row>
    <row r="652" spans="7:7" x14ac:dyDescent="0.25">
      <c r="G652" s="102"/>
    </row>
    <row r="653" spans="7:7" x14ac:dyDescent="0.25">
      <c r="G653" s="102"/>
    </row>
    <row r="654" spans="7:7" x14ac:dyDescent="0.25">
      <c r="G654" s="102"/>
    </row>
    <row r="655" spans="7:7" x14ac:dyDescent="0.25">
      <c r="G655" s="102"/>
    </row>
    <row r="656" spans="7:7" x14ac:dyDescent="0.25">
      <c r="G656" s="102"/>
    </row>
    <row r="657" spans="7:7" x14ac:dyDescent="0.25">
      <c r="G657" s="102"/>
    </row>
    <row r="658" spans="7:7" x14ac:dyDescent="0.25">
      <c r="G658" s="102"/>
    </row>
    <row r="659" spans="7:7" x14ac:dyDescent="0.25">
      <c r="G659" s="102"/>
    </row>
    <row r="660" spans="7:7" x14ac:dyDescent="0.25">
      <c r="G660" s="102"/>
    </row>
    <row r="661" spans="7:7" x14ac:dyDescent="0.25">
      <c r="G661" s="102"/>
    </row>
    <row r="662" spans="7:7" x14ac:dyDescent="0.25">
      <c r="G662" s="102"/>
    </row>
    <row r="663" spans="7:7" x14ac:dyDescent="0.25">
      <c r="G663" s="102"/>
    </row>
    <row r="664" spans="7:7" x14ac:dyDescent="0.25">
      <c r="G664" s="102"/>
    </row>
    <row r="665" spans="7:7" x14ac:dyDescent="0.25">
      <c r="G665" s="102"/>
    </row>
    <row r="666" spans="7:7" x14ac:dyDescent="0.25">
      <c r="G666" s="102"/>
    </row>
    <row r="667" spans="7:7" x14ac:dyDescent="0.25">
      <c r="G667" s="102"/>
    </row>
    <row r="668" spans="7:7" x14ac:dyDescent="0.25">
      <c r="G668" s="102"/>
    </row>
    <row r="669" spans="7:7" x14ac:dyDescent="0.25">
      <c r="G669" s="102"/>
    </row>
    <row r="670" spans="7:7" x14ac:dyDescent="0.25">
      <c r="G670" s="102"/>
    </row>
    <row r="671" spans="7:7" x14ac:dyDescent="0.25">
      <c r="G671" s="102"/>
    </row>
    <row r="672" spans="7:7" x14ac:dyDescent="0.25">
      <c r="G672" s="102"/>
    </row>
    <row r="673" spans="7:7" x14ac:dyDescent="0.25">
      <c r="G673" s="102"/>
    </row>
    <row r="674" spans="7:7" x14ac:dyDescent="0.25">
      <c r="G674" s="102"/>
    </row>
    <row r="675" spans="7:7" x14ac:dyDescent="0.25">
      <c r="G675" s="102"/>
    </row>
    <row r="676" spans="7:7" x14ac:dyDescent="0.25">
      <c r="G676" s="102"/>
    </row>
    <row r="677" spans="7:7" x14ac:dyDescent="0.25">
      <c r="G677" s="102"/>
    </row>
    <row r="678" spans="7:7" x14ac:dyDescent="0.25">
      <c r="G678" s="102"/>
    </row>
    <row r="679" spans="7:7" x14ac:dyDescent="0.25">
      <c r="G679" s="102"/>
    </row>
    <row r="680" spans="7:7" x14ac:dyDescent="0.25">
      <c r="G680" s="102"/>
    </row>
    <row r="681" spans="7:7" x14ac:dyDescent="0.25">
      <c r="G681" s="102"/>
    </row>
    <row r="682" spans="7:7" x14ac:dyDescent="0.25">
      <c r="G682" s="102"/>
    </row>
    <row r="683" spans="7:7" x14ac:dyDescent="0.25">
      <c r="G683" s="102"/>
    </row>
    <row r="684" spans="7:7" x14ac:dyDescent="0.25">
      <c r="G684" s="102"/>
    </row>
    <row r="685" spans="7:7" x14ac:dyDescent="0.25">
      <c r="G685" s="102"/>
    </row>
    <row r="686" spans="7:7" x14ac:dyDescent="0.25">
      <c r="G686" s="102"/>
    </row>
    <row r="687" spans="7:7" x14ac:dyDescent="0.25">
      <c r="G687" s="102"/>
    </row>
    <row r="688" spans="7:7" x14ac:dyDescent="0.25">
      <c r="G688" s="102"/>
    </row>
    <row r="689" spans="7:7" x14ac:dyDescent="0.25">
      <c r="G689" s="102"/>
    </row>
    <row r="690" spans="7:7" x14ac:dyDescent="0.25">
      <c r="G690" s="102"/>
    </row>
    <row r="691" spans="7:7" x14ac:dyDescent="0.25">
      <c r="G691" s="102"/>
    </row>
    <row r="692" spans="7:7" x14ac:dyDescent="0.25">
      <c r="G692" s="102"/>
    </row>
    <row r="693" spans="7:7" x14ac:dyDescent="0.25">
      <c r="G693" s="102"/>
    </row>
    <row r="694" spans="7:7" x14ac:dyDescent="0.25">
      <c r="G694" s="102"/>
    </row>
    <row r="695" spans="7:7" x14ac:dyDescent="0.25">
      <c r="G695" s="102"/>
    </row>
    <row r="696" spans="7:7" x14ac:dyDescent="0.25">
      <c r="G696" s="102"/>
    </row>
    <row r="697" spans="7:7" x14ac:dyDescent="0.25">
      <c r="G697" s="102"/>
    </row>
    <row r="698" spans="7:7" x14ac:dyDescent="0.25">
      <c r="G698" s="102"/>
    </row>
    <row r="699" spans="7:7" x14ac:dyDescent="0.25">
      <c r="G699" s="102"/>
    </row>
    <row r="700" spans="7:7" x14ac:dyDescent="0.25">
      <c r="G700" s="102"/>
    </row>
    <row r="701" spans="7:7" x14ac:dyDescent="0.25">
      <c r="G701" s="102"/>
    </row>
    <row r="702" spans="7:7" x14ac:dyDescent="0.25">
      <c r="G702" s="102"/>
    </row>
    <row r="703" spans="7:7" x14ac:dyDescent="0.25">
      <c r="G703" s="102"/>
    </row>
    <row r="704" spans="7:7" x14ac:dyDescent="0.25">
      <c r="G704" s="102"/>
    </row>
    <row r="705" spans="7:7" x14ac:dyDescent="0.25">
      <c r="G705" s="102"/>
    </row>
    <row r="706" spans="7:7" x14ac:dyDescent="0.25">
      <c r="G706" s="102"/>
    </row>
    <row r="707" spans="7:7" x14ac:dyDescent="0.25">
      <c r="G707" s="102"/>
    </row>
    <row r="708" spans="7:7" x14ac:dyDescent="0.25">
      <c r="G708" s="102"/>
    </row>
    <row r="709" spans="7:7" x14ac:dyDescent="0.25">
      <c r="G709" s="102"/>
    </row>
    <row r="710" spans="7:7" x14ac:dyDescent="0.25">
      <c r="G710" s="102"/>
    </row>
    <row r="711" spans="7:7" x14ac:dyDescent="0.25">
      <c r="G711" s="102"/>
    </row>
    <row r="712" spans="7:7" x14ac:dyDescent="0.25">
      <c r="G712" s="102"/>
    </row>
    <row r="713" spans="7:7" x14ac:dyDescent="0.25">
      <c r="G713" s="102"/>
    </row>
    <row r="714" spans="7:7" x14ac:dyDescent="0.25">
      <c r="G714" s="102"/>
    </row>
    <row r="715" spans="7:7" x14ac:dyDescent="0.25">
      <c r="G715" s="102"/>
    </row>
    <row r="716" spans="7:7" x14ac:dyDescent="0.25">
      <c r="G716" s="102"/>
    </row>
    <row r="717" spans="7:7" x14ac:dyDescent="0.25">
      <c r="G717" s="102"/>
    </row>
    <row r="718" spans="7:7" x14ac:dyDescent="0.25">
      <c r="G718" s="102"/>
    </row>
    <row r="719" spans="7:7" x14ac:dyDescent="0.25">
      <c r="G719" s="102"/>
    </row>
    <row r="720" spans="7:7" x14ac:dyDescent="0.25">
      <c r="G720" s="102"/>
    </row>
    <row r="721" spans="7:7" x14ac:dyDescent="0.25">
      <c r="G721" s="102"/>
    </row>
    <row r="722" spans="7:7" x14ac:dyDescent="0.25">
      <c r="G722" s="102"/>
    </row>
    <row r="723" spans="7:7" x14ac:dyDescent="0.25">
      <c r="G723" s="102"/>
    </row>
    <row r="724" spans="7:7" x14ac:dyDescent="0.25">
      <c r="G724" s="102"/>
    </row>
    <row r="725" spans="7:7" x14ac:dyDescent="0.25">
      <c r="G725" s="102"/>
    </row>
    <row r="726" spans="7:7" x14ac:dyDescent="0.25">
      <c r="G726" s="102"/>
    </row>
    <row r="727" spans="7:7" x14ac:dyDescent="0.25">
      <c r="G727" s="102"/>
    </row>
    <row r="728" spans="7:7" x14ac:dyDescent="0.25">
      <c r="G728" s="102"/>
    </row>
    <row r="729" spans="7:7" x14ac:dyDescent="0.25">
      <c r="G729" s="102"/>
    </row>
    <row r="730" spans="7:7" x14ac:dyDescent="0.25">
      <c r="G730" s="102"/>
    </row>
    <row r="731" spans="7:7" x14ac:dyDescent="0.25">
      <c r="G731" s="102"/>
    </row>
    <row r="732" spans="7:7" x14ac:dyDescent="0.25">
      <c r="G732" s="102"/>
    </row>
    <row r="733" spans="7:7" x14ac:dyDescent="0.25">
      <c r="G733" s="102"/>
    </row>
    <row r="734" spans="7:7" x14ac:dyDescent="0.25">
      <c r="G734" s="102"/>
    </row>
    <row r="735" spans="7:7" x14ac:dyDescent="0.25">
      <c r="G735" s="102"/>
    </row>
    <row r="736" spans="7:7" x14ac:dyDescent="0.25">
      <c r="G736" s="102"/>
    </row>
    <row r="737" spans="7:7" x14ac:dyDescent="0.25">
      <c r="G737" s="102"/>
    </row>
    <row r="738" spans="7:7" x14ac:dyDescent="0.25">
      <c r="G738" s="102"/>
    </row>
    <row r="739" spans="7:7" x14ac:dyDescent="0.25">
      <c r="G739" s="102"/>
    </row>
    <row r="740" spans="7:7" x14ac:dyDescent="0.25">
      <c r="G740" s="102"/>
    </row>
    <row r="741" spans="7:7" x14ac:dyDescent="0.25">
      <c r="G741" s="102"/>
    </row>
    <row r="742" spans="7:7" x14ac:dyDescent="0.25">
      <c r="G742" s="102"/>
    </row>
    <row r="743" spans="7:7" x14ac:dyDescent="0.25">
      <c r="G743" s="102"/>
    </row>
    <row r="744" spans="7:7" x14ac:dyDescent="0.25">
      <c r="G744" s="102"/>
    </row>
    <row r="745" spans="7:7" x14ac:dyDescent="0.25">
      <c r="G745" s="102"/>
    </row>
    <row r="746" spans="7:7" x14ac:dyDescent="0.25">
      <c r="G746" s="102"/>
    </row>
    <row r="747" spans="7:7" x14ac:dyDescent="0.25">
      <c r="G747" s="102"/>
    </row>
    <row r="748" spans="7:7" x14ac:dyDescent="0.25">
      <c r="G748" s="102"/>
    </row>
    <row r="749" spans="7:7" x14ac:dyDescent="0.25">
      <c r="G749" s="102"/>
    </row>
    <row r="750" spans="7:7" x14ac:dyDescent="0.25">
      <c r="G750" s="102"/>
    </row>
    <row r="751" spans="7:7" x14ac:dyDescent="0.25">
      <c r="G751" s="102"/>
    </row>
    <row r="752" spans="7:7" x14ac:dyDescent="0.25">
      <c r="G752" s="102"/>
    </row>
    <row r="753" spans="7:7" x14ac:dyDescent="0.25">
      <c r="G753" s="102"/>
    </row>
    <row r="754" spans="7:7" x14ac:dyDescent="0.25">
      <c r="G754" s="102"/>
    </row>
    <row r="755" spans="7:7" x14ac:dyDescent="0.25">
      <c r="G755" s="102"/>
    </row>
    <row r="756" spans="7:7" x14ac:dyDescent="0.25">
      <c r="G756" s="102"/>
    </row>
    <row r="757" spans="7:7" x14ac:dyDescent="0.25">
      <c r="G757" s="102"/>
    </row>
    <row r="758" spans="7:7" x14ac:dyDescent="0.25">
      <c r="G758" s="102"/>
    </row>
    <row r="759" spans="7:7" x14ac:dyDescent="0.25">
      <c r="G759" s="102"/>
    </row>
    <row r="760" spans="7:7" x14ac:dyDescent="0.25">
      <c r="G760" s="102"/>
    </row>
    <row r="761" spans="7:7" x14ac:dyDescent="0.25">
      <c r="G761" s="102"/>
    </row>
    <row r="762" spans="7:7" x14ac:dyDescent="0.25">
      <c r="G762" s="102"/>
    </row>
    <row r="763" spans="7:7" x14ac:dyDescent="0.25">
      <c r="G763" s="102"/>
    </row>
    <row r="764" spans="7:7" x14ac:dyDescent="0.25">
      <c r="G764" s="102"/>
    </row>
    <row r="765" spans="7:7" x14ac:dyDescent="0.25">
      <c r="G765" s="102"/>
    </row>
    <row r="766" spans="7:7" x14ac:dyDescent="0.25">
      <c r="G766" s="102"/>
    </row>
    <row r="767" spans="7:7" x14ac:dyDescent="0.25">
      <c r="G767" s="102"/>
    </row>
    <row r="768" spans="7:7" x14ac:dyDescent="0.25">
      <c r="G768" s="102"/>
    </row>
    <row r="769" spans="7:7" x14ac:dyDescent="0.25">
      <c r="G769" s="102"/>
    </row>
    <row r="770" spans="7:7" x14ac:dyDescent="0.25">
      <c r="G770" s="102"/>
    </row>
    <row r="771" spans="7:7" x14ac:dyDescent="0.25">
      <c r="G771" s="102"/>
    </row>
    <row r="772" spans="7:7" x14ac:dyDescent="0.25">
      <c r="G772" s="102"/>
    </row>
    <row r="773" spans="7:7" x14ac:dyDescent="0.25">
      <c r="G773" s="102"/>
    </row>
    <row r="774" spans="7:7" x14ac:dyDescent="0.25">
      <c r="G774" s="102"/>
    </row>
    <row r="775" spans="7:7" x14ac:dyDescent="0.25">
      <c r="G775" s="102"/>
    </row>
    <row r="776" spans="7:7" x14ac:dyDescent="0.25">
      <c r="G776" s="102"/>
    </row>
    <row r="777" spans="7:7" x14ac:dyDescent="0.25">
      <c r="G777" s="102"/>
    </row>
    <row r="778" spans="7:7" x14ac:dyDescent="0.25">
      <c r="G778" s="102"/>
    </row>
    <row r="779" spans="7:7" x14ac:dyDescent="0.25">
      <c r="G779" s="102"/>
    </row>
    <row r="780" spans="7:7" x14ac:dyDescent="0.25">
      <c r="G780" s="102"/>
    </row>
    <row r="781" spans="7:7" x14ac:dyDescent="0.25">
      <c r="G781" s="102"/>
    </row>
    <row r="782" spans="7:7" x14ac:dyDescent="0.25">
      <c r="G782" s="102"/>
    </row>
    <row r="783" spans="7:7" x14ac:dyDescent="0.25">
      <c r="G783" s="102"/>
    </row>
    <row r="784" spans="7:7" x14ac:dyDescent="0.25">
      <c r="G784" s="102"/>
    </row>
    <row r="785" spans="7:7" x14ac:dyDescent="0.25">
      <c r="G785" s="102"/>
    </row>
    <row r="786" spans="7:7" x14ac:dyDescent="0.25">
      <c r="G786" s="102"/>
    </row>
    <row r="787" spans="7:7" x14ac:dyDescent="0.25">
      <c r="G787" s="102"/>
    </row>
    <row r="788" spans="7:7" x14ac:dyDescent="0.25">
      <c r="G788" s="102"/>
    </row>
    <row r="789" spans="7:7" x14ac:dyDescent="0.25">
      <c r="G789" s="102"/>
    </row>
    <row r="790" spans="7:7" x14ac:dyDescent="0.25">
      <c r="G790" s="102"/>
    </row>
    <row r="791" spans="7:7" x14ac:dyDescent="0.25">
      <c r="G791" s="102"/>
    </row>
    <row r="792" spans="7:7" x14ac:dyDescent="0.25">
      <c r="G792" s="102"/>
    </row>
    <row r="793" spans="7:7" x14ac:dyDescent="0.25">
      <c r="G793" s="102"/>
    </row>
    <row r="794" spans="7:7" x14ac:dyDescent="0.25">
      <c r="G794" s="102"/>
    </row>
    <row r="795" spans="7:7" x14ac:dyDescent="0.25">
      <c r="G795" s="102"/>
    </row>
    <row r="796" spans="7:7" x14ac:dyDescent="0.25">
      <c r="G796" s="102"/>
    </row>
    <row r="797" spans="7:7" x14ac:dyDescent="0.25">
      <c r="G797" s="102"/>
    </row>
    <row r="798" spans="7:7" x14ac:dyDescent="0.25">
      <c r="G798" s="102"/>
    </row>
    <row r="799" spans="7:7" x14ac:dyDescent="0.25">
      <c r="G799" s="102"/>
    </row>
    <row r="800" spans="7:7" x14ac:dyDescent="0.25">
      <c r="G800" s="102"/>
    </row>
    <row r="801" spans="7:7" x14ac:dyDescent="0.25">
      <c r="G801" s="102"/>
    </row>
    <row r="802" spans="7:7" x14ac:dyDescent="0.25">
      <c r="G802" s="102"/>
    </row>
    <row r="803" spans="7:7" x14ac:dyDescent="0.25">
      <c r="G803" s="102"/>
    </row>
    <row r="804" spans="7:7" x14ac:dyDescent="0.25">
      <c r="G804" s="102"/>
    </row>
    <row r="805" spans="7:7" x14ac:dyDescent="0.25">
      <c r="G805" s="102"/>
    </row>
    <row r="806" spans="7:7" x14ac:dyDescent="0.25">
      <c r="G806" s="102"/>
    </row>
    <row r="807" spans="7:7" x14ac:dyDescent="0.25">
      <c r="G807" s="102"/>
    </row>
    <row r="808" spans="7:7" x14ac:dyDescent="0.25">
      <c r="G808" s="102"/>
    </row>
    <row r="809" spans="7:7" x14ac:dyDescent="0.25">
      <c r="G809" s="102"/>
    </row>
    <row r="810" spans="7:7" x14ac:dyDescent="0.25">
      <c r="G810" s="102"/>
    </row>
    <row r="811" spans="7:7" x14ac:dyDescent="0.25">
      <c r="G811" s="102"/>
    </row>
    <row r="812" spans="7:7" x14ac:dyDescent="0.25">
      <c r="G812" s="102"/>
    </row>
    <row r="813" spans="7:7" x14ac:dyDescent="0.25">
      <c r="G813" s="102"/>
    </row>
    <row r="814" spans="7:7" x14ac:dyDescent="0.25">
      <c r="G814" s="102"/>
    </row>
    <row r="815" spans="7:7" x14ac:dyDescent="0.25">
      <c r="G815" s="102"/>
    </row>
    <row r="816" spans="7:7" x14ac:dyDescent="0.25">
      <c r="G816" s="102"/>
    </row>
    <row r="817" spans="7:7" x14ac:dyDescent="0.25">
      <c r="G817" s="102"/>
    </row>
    <row r="818" spans="7:7" x14ac:dyDescent="0.25">
      <c r="G818" s="102"/>
    </row>
    <row r="819" spans="7:7" x14ac:dyDescent="0.25">
      <c r="G819" s="102"/>
    </row>
    <row r="820" spans="7:7" x14ac:dyDescent="0.25">
      <c r="G820" s="102"/>
    </row>
    <row r="821" spans="7:7" x14ac:dyDescent="0.25">
      <c r="G821" s="102"/>
    </row>
    <row r="822" spans="7:7" x14ac:dyDescent="0.25">
      <c r="G822" s="102"/>
    </row>
    <row r="823" spans="7:7" x14ac:dyDescent="0.25">
      <c r="G823" s="102"/>
    </row>
    <row r="824" spans="7:7" x14ac:dyDescent="0.25">
      <c r="G824" s="102"/>
    </row>
    <row r="825" spans="7:7" x14ac:dyDescent="0.25">
      <c r="G825" s="102"/>
    </row>
    <row r="826" spans="7:7" x14ac:dyDescent="0.25">
      <c r="G826" s="102"/>
    </row>
    <row r="827" spans="7:7" x14ac:dyDescent="0.25">
      <c r="G827" s="102"/>
    </row>
    <row r="828" spans="7:7" x14ac:dyDescent="0.25">
      <c r="G828" s="102"/>
    </row>
    <row r="829" spans="7:7" x14ac:dyDescent="0.25">
      <c r="G829" s="102"/>
    </row>
    <row r="830" spans="7:7" x14ac:dyDescent="0.25">
      <c r="G830" s="102"/>
    </row>
    <row r="831" spans="7:7" x14ac:dyDescent="0.25">
      <c r="G831" s="102"/>
    </row>
    <row r="832" spans="7:7" x14ac:dyDescent="0.25">
      <c r="G832" s="102"/>
    </row>
    <row r="833" spans="7:7" x14ac:dyDescent="0.25">
      <c r="G833" s="102"/>
    </row>
    <row r="834" spans="7:7" x14ac:dyDescent="0.25">
      <c r="G834" s="102"/>
    </row>
    <row r="835" spans="7:7" x14ac:dyDescent="0.25">
      <c r="G835" s="102"/>
    </row>
    <row r="836" spans="7:7" x14ac:dyDescent="0.25">
      <c r="G836" s="102"/>
    </row>
    <row r="837" spans="7:7" x14ac:dyDescent="0.25">
      <c r="G837" s="102"/>
    </row>
    <row r="838" spans="7:7" x14ac:dyDescent="0.25">
      <c r="G838" s="102"/>
    </row>
    <row r="839" spans="7:7" x14ac:dyDescent="0.25">
      <c r="G839" s="102"/>
    </row>
    <row r="840" spans="7:7" x14ac:dyDescent="0.25">
      <c r="G840" s="102"/>
    </row>
    <row r="841" spans="7:7" x14ac:dyDescent="0.25">
      <c r="G841" s="102"/>
    </row>
    <row r="842" spans="7:7" x14ac:dyDescent="0.25">
      <c r="G842" s="102"/>
    </row>
    <row r="843" spans="7:7" x14ac:dyDescent="0.25">
      <c r="G843" s="102"/>
    </row>
    <row r="844" spans="7:7" x14ac:dyDescent="0.25">
      <c r="G844" s="102"/>
    </row>
    <row r="845" spans="7:7" x14ac:dyDescent="0.25">
      <c r="G845" s="102"/>
    </row>
    <row r="846" spans="7:7" x14ac:dyDescent="0.25">
      <c r="G846" s="102"/>
    </row>
    <row r="847" spans="7:7" x14ac:dyDescent="0.25">
      <c r="G847" s="102"/>
    </row>
    <row r="848" spans="7:7" x14ac:dyDescent="0.25">
      <c r="G848" s="102"/>
    </row>
    <row r="849" spans="7:7" x14ac:dyDescent="0.25">
      <c r="G849" s="102"/>
    </row>
    <row r="850" spans="7:7" x14ac:dyDescent="0.25">
      <c r="G850" s="102"/>
    </row>
    <row r="851" spans="7:7" x14ac:dyDescent="0.25">
      <c r="G851" s="102"/>
    </row>
    <row r="852" spans="7:7" x14ac:dyDescent="0.25">
      <c r="G852" s="102"/>
    </row>
    <row r="853" spans="7:7" x14ac:dyDescent="0.25">
      <c r="G853" s="102"/>
    </row>
    <row r="854" spans="7:7" x14ac:dyDescent="0.25">
      <c r="G854" s="102"/>
    </row>
    <row r="855" spans="7:7" x14ac:dyDescent="0.25">
      <c r="G855" s="102"/>
    </row>
    <row r="856" spans="7:7" x14ac:dyDescent="0.25">
      <c r="G856" s="102"/>
    </row>
    <row r="857" spans="7:7" x14ac:dyDescent="0.25">
      <c r="G857" s="102"/>
    </row>
    <row r="858" spans="7:7" x14ac:dyDescent="0.25">
      <c r="G858" s="102"/>
    </row>
    <row r="859" spans="7:7" x14ac:dyDescent="0.25">
      <c r="G859" s="102"/>
    </row>
    <row r="860" spans="7:7" x14ac:dyDescent="0.25">
      <c r="G860" s="102"/>
    </row>
    <row r="861" spans="7:7" x14ac:dyDescent="0.25">
      <c r="G861" s="102"/>
    </row>
    <row r="862" spans="7:7" x14ac:dyDescent="0.25">
      <c r="G862" s="102"/>
    </row>
    <row r="863" spans="7:7" x14ac:dyDescent="0.25">
      <c r="G863" s="102"/>
    </row>
    <row r="864" spans="7:7" x14ac:dyDescent="0.25">
      <c r="G864" s="102"/>
    </row>
    <row r="865" spans="7:7" x14ac:dyDescent="0.25">
      <c r="G865" s="102"/>
    </row>
    <row r="866" spans="7:7" x14ac:dyDescent="0.25">
      <c r="G866" s="102"/>
    </row>
    <row r="867" spans="7:7" x14ac:dyDescent="0.25">
      <c r="G867" s="102"/>
    </row>
    <row r="868" spans="7:7" x14ac:dyDescent="0.25">
      <c r="G868" s="102"/>
    </row>
    <row r="869" spans="7:7" x14ac:dyDescent="0.25">
      <c r="G869" s="102"/>
    </row>
    <row r="870" spans="7:7" x14ac:dyDescent="0.25">
      <c r="G870" s="102"/>
    </row>
    <row r="871" spans="7:7" x14ac:dyDescent="0.25">
      <c r="G871" s="102"/>
    </row>
    <row r="872" spans="7:7" x14ac:dyDescent="0.25">
      <c r="G872" s="102"/>
    </row>
  </sheetData>
  <mergeCells count="7">
    <mergeCell ref="A1:H1"/>
    <mergeCell ref="A2:H2"/>
    <mergeCell ref="A6:A7"/>
    <mergeCell ref="B6:B7"/>
    <mergeCell ref="C6:C7"/>
    <mergeCell ref="A3:H3"/>
    <mergeCell ref="D6:I6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smukova</cp:lastModifiedBy>
  <cp:lastPrinted>2019-06-03T12:05:22Z</cp:lastPrinted>
  <dcterms:created xsi:type="dcterms:W3CDTF">2019-05-29T08:54:45Z</dcterms:created>
  <dcterms:modified xsi:type="dcterms:W3CDTF">2025-08-05T06:42:16Z</dcterms:modified>
</cp:coreProperties>
</file>