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cuments\1-ДОГОВОР-ДКЦ-2025\ЦЕНОРАЗПИС-2025\2025\.......07.2025\"/>
    </mc:Choice>
  </mc:AlternateContent>
  <xr:revisionPtr revIDLastSave="0" documentId="13_ncr:1_{0078ACFF-6C09-4A5D-9811-71F2D86281B4}" xr6:coauthVersionLast="47" xr6:coauthVersionMax="47" xr10:uidLastSave="{00000000-0000-0000-0000-000000000000}"/>
  <bookViews>
    <workbookView xWindow="1710" yWindow="435" windowWidth="25230" windowHeight="15150" activeTab="1" xr2:uid="{00000000-000D-0000-FFFF-FFFF00000000}"/>
  </bookViews>
  <sheets>
    <sheet name="InfoHospital" sheetId="1" r:id="rId1"/>
    <sheet name="HospitalPriceList" sheetId="2" r:id="rId2"/>
  </sheets>
  <definedNames>
    <definedName name="_xlnm._FilterDatabase" localSheetId="1" hidden="1">HospitalPriceList!$B$7:$M$214</definedName>
    <definedName name="_xlnm.Print_Titles" localSheetId="1">HospitalPriceList!$6:$7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2" l="1"/>
  <c r="F87" i="2"/>
  <c r="F85" i="2"/>
  <c r="F81" i="2"/>
  <c r="F82" i="2"/>
  <c r="F83" i="2"/>
  <c r="F86" i="2"/>
  <c r="F84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380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52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294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56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20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163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36" i="2"/>
  <c r="F131" i="2"/>
  <c r="F132" i="2"/>
  <c r="F133" i="2"/>
  <c r="F134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90" i="2"/>
  <c r="F92" i="2"/>
  <c r="F93" i="2"/>
  <c r="F94" i="2"/>
  <c r="F95" i="2"/>
  <c r="F96" i="2"/>
  <c r="F97" i="2"/>
  <c r="F98" i="2"/>
  <c r="F99" i="2"/>
  <c r="F100" i="2"/>
  <c r="F101" i="2"/>
  <c r="F102" i="2"/>
  <c r="F103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47" i="2"/>
  <c r="F48" i="2"/>
  <c r="F49" i="2"/>
  <c r="F50" i="2"/>
  <c r="F51" i="2"/>
  <c r="F43" i="2"/>
  <c r="F44" i="2"/>
  <c r="F45" i="2"/>
  <c r="F46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8" i="2"/>
</calcChain>
</file>

<file path=xl/sharedStrings.xml><?xml version="1.0" encoding="utf-8"?>
<sst xmlns="http://schemas.openxmlformats.org/spreadsheetml/2006/main" count="1367" uniqueCount="914">
  <si>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</si>
  <si>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</si>
  <si>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</si>
  <si>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</si>
  <si>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</si>
  <si>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</si>
  <si>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</si>
  <si>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</si>
  <si>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</si>
  <si>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</si>
  <si>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</si>
  <si>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</si>
  <si>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</si>
  <si>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</si>
  <si>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</si>
  <si>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</si>
  <si>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</si>
  <si>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</si>
  <si>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</si>
  <si>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</si>
  <si>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</si>
  <si>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</si>
  <si>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</si>
  <si>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</si>
  <si>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</si>
  <si>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ДИАГНОСТИЧНО-КОНСУЛТАТИВЕН ЦЕНТЪР "ХИГИЯ" ООД - ПАЗАРДЖИК</t>
  </si>
  <si>
    <t>Д-Р  ЦВЕТЕЛИНА  СТАЙКОВА  СПИРИДОНОВА, Д.М.</t>
  </si>
  <si>
    <t>ПАЗАРДЖИК</t>
  </si>
  <si>
    <t xml:space="preserve">СВ. ИВАН РИЛСКИ </t>
  </si>
  <si>
    <t>office@higia.bg</t>
  </si>
  <si>
    <t>034/443306</t>
  </si>
  <si>
    <t>Ректоскопия</t>
  </si>
  <si>
    <t>Време на кървене</t>
  </si>
  <si>
    <t>Протромбиново време</t>
  </si>
  <si>
    <t>Фибриноген</t>
  </si>
  <si>
    <t>Окултни кръвоизливи</t>
  </si>
  <si>
    <t>Урея</t>
  </si>
  <si>
    <t>Общ белтък</t>
  </si>
  <si>
    <t>Албумин</t>
  </si>
  <si>
    <t>Холестерол</t>
  </si>
  <si>
    <t>LDL-холестерол</t>
  </si>
  <si>
    <t>HDL-холестерол</t>
  </si>
  <si>
    <t>Триглицериди</t>
  </si>
  <si>
    <t>Пикочна киселина</t>
  </si>
  <si>
    <t>АЛАТ</t>
  </si>
  <si>
    <t>ГГТ</t>
  </si>
  <si>
    <t>Алфа-амилаза</t>
  </si>
  <si>
    <t>Липаза</t>
  </si>
  <si>
    <t>Калций</t>
  </si>
  <si>
    <t>PSA</t>
  </si>
  <si>
    <t>Микроалбуминурия</t>
  </si>
  <si>
    <t>Теодора   Христова  Навущанова</t>
  </si>
  <si>
    <t>www.higia.bg</t>
  </si>
  <si>
    <t>Информационно табло в коридора на Диагностично-консултативния център пред регистратурата.</t>
  </si>
  <si>
    <t>касова бележка (фискален бон) и фактура при поискване.</t>
  </si>
  <si>
    <t>Домашно посещение с хирургична манипулация</t>
  </si>
  <si>
    <t>ЕИК</t>
  </si>
  <si>
    <t>LAB0117</t>
  </si>
  <si>
    <t xml:space="preserve">Бърз тест COVID-19 IgG / IgM </t>
  </si>
  <si>
    <t>бр.</t>
  </si>
  <si>
    <t>ZU91415</t>
  </si>
  <si>
    <t>DM4C0WR</t>
  </si>
  <si>
    <t>Хелокобактер пилори ангинен - в изпражнения</t>
  </si>
  <si>
    <t>DM2500D</t>
  </si>
  <si>
    <t>DM0W1RW</t>
  </si>
  <si>
    <t>DM0W19W</t>
  </si>
  <si>
    <t>DM0W1R4</t>
  </si>
  <si>
    <t>DM0Z0KT</t>
  </si>
  <si>
    <t>DM0Z03T</t>
  </si>
  <si>
    <t>DM0Z0WT</t>
  </si>
  <si>
    <t>ZFL0001</t>
  </si>
  <si>
    <t>ZF00001</t>
  </si>
  <si>
    <t>Потребителска такса по чл. 37 от ЗЗО</t>
  </si>
  <si>
    <t>ZF00002</t>
  </si>
  <si>
    <t>Потребителска такса Прегледи (пенсионер)</t>
  </si>
  <si>
    <t>DH41050</t>
  </si>
  <si>
    <t>Пълна кръвна картина</t>
  </si>
  <si>
    <t>DH81050</t>
  </si>
  <si>
    <t>Диференциално броене на левкоцити - микроскопски</t>
  </si>
  <si>
    <t>DH8B050</t>
  </si>
  <si>
    <t>Морфология на еритроцитите - микроскопски</t>
  </si>
  <si>
    <t>DH49058</t>
  </si>
  <si>
    <t>СУЕ</t>
  </si>
  <si>
    <t>КК</t>
  </si>
  <si>
    <t>DCPU000</t>
  </si>
  <si>
    <t>DC20060</t>
  </si>
  <si>
    <t>DCW50K0</t>
  </si>
  <si>
    <t>DDGT033</t>
  </si>
  <si>
    <t>DDFC000</t>
  </si>
  <si>
    <t>Химично изследване със сухи тестове,комплексно 10 изсл.</t>
  </si>
  <si>
    <t>DM4Q00D</t>
  </si>
  <si>
    <t>HbsAg Хепатит Б</t>
  </si>
  <si>
    <t>DM5D00D</t>
  </si>
  <si>
    <t>HIV</t>
  </si>
  <si>
    <t>ZZ01Z84</t>
  </si>
  <si>
    <t>Кръвна група</t>
  </si>
  <si>
    <t>Wassermann</t>
  </si>
  <si>
    <t>ZU88772</t>
  </si>
  <si>
    <t>ZU98201</t>
  </si>
  <si>
    <t>Отстраняване на кърлеж</t>
  </si>
  <si>
    <t>ZM00093</t>
  </si>
  <si>
    <t>ZUS0195</t>
  </si>
  <si>
    <t>ФОТОЕПИЛАЦИЯ ЦЯЛО ТЯЛО МЪЖЕ</t>
  </si>
  <si>
    <t>ZUS0179</t>
  </si>
  <si>
    <t>ZUS0182</t>
  </si>
  <si>
    <t>ZUS0180</t>
  </si>
  <si>
    <t>ZUS0183</t>
  </si>
  <si>
    <t>ZUS0070</t>
  </si>
  <si>
    <t xml:space="preserve">ЕПИЛАЦИЯ - ЦЕЛИ КРАКА - МЪЖЕ    </t>
  </si>
  <si>
    <t>ZUS0181</t>
  </si>
  <si>
    <t>ZUS0072</t>
  </si>
  <si>
    <t xml:space="preserve">ЕПИЛАЦИЯ - ЦЕЛИ КРАКА + БРАЗИЛСКИ БИКИНИ-ЖЕНИ    </t>
  </si>
  <si>
    <t>ZUS0192</t>
  </si>
  <si>
    <t>ZUS0071</t>
  </si>
  <si>
    <t xml:space="preserve">ЕПИЛАЦИЯ - ЦЕЛИ КРАКА + БИКИНИ-ЖЕНИ      </t>
  </si>
  <si>
    <t>ZUS0032</t>
  </si>
  <si>
    <t xml:space="preserve">ЕПИЛАЦИЯ - БЕДРА - МЪЖЕ    </t>
  </si>
  <si>
    <t>ZUS0069</t>
  </si>
  <si>
    <t xml:space="preserve">ЕПИЛАЦИЯ - ЦЕЛИ КРАКА - ЖЕНИ    </t>
  </si>
  <si>
    <t>ZUS0031</t>
  </si>
  <si>
    <t xml:space="preserve">ЕПИЛАЦИЯ - БЕДРА - ЖЕНИ    </t>
  </si>
  <si>
    <t>ZUS0076</t>
  </si>
  <si>
    <t>ЕПИЛАЦИЯ - ЦЯЛ ГРЪБ - МЪЖЕ</t>
  </si>
  <si>
    <t>ZUS0055</t>
  </si>
  <si>
    <t xml:space="preserve">ЕПИЛАЦИЯ - ПОДБЕДРИЦА - ЖЕНИ    </t>
  </si>
  <si>
    <t>ZUS0056</t>
  </si>
  <si>
    <t xml:space="preserve">ЕПИЛАЦИЯ - ПОДБЕДРИЦА - МЪЖЕ    </t>
  </si>
  <si>
    <t>ZUS0041</t>
  </si>
  <si>
    <t xml:space="preserve">ЕПИЛАЦИЯ - ГЪРДИ - МЪЖЕ    </t>
  </si>
  <si>
    <t>ZUS0049</t>
  </si>
  <si>
    <t xml:space="preserve">ЕПИЛАЦИЯ - КОРЕМ - МЪЖЕ    </t>
  </si>
  <si>
    <t>ZUS0074</t>
  </si>
  <si>
    <t xml:space="preserve">ЕПИЛАЦИЯ - ЦЕЛИ РЪЦЕ - ЖЕНИ    </t>
  </si>
  <si>
    <t>ZUS0068</t>
  </si>
  <si>
    <t xml:space="preserve">ЕПИЛАЦИЯ - СЛИП    </t>
  </si>
  <si>
    <t>ZUS0036</t>
  </si>
  <si>
    <t xml:space="preserve">ЕПИЛАЦИЯ - ВРАТ, ШИЯ И СКУЛИ - МЪЖЕ И ЖЕНИ   </t>
  </si>
  <si>
    <t>ZUS0064</t>
  </si>
  <si>
    <t xml:space="preserve">ЕПИЛАЦИЯ - РЪЦЕ ГОРНА ЧАСТ - МЪЖЕ      </t>
  </si>
  <si>
    <t>ZUS0065</t>
  </si>
  <si>
    <t xml:space="preserve">ЕПИЛАЦИЯ - РЪЦЕ ДОЛНА ЧАСТ - МЪЖЕ    </t>
  </si>
  <si>
    <t>ZZ74Z83</t>
  </si>
  <si>
    <t>ZUS0147</t>
  </si>
  <si>
    <t xml:space="preserve">ПРЕМАХВАНЕ НА ТЪМНИ ПЕТНА И ЛУНИЧКИ - ЦЯЛО ЛИЦЕ    </t>
  </si>
  <si>
    <t>ZUS0240</t>
  </si>
  <si>
    <t>ZF00003</t>
  </si>
  <si>
    <t>Очен Преглед доц. Дъбов</t>
  </si>
  <si>
    <t>ZZ74Z82</t>
  </si>
  <si>
    <t>ДОМАШНО ПОСЕЩЕНИЕ</t>
  </si>
  <si>
    <t>ZUS0129</t>
  </si>
  <si>
    <t xml:space="preserve">МИКРОДЕРМОАБРАЗИО     </t>
  </si>
  <si>
    <t>ZU89070</t>
  </si>
  <si>
    <t>КОНСУЛТАТИВЕН ПРЕГЛЕД ОТ ХАБИЛИТИРАНО ЛИЦЕ</t>
  </si>
  <si>
    <t>ZU89067</t>
  </si>
  <si>
    <t>Нефрологичен преглед с ехография</t>
  </si>
  <si>
    <t>ZUS0035</t>
  </si>
  <si>
    <t xml:space="preserve">ЕПИЛАЦИЯ - В РАТ - МЪЖЕ    </t>
  </si>
  <si>
    <t>ZUS0040</t>
  </si>
  <si>
    <t xml:space="preserve">ЕПИЛАЦИЯ - ГОРНА УСТНА И БРАДИЧКА - ЖЕНИ    </t>
  </si>
  <si>
    <t>ZUS0137</t>
  </si>
  <si>
    <t xml:space="preserve">ПОДМЛАДЯВАЩА И ЛИФТИНГ ТЕРАПИЯ С ФИТОСТВОЛОВИ КЛЕТКИ    </t>
  </si>
  <si>
    <t>ZUS0172</t>
  </si>
  <si>
    <t xml:space="preserve">ТЕРАПИЯ СБОТОКС ЕФЕКТ    </t>
  </si>
  <si>
    <t>ZU89047</t>
  </si>
  <si>
    <t>Гастроентерологичен преглед с ехография</t>
  </si>
  <si>
    <t>ZU89046</t>
  </si>
  <si>
    <t>Кардиологичен преглед с ехоКГ</t>
  </si>
  <si>
    <t>ZU89056</t>
  </si>
  <si>
    <t>ZFA0009</t>
  </si>
  <si>
    <t>ZUS0215</t>
  </si>
  <si>
    <t>Диамантена терапия с течно сребро</t>
  </si>
  <si>
    <t>ZUS0003</t>
  </si>
  <si>
    <t xml:space="preserve">АНТИОКСИДАНТНА ТЕРАПИЯ ЗА ЛИЦЕ С ВИТ. Е    </t>
  </si>
  <si>
    <t>ZUS0037</t>
  </si>
  <si>
    <t xml:space="preserve">ЕПИЛАЦИЯ - ВРАТ-ЖЕНИ    </t>
  </si>
  <si>
    <t>ZUS0038</t>
  </si>
  <si>
    <t xml:space="preserve">ЕПИЛАЦИЯ - ВЪНШНИ БИКИНИ - ЖЕНИ    </t>
  </si>
  <si>
    <t>ZUS0044</t>
  </si>
  <si>
    <t xml:space="preserve">ЕПИЛАЦИЯ - ГЪРДИ ЛЕНТА - МЪЖЕ    </t>
  </si>
  <si>
    <t>ZUS0047</t>
  </si>
  <si>
    <t xml:space="preserve">ЕПИЛАЦИЯ - ДЛАНИ И ПРЪСТИ - ЖЕНИ    </t>
  </si>
  <si>
    <t>ZUS0051</t>
  </si>
  <si>
    <t xml:space="preserve">ЕПИЛАЦИЯ - КОРЕМ ЛЕНТА - МЪЖЕ    </t>
  </si>
  <si>
    <t>ZUS0081</t>
  </si>
  <si>
    <t xml:space="preserve">ЕПИЛДЦИЯ - РЪЦЕ ГОРНА ЧАСТ - ЖЕНИ    </t>
  </si>
  <si>
    <t>ZUS0085</t>
  </si>
  <si>
    <t xml:space="preserve">ИЗБЕЛВАЩА ТЕРАПИЯ ЗА ЛИЦЕ С ВИТ. С    </t>
  </si>
  <si>
    <t>ZUS0097</t>
  </si>
  <si>
    <t xml:space="preserve">КИСЛОРОДНА ТЕРАПИЯ ЗА ЛИЦЕ + ПОЧИСТВАНЕ С УЛТРАЗВУК    </t>
  </si>
  <si>
    <t>ZUS0102</t>
  </si>
  <si>
    <t xml:space="preserve">КОЛАГЕНОВА ТЕРАПИЯ    </t>
  </si>
  <si>
    <t>ZUS0144</t>
  </si>
  <si>
    <t xml:space="preserve">ПОЧИСТВАНЕ С УЛТРАЗВУК+ДАРСОНВАЛ    </t>
  </si>
  <si>
    <t>ZUS0167</t>
  </si>
  <si>
    <t xml:space="preserve">ТЕРАПИЯ ANTI-AGE И ДЪЛБОКА ХИДРАТАЦИЯ С ХИАЛУРОНОВА КИСЕЛИНА    </t>
  </si>
  <si>
    <t>ZU89048</t>
  </si>
  <si>
    <t xml:space="preserve">АГ медицински преглед с ехография </t>
  </si>
  <si>
    <t>ZUS0098</t>
  </si>
  <si>
    <t xml:space="preserve">КЛАСИЧЕСКИ ЛЕЧЕБЕН МАСАЖ - ЦЯЛО ТЯЛО    </t>
  </si>
  <si>
    <t>ZUS0113</t>
  </si>
  <si>
    <t xml:space="preserve">ЛИФТИНГ НА ЛИЦЕ С РАДИОЧЕСТОТЕН АПАРАТ    </t>
  </si>
  <si>
    <t>ZUS0145</t>
  </si>
  <si>
    <t xml:space="preserve">ПОЧИСТВАЩА ТЕРАПИЯ ЗА ЛИЦЕ С УЛТРА38УК    </t>
  </si>
  <si>
    <t>ZUS0058</t>
  </si>
  <si>
    <t xml:space="preserve">ЕПИЛАЦИЯ - ПОДМИШНИЦИ-МЪЖЕ      </t>
  </si>
  <si>
    <t>ZU89030</t>
  </si>
  <si>
    <t>Първичен преглед</t>
  </si>
  <si>
    <t>ZU9929D</t>
  </si>
  <si>
    <t>ZF00004</t>
  </si>
  <si>
    <t>Контролен преглед Доц. Дъбов</t>
  </si>
  <si>
    <t>ZU88725</t>
  </si>
  <si>
    <t>ЕХОКАРДИОГРАФИЯ</t>
  </si>
  <si>
    <t>ZUS0010</t>
  </si>
  <si>
    <t xml:space="preserve">АРОМОМАСАЖ С ЕТЕРИЧНИ МАСЛА - ЦЯЛО ТЯЛО    </t>
  </si>
  <si>
    <t>ZUS0033</t>
  </si>
  <si>
    <t xml:space="preserve">ЕПИЛАЦИЯ - БРАДИЧКА - ЖЕНИ   </t>
  </si>
  <si>
    <t>ZUS0045</t>
  </si>
  <si>
    <t xml:space="preserve">ЕПИЛАЦИЯ - ДЛАНИ - ЖЕНИ    </t>
  </si>
  <si>
    <t>ZUS0054</t>
  </si>
  <si>
    <t xml:space="preserve">ЕПИЛАЦИЯ - МЕЖДУ ВЕЖДИ - МЪЖЕ И ЖЕНИ    </t>
  </si>
  <si>
    <t>ZUS0057</t>
  </si>
  <si>
    <t xml:space="preserve">ЕПИЛАЦИЯ - ПОДМИШНИЦИ -ЖЕНИ    </t>
  </si>
  <si>
    <t>ZUS0060</t>
  </si>
  <si>
    <t xml:space="preserve">ЕПИЛАЦИЯ - ПРЪСТИ НА КРАКА - МЪЖЕ    </t>
  </si>
  <si>
    <t>ZUS0062</t>
  </si>
  <si>
    <t xml:space="preserve">ЕПИЛАЦИЯ - ПРЪСТИ НА РЪЦЕ - МЪЖЕ   </t>
  </si>
  <si>
    <t>ZUS0080</t>
  </si>
  <si>
    <t xml:space="preserve">ЕПИЛАЦИЯ - ШИЯ-ЖЕНИ    </t>
  </si>
  <si>
    <t>ZU93579</t>
  </si>
  <si>
    <t>Превръзка асептична голяма</t>
  </si>
  <si>
    <t>ZUS0020</t>
  </si>
  <si>
    <t>ДАРСОНВАЛ</t>
  </si>
  <si>
    <t>ZUS0096</t>
  </si>
  <si>
    <t xml:space="preserve">КИСЛОРОДНА КАПСУЛА   </t>
  </si>
  <si>
    <t>ZUS0099</t>
  </si>
  <si>
    <t xml:space="preserve">КЛАСИЧЕСКИ ЛЕЧЕБЕН МАСАЖ - ЧАСТИЧЕН     </t>
  </si>
  <si>
    <t>ZUS0116</t>
  </si>
  <si>
    <t xml:space="preserve">МАСАЖ  ИЗМОРЕНИ КРАКА     </t>
  </si>
  <si>
    <t>ZU89012</t>
  </si>
  <si>
    <t>Вторичен преглед</t>
  </si>
  <si>
    <t>ZUS0121</t>
  </si>
  <si>
    <t xml:space="preserve">МАСАЖИ НА ЯКА     </t>
  </si>
  <si>
    <t>ZZ02Z73</t>
  </si>
  <si>
    <t>Медицинско свидетелство</t>
  </si>
  <si>
    <t>ZUS0016</t>
  </si>
  <si>
    <t>ВАКУУМ С ЧАШКА</t>
  </si>
  <si>
    <t>ZUS0118</t>
  </si>
  <si>
    <t xml:space="preserve">МАСАЖ НА ЛИЦЕ    </t>
  </si>
  <si>
    <t>Превръзка асептична малка</t>
  </si>
  <si>
    <t>ZU89079</t>
  </si>
  <si>
    <t>Кръвна захар</t>
  </si>
  <si>
    <t>ZU89044</t>
  </si>
  <si>
    <t>Преглед освободен от такси</t>
  </si>
  <si>
    <t>ZU03911</t>
  </si>
  <si>
    <t>Анестезия за КАТ</t>
  </si>
  <si>
    <t>ZU89501</t>
  </si>
  <si>
    <t>ZU89430</t>
  </si>
  <si>
    <t>ZU89520</t>
  </si>
  <si>
    <t>ZU38921</t>
  </si>
  <si>
    <t>Склерозиране на вени</t>
  </si>
  <si>
    <t>ZU88794</t>
  </si>
  <si>
    <t>Ехография на щитовидна жлеза</t>
  </si>
  <si>
    <t>ZU88730</t>
  </si>
  <si>
    <t>Ехография на млечна жлеза</t>
  </si>
  <si>
    <t>ZU45230</t>
  </si>
  <si>
    <t>Фиброколоноскопия</t>
  </si>
  <si>
    <t>ZU45135</t>
  </si>
  <si>
    <t>ФИБРОГАСТРОСКОПИЯ</t>
  </si>
  <si>
    <t>ZU48290</t>
  </si>
  <si>
    <t>P655068</t>
  </si>
  <si>
    <t>УНГ манипулации</t>
  </si>
  <si>
    <t>ZU99291</t>
  </si>
  <si>
    <t>Венозна инжекция</t>
  </si>
  <si>
    <t>ZU89611</t>
  </si>
  <si>
    <t>Измерване на артериално налягане</t>
  </si>
  <si>
    <t>ZU99290</t>
  </si>
  <si>
    <t>Мускулна инжекция.</t>
  </si>
  <si>
    <t>ZU93084</t>
  </si>
  <si>
    <t>ZU93080</t>
  </si>
  <si>
    <t>ZU89140</t>
  </si>
  <si>
    <t>Експертиза на временна неработоспособност ЛКК</t>
  </si>
  <si>
    <t>ZM00092</t>
  </si>
  <si>
    <t>Медикаментозен аборт</t>
  </si>
  <si>
    <t>ZU87820</t>
  </si>
  <si>
    <t>Хистеросалпингография (съвместно с рентгенолог)</t>
  </si>
  <si>
    <t>ZU90210</t>
  </si>
  <si>
    <t>Взимане на намазка за микробиологично изследване</t>
  </si>
  <si>
    <t>ZU93352</t>
  </si>
  <si>
    <t xml:space="preserve">Лазер </t>
  </si>
  <si>
    <t>ZU94113</t>
  </si>
  <si>
    <t>Оценка на психологична експертиза Г. Стоенчева</t>
  </si>
  <si>
    <t>ZU0047</t>
  </si>
  <si>
    <t>Консултация от психолог Г. Стоенчева</t>
  </si>
  <si>
    <t>ZU88386</t>
  </si>
  <si>
    <t>Компютърна аксиална томография КАТ</t>
  </si>
  <si>
    <t>ZU87730</t>
  </si>
  <si>
    <t>ВЕНОЗНА УРОГРАФИЯ</t>
  </si>
  <si>
    <t>ZU87641</t>
  </si>
  <si>
    <t>ИРИГОГРАФИЯ</t>
  </si>
  <si>
    <t>IR0008A</t>
  </si>
  <si>
    <t>ДЕХА/ИЗМЕРВАНЕ НА КОСТНА ПЛЪТНОСТ/</t>
  </si>
  <si>
    <t>ZU88888</t>
  </si>
  <si>
    <t>РЕНТГЕНОВО ИЗСЛЕДВАНЕ НА ХРАНОПРОВОД И СТОМАХ</t>
  </si>
  <si>
    <t>ZU88762</t>
  </si>
  <si>
    <t>Ехография на коремни органи</t>
  </si>
  <si>
    <t>ZU89455</t>
  </si>
  <si>
    <t>ЕХОГРАФСКА ДИАГНОСТИКА НА КОРЕМНИ И РЕТРОПЕРИТОНЕАЛНИ ОРГАНИ</t>
  </si>
  <si>
    <t>ZU87352</t>
  </si>
  <si>
    <t>МАМОГРАФИЯ НА ДВЕТЕ МЛЕЧНИ ЖЛЕЗИ</t>
  </si>
  <si>
    <t>ZU87290</t>
  </si>
  <si>
    <t>РЕНТГЕНОГРАФИЯ НА ГРЪБНАЧНИ ПРЕШЛЕНИ</t>
  </si>
  <si>
    <t>ZU87440</t>
  </si>
  <si>
    <t>РЕНТГЕНОГРАФИЯ НА ГРЪДЕН КОШ И БЯЛ ДРОБ</t>
  </si>
  <si>
    <t>ZU87630</t>
  </si>
  <si>
    <t>РЕНТГЕНОВО ИЗСЛЕДВАНЕ НА ТЪНКИ ЧЕРВА</t>
  </si>
  <si>
    <t>ZU88190</t>
  </si>
  <si>
    <t>ОБЗОРНА РЕНТГЕНОГРАФИЯ НА КОРЕМ</t>
  </si>
  <si>
    <t>ZU88260</t>
  </si>
  <si>
    <t>РЕНТГЕНОГРАФИЯ НА ТАЗ</t>
  </si>
  <si>
    <t>ZU88270</t>
  </si>
  <si>
    <t>РЕНТГЕНОГРАФИЯ НА БЕДРЕНА КОСТ</t>
  </si>
  <si>
    <t>ZU88271</t>
  </si>
  <si>
    <t>РЕНТГЕНОГРАФИЯ НА КОЛЯННА СТАВА</t>
  </si>
  <si>
    <t>ZU87150</t>
  </si>
  <si>
    <t>РЕНТГЕНОГРАФИЯ НА ОКОЛОНОСНИ КУХИНИ</t>
  </si>
  <si>
    <t>ZU87160</t>
  </si>
  <si>
    <t>РЕНТГЕНОГРАФИЯ НА ЛИЦЕВИ КОСТИ</t>
  </si>
  <si>
    <t>ZU87161</t>
  </si>
  <si>
    <t>РЕНТГЕНОГРАФИЯ НА ЧЕЛЮСТИТЕ В СПЕЦИАЛНИ ПРОЕКЦИИ</t>
  </si>
  <si>
    <t>ZU87170</t>
  </si>
  <si>
    <t>РЕНТГЕНОГРАФИЯ НА ЧЕРЕП</t>
  </si>
  <si>
    <t>ZU87240</t>
  </si>
  <si>
    <t>РЕНТГЕНОГРАФИЯ НА САКРОИЛИАЧНА СТАВА</t>
  </si>
  <si>
    <t>ZU87430</t>
  </si>
  <si>
    <t>РЕНТГЕНОГРАФИЯ НА СТЕРНОКЛАВИКУЛАРНА СТАВА</t>
  </si>
  <si>
    <t>ZU87431</t>
  </si>
  <si>
    <t>РЕНТГЕНОГРАФИЯ НА КЛАВИКУЛА</t>
  </si>
  <si>
    <t>ZU87432</t>
  </si>
  <si>
    <t>РЕНТГЕНОГРАФИЯ НА СТЕРНУМ</t>
  </si>
  <si>
    <t>ZU87433</t>
  </si>
  <si>
    <t>РЕНТГЕНОГРАФИЯ НА РЕБРА</t>
  </si>
  <si>
    <t>ZU87490</t>
  </si>
  <si>
    <t>ОБЗОРНА РЕНТГЕНОГРАФИЯ НА СЪРЦЕ И МЕДИАСТИНУМ</t>
  </si>
  <si>
    <t>ZU88171</t>
  </si>
  <si>
    <t>СПЕЦИАЛНИ ЦЕНТРАЖИ НА ЧЕРЕПА</t>
  </si>
  <si>
    <t>ZU88210</t>
  </si>
  <si>
    <t>РЕНТГЕНОГРАФИЯ НА АКРОМИОКЛАВИКУЛАРНА СТАВА</t>
  </si>
  <si>
    <t>ZU88211</t>
  </si>
  <si>
    <t>РЕНТГЕНОГРАФИЯ НА РАМЕННА СТАВА</t>
  </si>
  <si>
    <t>ZU88212</t>
  </si>
  <si>
    <t>РЕНТГЕНОГРАФИЯ НА ХУМЕРУС</t>
  </si>
  <si>
    <t>ZU88220</t>
  </si>
  <si>
    <t>РЕНТГЕНОГРАФИЯ НА ЛАКЕТНА СТАВА</t>
  </si>
  <si>
    <t>ZU88221</t>
  </si>
  <si>
    <t>РЕНТГЕНОГРАФИЯ НА АНТЕБРАХИУМ</t>
  </si>
  <si>
    <t>ZU88230</t>
  </si>
  <si>
    <t>РЕНТГЕНОГРАФИЯ НА ГРИВНЕНА СТАВА</t>
  </si>
  <si>
    <t>ZU88231</t>
  </si>
  <si>
    <t>РЕНТГЕНОГРАФИЯ НА ДЛАНИ И ПРЪСТИ</t>
  </si>
  <si>
    <t>ZU88240</t>
  </si>
  <si>
    <t>РЕНТГЕНОГРАФИЯ НА КРАЙНИЦИ</t>
  </si>
  <si>
    <t>ZU88261</t>
  </si>
  <si>
    <t>РЕНТГЕНОГРАФИЯ НА ТАЗОБЕДРЕНА СТАВА</t>
  </si>
  <si>
    <t>ZU88272</t>
  </si>
  <si>
    <t>РЕНТГЕНОГРАФИЯ НА ПОДБЕДРИЦА</t>
  </si>
  <si>
    <t>ZU88280</t>
  </si>
  <si>
    <t>РЕНТГЕНОГРАФИЯ НА ГЛЕЗЕННА СТАВА</t>
  </si>
  <si>
    <t>ZU88281</t>
  </si>
  <si>
    <t>РЕНТГЕНОГРАФИЯ НА СТЪПАЛО И ПРЪСТИ</t>
  </si>
  <si>
    <t>ZU88330</t>
  </si>
  <si>
    <t>РЕНТГЕНОГРАФИЯ НА СКАПУЛА</t>
  </si>
  <si>
    <t>ZU87492</t>
  </si>
  <si>
    <t>РЕНТГЕНОСКОПИЯ НА БЯЛ ДРОБ</t>
  </si>
  <si>
    <t>ZU87444</t>
  </si>
  <si>
    <t>ZU79710</t>
  </si>
  <si>
    <t>Наместване на луксация на рамо</t>
  </si>
  <si>
    <t>ZZ027Z1</t>
  </si>
  <si>
    <t>DCSS000</t>
  </si>
  <si>
    <t>TSH Хормон</t>
  </si>
  <si>
    <t>DCSX000</t>
  </si>
  <si>
    <t>FT4 Хормон</t>
  </si>
  <si>
    <t>ZM00181</t>
  </si>
  <si>
    <t>DH7V020</t>
  </si>
  <si>
    <t>DH0C050</t>
  </si>
  <si>
    <t>DH02550</t>
  </si>
  <si>
    <t>DH4L020</t>
  </si>
  <si>
    <t>DCFS051</t>
  </si>
  <si>
    <t>Гликиран хемоглобин -Нb A1C</t>
  </si>
  <si>
    <t>DCJE000</t>
  </si>
  <si>
    <t>DC6P000</t>
  </si>
  <si>
    <t>DCDT000</t>
  </si>
  <si>
    <t>Глюкоза - серум</t>
  </si>
  <si>
    <t>DC97000</t>
  </si>
  <si>
    <t>Креатинин - серум</t>
  </si>
  <si>
    <t>DCV5000</t>
  </si>
  <si>
    <t>DCV3000</t>
  </si>
  <si>
    <t>DCQ9000</t>
  </si>
  <si>
    <t>DC22000</t>
  </si>
  <si>
    <t>DCW4000</t>
  </si>
  <si>
    <t>Билирубин-общ</t>
  </si>
  <si>
    <t>DCW3000</t>
  </si>
  <si>
    <t>Билирубин-директен</t>
  </si>
  <si>
    <t>DC81000</t>
  </si>
  <si>
    <t>DCTG000</t>
  </si>
  <si>
    <t>DCWD000</t>
  </si>
  <si>
    <t>DCWG000</t>
  </si>
  <si>
    <t>DC58000</t>
  </si>
  <si>
    <t>АСАТ</t>
  </si>
  <si>
    <t>DC1A000</t>
  </si>
  <si>
    <t>DCD5000</t>
  </si>
  <si>
    <t>DC2P050</t>
  </si>
  <si>
    <t>АФ</t>
  </si>
  <si>
    <t>DC94000</t>
  </si>
  <si>
    <t>DC8C000</t>
  </si>
  <si>
    <t>Креатинкиназа КК-МВ</t>
  </si>
  <si>
    <t>DC31000</t>
  </si>
  <si>
    <t>DCXJ000</t>
  </si>
  <si>
    <t>Тропонин</t>
  </si>
  <si>
    <t>DCRH000</t>
  </si>
  <si>
    <t>Натрий (Na)</t>
  </si>
  <si>
    <t>DCPH000</t>
  </si>
  <si>
    <t>Калий</t>
  </si>
  <si>
    <t>DCJ6000</t>
  </si>
  <si>
    <t>Желязо (Fe)</t>
  </si>
  <si>
    <t>DCJ1000</t>
  </si>
  <si>
    <t>т.ЖСК</t>
  </si>
  <si>
    <t>DCW7000</t>
  </si>
  <si>
    <t>CRP количество</t>
  </si>
  <si>
    <t>DM686QF</t>
  </si>
  <si>
    <t>RF</t>
  </si>
  <si>
    <t>DCR00W0</t>
  </si>
  <si>
    <t>DCDT050</t>
  </si>
  <si>
    <t>ИНТЕРПРЕТАЦИЯ НА ОБРАЗНО ИЗСЛЕДВАНЕ</t>
  </si>
  <si>
    <t>ZM00183</t>
  </si>
  <si>
    <t>Преданестезиологична консултация</t>
  </si>
  <si>
    <t>ZU89016</t>
  </si>
  <si>
    <t>ZU60182</t>
  </si>
  <si>
    <t>Вземане на секрет за антигенен тест</t>
  </si>
  <si>
    <t>ОБРАЗНА ДИАГНОСТИКА</t>
  </si>
  <si>
    <t>КЛИНИЧНА ЛАБОРАТОРИЯ</t>
  </si>
  <si>
    <t>ZU89172</t>
  </si>
  <si>
    <t>Скрининг Национална програма</t>
  </si>
  <si>
    <t>DM0Z1X2</t>
  </si>
  <si>
    <t>DM0Z1X3</t>
  </si>
  <si>
    <t>DM0Z1X4</t>
  </si>
  <si>
    <t>DO0Z091</t>
  </si>
  <si>
    <t>DO0Z092</t>
  </si>
  <si>
    <t>DM5600N</t>
  </si>
  <si>
    <t>DM9U00D</t>
  </si>
  <si>
    <t>DM100WJ</t>
  </si>
  <si>
    <t>Антибиограма с 6 антибиотични диска</t>
  </si>
  <si>
    <t>DM9D00N</t>
  </si>
  <si>
    <t>Антистрептолизинов титър (AST)</t>
  </si>
  <si>
    <t>DCQ9030</t>
  </si>
  <si>
    <t>Общ белтък в урина- 24 часа (количествено)</t>
  </si>
  <si>
    <t>DZ07.02</t>
  </si>
  <si>
    <t>Цитологично изследване на две проби от седимент от урина</t>
  </si>
  <si>
    <t>АРТТ - ККВ</t>
  </si>
  <si>
    <t>DODT05G</t>
  </si>
  <si>
    <t>Орален глюкозо-толерантен тест</t>
  </si>
  <si>
    <t xml:space="preserve">Такса „биологичен материал“ </t>
  </si>
  <si>
    <t>Кр.захар - 3 кратен - КЗП</t>
  </si>
  <si>
    <t>Седимент на урина-ориентировъчно изследване</t>
  </si>
  <si>
    <t>ЕКГ - изследване</t>
  </si>
  <si>
    <t>ЕМГ - изследване</t>
  </si>
  <si>
    <t>ЕЕГ - изследване</t>
  </si>
  <si>
    <t>Холтер ЕКГ - изследване</t>
  </si>
  <si>
    <t>Стрес тест (Велоергометрия) - изследване</t>
  </si>
  <si>
    <t>ЕМГ - 4 крайника / иглено - изследване</t>
  </si>
  <si>
    <t>Венозна инфузия (система) - без стойността на системата и лекарството</t>
  </si>
  <si>
    <t>ЕХО доплер на вена, артерия и притоците</t>
  </si>
  <si>
    <t xml:space="preserve">СПА  </t>
  </si>
  <si>
    <t>Артроцентеза</t>
  </si>
  <si>
    <t>SE00001</t>
  </si>
  <si>
    <t>ГИПСОВА ПРЕВРЪЗКА НА РЪКА</t>
  </si>
  <si>
    <t>ZU93511</t>
  </si>
  <si>
    <t>КРИОТЕРАПИЯ СХЕМА</t>
  </si>
  <si>
    <t>ZU042Z0</t>
  </si>
  <si>
    <t>Лечение с ултравиолетови лъчи</t>
  </si>
  <si>
    <t>ZU99820</t>
  </si>
  <si>
    <t>Лечение с инфрачервени и видими лъчи</t>
  </si>
  <si>
    <t>ZU99830</t>
  </si>
  <si>
    <t>Лeчение с НЧТ</t>
  </si>
  <si>
    <t>ZU93393</t>
  </si>
  <si>
    <t>Лечение с ВЧТ</t>
  </si>
  <si>
    <t>ZU93395</t>
  </si>
  <si>
    <t>Позиционна терапия</t>
  </si>
  <si>
    <t>ZU93231</t>
  </si>
  <si>
    <t>ЛФК с уреди</t>
  </si>
  <si>
    <t>ZU93140</t>
  </si>
  <si>
    <t>Криотерапия</t>
  </si>
  <si>
    <t>ZU99811</t>
  </si>
  <si>
    <t>Механотерапия</t>
  </si>
  <si>
    <t>ZU93190</t>
  </si>
  <si>
    <t>Лечение с нискочестотно магнитно поле</t>
  </si>
  <si>
    <t>ZU93396</t>
  </si>
  <si>
    <t>Трудотерапия и обучение в ДЕЖ</t>
  </si>
  <si>
    <t>ZU93830</t>
  </si>
  <si>
    <t>Обучение за ползване на протези</t>
  </si>
  <si>
    <t>ZU93240</t>
  </si>
  <si>
    <t>Екстензионна терапия</t>
  </si>
  <si>
    <t>ZU93216</t>
  </si>
  <si>
    <t>Пасивни упражнения</t>
  </si>
  <si>
    <t>ZU93111</t>
  </si>
  <si>
    <t>Лечение със СЧТ</t>
  </si>
  <si>
    <t>ZU93394</t>
  </si>
  <si>
    <t>Аналитична гимнастика</t>
  </si>
  <si>
    <t>ZU93120</t>
  </si>
  <si>
    <t>Електростимулация</t>
  </si>
  <si>
    <t>ZU93384</t>
  </si>
  <si>
    <t>Лечение с ултразвук</t>
  </si>
  <si>
    <t>ZU00090</t>
  </si>
  <si>
    <t>Постизометрична релаксация</t>
  </si>
  <si>
    <t>ZU93130</t>
  </si>
  <si>
    <t>ДИХАТЕЛНИ УПРАЖНЕНИЯ</t>
  </si>
  <si>
    <t>ZU93181</t>
  </si>
  <si>
    <t>Иглотерапия</t>
  </si>
  <si>
    <t>ZU99924</t>
  </si>
  <si>
    <t>ЛЕЧЕНИЕ С ИНФРАЧЕРВЕНИ И ВИДИМИ ЛЪЧИ</t>
  </si>
  <si>
    <t>ZUS0106</t>
  </si>
  <si>
    <t>ЛЕЧЕНИЕ С ВЧТ</t>
  </si>
  <si>
    <t>ZUS0105</t>
  </si>
  <si>
    <t>КИНЕЗИОЛЕНТИ МАЛКИ</t>
  </si>
  <si>
    <t>ZUS0094</t>
  </si>
  <si>
    <t>ЛФКС УРЕДИ</t>
  </si>
  <si>
    <t>ZUS0115</t>
  </si>
  <si>
    <t>ТРУДОТЕРАПИЯ ОБУЧЕНИЕ В ДЕЖ</t>
  </si>
  <si>
    <t>ZUS0176</t>
  </si>
  <si>
    <t>ЛЕЧЕНИЕ СЪС СЧТ</t>
  </si>
  <si>
    <t>ZUS0111</t>
  </si>
  <si>
    <t>ЛЕЧЕНИЕ С НИСКОЧЕСТОТНО МАГНИТНО ПОЛЕ</t>
  </si>
  <si>
    <t>ZUS0107</t>
  </si>
  <si>
    <t>КИНЕЗИОЛЕНТИ - ГОЛЕМИ</t>
  </si>
  <si>
    <t>ZUS0093</t>
  </si>
  <si>
    <t>ЕКСТЕНЗИОННА ТЕРАПИЯ</t>
  </si>
  <si>
    <t>ZUS0024</t>
  </si>
  <si>
    <t>ПОСТ И ЗОМЕТРИЧНА РЕЛАКСАЦИЯ</t>
  </si>
  <si>
    <t>ZUS0143</t>
  </si>
  <si>
    <t>ЕЛЕКТРОСТИМУЛАЦИЯ</t>
  </si>
  <si>
    <t>ZUS0026</t>
  </si>
  <si>
    <t>ДИХАТЕЛНА ЛФК</t>
  </si>
  <si>
    <t>ZUS0023</t>
  </si>
  <si>
    <t>ЛИМФОДРЕНАЖ</t>
  </si>
  <si>
    <t>ZUS0112</t>
  </si>
  <si>
    <t>ZU8907A</t>
  </si>
  <si>
    <t>Озонова терапия</t>
  </si>
  <si>
    <t>ZUS0241</t>
  </si>
  <si>
    <t>ФИЗИОТЕРАПИЯ</t>
  </si>
  <si>
    <t>Спермограма</t>
  </si>
  <si>
    <t>DP0Z0C0@</t>
  </si>
  <si>
    <t>DZ07.09</t>
  </si>
  <si>
    <t>Директен тест на Coombs /с полиспецифичен АГС/</t>
  </si>
  <si>
    <t>DM1Z00L</t>
  </si>
  <si>
    <t>Перкуторен дренаж на бял дроб при деца</t>
  </si>
  <si>
    <t>ZU93990</t>
  </si>
  <si>
    <t>Неотложна медицинска помощ</t>
  </si>
  <si>
    <t>ZU00111</t>
  </si>
  <si>
    <t>Първична извънболнична медицинска помощ</t>
  </si>
  <si>
    <t>ZU00113</t>
  </si>
  <si>
    <t>Транспорт със санитарна линейка за изминати км. в двете посоки на км</t>
  </si>
  <si>
    <t>ZZ024Z12</t>
  </si>
  <si>
    <t>Медицинска услуга</t>
  </si>
  <si>
    <t>ZU00012</t>
  </si>
  <si>
    <t>Измерване на артериални кръвни газове (КАС)</t>
  </si>
  <si>
    <t>GSR8965X</t>
  </si>
  <si>
    <t>Посещение от сестра/ акушерка</t>
  </si>
  <si>
    <t>ZZ74Z81</t>
  </si>
  <si>
    <t>Храчка</t>
  </si>
  <si>
    <t>ZU90432</t>
  </si>
  <si>
    <t>Abbott Ig M</t>
  </si>
  <si>
    <t>LAB0123</t>
  </si>
  <si>
    <t>Abbott Ig G</t>
  </si>
  <si>
    <t>LAB0122</t>
  </si>
  <si>
    <t>Тестуване с антигенен тест за Ковид</t>
  </si>
  <si>
    <t>LAB0121</t>
  </si>
  <si>
    <t>Очно изследване</t>
  </si>
  <si>
    <t>ZU95261</t>
  </si>
  <si>
    <t>Апликация на вагинален песар</t>
  </si>
  <si>
    <t>ZU96180</t>
  </si>
  <si>
    <t>Екстракция на вагинален песар</t>
  </si>
  <si>
    <t>ZU97740</t>
  </si>
  <si>
    <t>Диатермокоагулация на ерозио на шийката на матка, перинеум, вулва</t>
  </si>
  <si>
    <t>ZU67320</t>
  </si>
  <si>
    <t>Инжекционна игла</t>
  </si>
  <si>
    <t>ZU00040</t>
  </si>
  <si>
    <t>Спринцовка</t>
  </si>
  <si>
    <t>ZU00041</t>
  </si>
  <si>
    <t>Ел. енергия на kWh</t>
  </si>
  <si>
    <t>ZFR0018</t>
  </si>
  <si>
    <t>NA CHLORATUM /НАТРИЕВ ХЛОРАД/ 10 mg . - 1 amp.</t>
  </si>
  <si>
    <t>ANGD149</t>
  </si>
  <si>
    <t>DEXAMETASON /ДЕКСАМЕТАЗОН/- 1 amp.</t>
  </si>
  <si>
    <t>ANGD125</t>
  </si>
  <si>
    <t>GLUCOSE /ГЛЮКОЗА/ 20 % - 1 amp.</t>
  </si>
  <si>
    <t>ANGD133</t>
  </si>
  <si>
    <t>PAPAVERIN /ПАПАВЕРИН/ - 1 amp.</t>
  </si>
  <si>
    <t>ANGD153</t>
  </si>
  <si>
    <t xml:space="preserve">CAVINTON /КАВИНТОН/ - 1 amp. </t>
  </si>
  <si>
    <t>ANGD119</t>
  </si>
  <si>
    <t>NO-SPA /НО-ШПА/ - 1 amp.</t>
  </si>
  <si>
    <t>ANGD117</t>
  </si>
  <si>
    <t>ATROPIN /АТРОПИН/ -1 amp.</t>
  </si>
  <si>
    <t>ANGD114</t>
  </si>
  <si>
    <t>ANALGIN /АНАЛГИН/ -1 amp.</t>
  </si>
  <si>
    <t>ANGD113</t>
  </si>
  <si>
    <t>Отопление</t>
  </si>
  <si>
    <t>ZFR0019</t>
  </si>
  <si>
    <t>Инфузионна система</t>
  </si>
  <si>
    <t>ZU00039</t>
  </si>
  <si>
    <t>Абокат</t>
  </si>
  <si>
    <t>ZU00038</t>
  </si>
  <si>
    <t>SPASMALGON /СПАЗМАЛГОН/ - 1 amp.</t>
  </si>
  <si>
    <t>ANGD160</t>
  </si>
  <si>
    <t>DEGAN /ДЕГАН/ - 1 amp.</t>
  </si>
  <si>
    <t>ANGD124</t>
  </si>
  <si>
    <t xml:space="preserve">CHLOPHASOLIN /ХЛОФАЗОЛИН/ - 1 amp. </t>
  </si>
  <si>
    <t>ANGD121</t>
  </si>
  <si>
    <t>NA CHLORID /НАТРИЕВ ХЛОРИД/ 0.9 % - 100 ml. - 16p.</t>
  </si>
  <si>
    <t>ANGD147</t>
  </si>
  <si>
    <t xml:space="preserve">CHLORPROMAZINE /ХЛОРПРОМАЗИН/ </t>
  </si>
  <si>
    <t>ANGD122</t>
  </si>
  <si>
    <t>DIASEPAM /ДИАЗЕПАМ/ - 1 amp.</t>
  </si>
  <si>
    <t>ANGD127</t>
  </si>
  <si>
    <t>ADRENALIN /АДРЕНАЛИН/ -1 amp.</t>
  </si>
  <si>
    <t>ANGD111</t>
  </si>
  <si>
    <t>VITAMIN ВИТАМИН “ C “ 5 mg. - 1 amp.</t>
  </si>
  <si>
    <t>ANGD163</t>
  </si>
  <si>
    <t>NA CHLORID /НАТРИЕВ ХЛОРИД/ 0.9 % - 500 ml. - 1 6p.</t>
  </si>
  <si>
    <t>ANGD148</t>
  </si>
  <si>
    <t>KALIUM CHLORATUM /КАЛИЕВ ХЛОРАД/ - lamp.</t>
  </si>
  <si>
    <t>ANGD139</t>
  </si>
  <si>
    <t>GLUCOSE /ГЛЮКОЗА/40 % - 1 amp.</t>
  </si>
  <si>
    <t>ANGD134</t>
  </si>
  <si>
    <t xml:space="preserve">CORDARONE /КОРДАРОН/ - 1 amp. - 3ml./150mg./ </t>
  </si>
  <si>
    <t>ANGD123</t>
  </si>
  <si>
    <t>ALERG0SAN /АЛЕРГОЗАН/- 1 amp</t>
  </si>
  <si>
    <t>ANGD112</t>
  </si>
  <si>
    <t>NATRIUM BROMATUM /НАТРИИ БРОМ/ - 1 amp.</t>
  </si>
  <si>
    <t>ANGD150</t>
  </si>
  <si>
    <t>PIRACETAM (NOOTROPIL) Ноотропил - 3gr. - 1 amp.</t>
  </si>
  <si>
    <t>ANGD155</t>
  </si>
  <si>
    <t xml:space="preserve">FUROSEMID /ФУРАНТРИЛ/ - 1 amp. </t>
  </si>
  <si>
    <t>ANGD131</t>
  </si>
  <si>
    <t>TRAMADOL Трамадол</t>
  </si>
  <si>
    <t>ANGD162</t>
  </si>
  <si>
    <t>ТАП /ТЕТАТОКС/ - 1 amp.</t>
  </si>
  <si>
    <t>ANGD161</t>
  </si>
  <si>
    <t>RINGER /РИНГЕР/ 500 ml. - 1 6p.</t>
  </si>
  <si>
    <t>ANGD158</t>
  </si>
  <si>
    <t>SER.GLUCOSE /СЕР.ГЛЮКОЗЕ/ 5 % - 500 ml. - 1 6p.</t>
  </si>
  <si>
    <t>ANGD137</t>
  </si>
  <si>
    <t>SOL.GLUCOSE /СОЛ.ГЛЮКОЗЕ/ 10 % - 500 ml. - 1 6p.</t>
  </si>
  <si>
    <t>ANGD136</t>
  </si>
  <si>
    <t>SOL.GLUCOSE /СОЛ.ГЛЮКОЗЕ/ 5 % - 500 ml. - 1 6p.</t>
  </si>
  <si>
    <t>ANGD135</t>
  </si>
  <si>
    <t>GLUCOSE /ГЛЮКОЗА/ 10 % - 1 amp.</t>
  </si>
  <si>
    <t>ANGD132</t>
  </si>
  <si>
    <t>BROMHEXIN /БРОМХЕКСИН/ - 1 amp.</t>
  </si>
  <si>
    <t>ANGD118</t>
  </si>
  <si>
    <t>BUSCOLISIN /БУСКОЛИЗИН/ - 1 amp.</t>
  </si>
  <si>
    <t>ANGD116</t>
  </si>
  <si>
    <t>ZU89045</t>
  </si>
  <si>
    <t xml:space="preserve">QUAMATEL /КВАМАТЕЛ/ </t>
  </si>
  <si>
    <t>ANGD157</t>
  </si>
  <si>
    <t>DOPAMIN /ДОПАМИН/ - 1 amp.</t>
  </si>
  <si>
    <t>ANGD129</t>
  </si>
  <si>
    <t>MANITOL /МАНИТОЛ/ 10 % - 500 ml. - 1 6p.</t>
  </si>
  <si>
    <t>ANGD143</t>
  </si>
  <si>
    <t xml:space="preserve">DEXOFEN /ДЕКСОФЕН/ </t>
  </si>
  <si>
    <t>ANGD126</t>
  </si>
  <si>
    <t>SOPHAFYLLIN /СОФАФИЛИН/  - 1 amp.</t>
  </si>
  <si>
    <t>ANGD164</t>
  </si>
  <si>
    <t>RINGER /РИНГЕР/ - 1000 ml.</t>
  </si>
  <si>
    <t>ANGD159</t>
  </si>
  <si>
    <t>PROFENID FL. Профенид Мусколно</t>
  </si>
  <si>
    <t>ANGD156</t>
  </si>
  <si>
    <t xml:space="preserve">DICYNONE /ДИЦИНОН/- 1 бр. </t>
  </si>
  <si>
    <t>ANGD128</t>
  </si>
  <si>
    <t>METHYLPREDNISOLONE /МЕТИЛПРЕДНИЗОЛОН/ 20 mg. - 1 amp.</t>
  </si>
  <si>
    <t>ANGD145</t>
  </si>
  <si>
    <t>НОЛПАЗА /NOLPAZA/</t>
  </si>
  <si>
    <t>ANGD166</t>
  </si>
  <si>
    <t>MANITOL /МАНИТОЛ/ 15 % - 500 ml. - 1 6p.</t>
  </si>
  <si>
    <t>ANGD144</t>
  </si>
  <si>
    <t>PROFENID FL. Профенид Венозно</t>
  </si>
  <si>
    <t>ANGD165</t>
  </si>
  <si>
    <t>METHYLPREDNISOLONE /МЕТИЛПРЕДНИЗОЛОН/ 40 mg. - 1 amp.</t>
  </si>
  <si>
    <t>ANGD146</t>
  </si>
  <si>
    <t>Взимане на проба за PCR тест</t>
  </si>
  <si>
    <t>LAB0120</t>
  </si>
  <si>
    <t>ZU93577</t>
  </si>
  <si>
    <t>Поставяне на периферен венозен път</t>
  </si>
  <si>
    <t>ZU38992</t>
  </si>
  <si>
    <t>Превръзка асептична средна</t>
  </si>
  <si>
    <t>ZU93578</t>
  </si>
  <si>
    <t>Пренатест</t>
  </si>
  <si>
    <t>LAB0118</t>
  </si>
  <si>
    <t>Диабетна ретинопатия диагностика доц. Дъбов</t>
  </si>
  <si>
    <t>ZF00005</t>
  </si>
  <si>
    <t>Фекален калпротектин</t>
  </si>
  <si>
    <t>SE00003</t>
  </si>
  <si>
    <t>ДРУГИ</t>
  </si>
  <si>
    <t>Урологичен преглед  с  ехография</t>
  </si>
  <si>
    <t>Терапия с неинвазивни удърни вълни</t>
  </si>
  <si>
    <t>ZU89174</t>
  </si>
  <si>
    <t>Неврологичен преглед д-р Богалина Златарева</t>
  </si>
  <si>
    <t>КГА, АКР - кръвно-газов анализ</t>
  </si>
  <si>
    <t>ZU89064</t>
  </si>
  <si>
    <t>DCDT081</t>
  </si>
  <si>
    <t>ZM00609</t>
  </si>
  <si>
    <t>Филър Juvederm Volift /1ml/</t>
  </si>
  <si>
    <t>Филър Juvederm Voluma /1ml/</t>
  </si>
  <si>
    <t>ZUS0256</t>
  </si>
  <si>
    <t>Morpheus8 RF микрониндлинг</t>
  </si>
  <si>
    <t>ZUS0257</t>
  </si>
  <si>
    <t>FaceTite™</t>
  </si>
  <si>
    <t>ZUS0258</t>
  </si>
  <si>
    <t>Ботокс Dysport/ Vistabel /1 зона/</t>
  </si>
  <si>
    <t>Филър Juvederm Smile /0.55ml/</t>
  </si>
  <si>
    <t>ZUS0260</t>
  </si>
  <si>
    <t>Филър Juvederm /1ml/</t>
  </si>
  <si>
    <t>Филър Juvederm Volbella /1ml/</t>
  </si>
  <si>
    <t>Филър Juvederm 4 /1ml/</t>
  </si>
  <si>
    <t>ZUS0265</t>
  </si>
  <si>
    <t>Филър Juvederm Volux /1ml/</t>
  </si>
  <si>
    <t>Филър Juvederm 3 /1ml/</t>
  </si>
  <si>
    <t>ZUS0266</t>
  </si>
  <si>
    <t>Скинбустър Juvederm Volite /1ml/</t>
  </si>
  <si>
    <t>ZUS0267</t>
  </si>
  <si>
    <t>Филър Saypha Volume /1 ml/</t>
  </si>
  <si>
    <t>ZUS0268</t>
  </si>
  <si>
    <t>Филър Belotero Soft /1ml/</t>
  </si>
  <si>
    <t>ZUS0269</t>
  </si>
  <si>
    <t>Филър Belotero Volume /1ml/</t>
  </si>
  <si>
    <t>ZUS0270</t>
  </si>
  <si>
    <t>Филър с поли-L-млечна киселина Sculptra /1ml/</t>
  </si>
  <si>
    <t>ZUS0271</t>
  </si>
  <si>
    <t>Филър с калциеви микросфери Radiesse</t>
  </si>
  <si>
    <t>ZUS0272</t>
  </si>
  <si>
    <t>Хиалуронидаза / разграждане на филъри</t>
  </si>
  <si>
    <t>ZUS0273</t>
  </si>
  <si>
    <t>Ботокс Горна част-Лице</t>
  </si>
  <si>
    <t>ZUS0274</t>
  </si>
  <si>
    <t>Мезоконци линеарни /1 бр./</t>
  </si>
  <si>
    <t>ZUS0275</t>
  </si>
  <si>
    <t>Мезоконци линеарни 27GX60mm /1бр./</t>
  </si>
  <si>
    <t>ZUS0276</t>
  </si>
  <si>
    <t>Мезоконци линеарни 29GX40mm /1бр./</t>
  </si>
  <si>
    <t>ZUS0277</t>
  </si>
  <si>
    <t>Мезоконци линеарни 29GX50mm /1бр./</t>
  </si>
  <si>
    <t>ZUS0278</t>
  </si>
  <si>
    <t>Мезоконци линеарни 31GX30mm /1бр./</t>
  </si>
  <si>
    <t>ZUS0279</t>
  </si>
  <si>
    <t>Мезоконци BARB 4D /1бр./</t>
  </si>
  <si>
    <t>ZUS0280</t>
  </si>
  <si>
    <t>Мезоконци BARB ANCHOR /1бр./</t>
  </si>
  <si>
    <t>Д-Р ФИЛИПОВА</t>
  </si>
  <si>
    <t xml:space="preserve">Такса „Административни услуги по разглеждане и обслужване на договори за клинични изпитвания“ </t>
  </si>
  <si>
    <t>Такса „Административни услуги по разглеждане и обслужване на анекси към договори за клинични изпитвания“</t>
  </si>
  <si>
    <t>ZU89087</t>
  </si>
  <si>
    <t>ZU89088</t>
  </si>
  <si>
    <t>Обща и клинична патология</t>
  </si>
  <si>
    <t>Цитологично изследване на две проби от цитонамазка от храчка</t>
  </si>
  <si>
    <t>Цитологично изследване на две проби от секрет от млечна жлеза</t>
  </si>
  <si>
    <t>Цитологично изследване на две проби от лаважна течност от пикочен мехур</t>
  </si>
  <si>
    <t>Цитологично изследване на две проби от секрет от външна фистула</t>
  </si>
  <si>
    <t>Цитологично изследване на две проби от секрет от рана (включително оперативна)</t>
  </si>
  <si>
    <t>Цитологично изследване на две проби от синовиална течност</t>
  </si>
  <si>
    <t>Цитологично изследване на две проби от лаважна течност от уретери</t>
  </si>
  <si>
    <t>Цитологично изследване на две проби от цитонамазка от женски полови органи</t>
  </si>
  <si>
    <t>Цитологично изследване на две проби от цитонамазка от устна кухина</t>
  </si>
  <si>
    <t>Цитологично изследване на две проби от цитонамазка от очни лезии</t>
  </si>
  <si>
    <t>Цитологично изследване на две проби от материал от кожни лезии</t>
  </si>
  <si>
    <t>Цитологично изследване на две проби от лаважна течност от пиелон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</si>
  <si>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</si>
  <si>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</si>
  <si>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</si>
  <si>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</si>
  <si>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</si>
  <si>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</si>
  <si>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 ларинкс и трахея</t>
  </si>
  <si>
    <t>Хистобиопсично изследване на две проби от медиастинум</t>
  </si>
  <si>
    <t>Хистобиопсично изследване на две проби от туморни формации в коремната кухина</t>
  </si>
  <si>
    <t>Хистобиопсично изследване на две проби от полов орган</t>
  </si>
  <si>
    <t>Хистобиопсично изследване на две проби от устна кухина, фаринкс и хранопровод</t>
  </si>
  <si>
    <t>Хистобиопсично изследване на две проби от кожа и кожни лезии</t>
  </si>
  <si>
    <t>Хистобиопсично изследване на две проби от мускул</t>
  </si>
  <si>
    <t>Хистобиопсично изследване на две проби от подкожен тумор</t>
  </si>
  <si>
    <t>Хистобиопсично изследване на две проби от органи на пикочната система</t>
  </si>
  <si>
    <t>Хистобиопсично изследване на две проби от око и очни лезии</t>
  </si>
  <si>
    <t>Хистобиопсично изследване на две проби от става</t>
  </si>
  <si>
    <t>Хистобиопсично изследване на две проби от външно ухо</t>
  </si>
  <si>
    <t>Хистобиопсично изследване на две проби от нос</t>
  </si>
  <si>
    <t>Хистобиопсично изследване на две проби от костен мозък</t>
  </si>
  <si>
    <t>Извинителна медицинска бележка</t>
  </si>
  <si>
    <t>DZ07.01</t>
  </si>
  <si>
    <t>DZ07.03</t>
  </si>
  <si>
    <t>DZ07.04</t>
  </si>
  <si>
    <t>DZ07.05</t>
  </si>
  <si>
    <t>DZ07.14</t>
  </si>
  <si>
    <t>DZ07.07</t>
  </si>
  <si>
    <t>DZ07.08</t>
  </si>
  <si>
    <t>DZ07.10</t>
  </si>
  <si>
    <t>DZ07.11</t>
  </si>
  <si>
    <t>DZ07.15</t>
  </si>
  <si>
    <t>DZ07.13</t>
  </si>
  <si>
    <t>DZ10.38</t>
  </si>
  <si>
    <t>DZ10.39</t>
  </si>
  <si>
    <t>DZ10.40</t>
  </si>
  <si>
    <t>DZ10.41</t>
  </si>
  <si>
    <t>DZ10.42</t>
  </si>
  <si>
    <t>DZ07.16</t>
  </si>
  <si>
    <t>DZ07.17</t>
  </si>
  <si>
    <t>DZ10.45</t>
  </si>
  <si>
    <t>DZ10.46</t>
  </si>
  <si>
    <t>DZ10.47</t>
  </si>
  <si>
    <t>DZ07.18</t>
  </si>
  <si>
    <t>DZ10.49</t>
  </si>
  <si>
    <t>DZ10.50</t>
  </si>
  <si>
    <t>DZ10.51</t>
  </si>
  <si>
    <t>DZ10.52</t>
  </si>
  <si>
    <t>DZ10.53</t>
  </si>
  <si>
    <t>DZ10.54</t>
  </si>
  <si>
    <t>DZ10.55</t>
  </si>
  <si>
    <t>DZ07.19</t>
  </si>
  <si>
    <t>DZ10.57</t>
  </si>
  <si>
    <t>DZ10.61</t>
  </si>
  <si>
    <t>Лечение с луга</t>
  </si>
  <si>
    <t>ZM00625</t>
  </si>
  <si>
    <t>Цитологично изследване на една проба от цитонамазка от женски полови органи</t>
  </si>
  <si>
    <t>Clostridium difficile toxin A/B (Клостридиум дифисиле) във фекална проба</t>
  </si>
  <si>
    <t>Преглед-консултация - проф. Пламен Кинов</t>
  </si>
  <si>
    <t>Консултация - ФИЗИОТЕРАПИЯ</t>
  </si>
  <si>
    <t>МИКРОБИОЛОГИЧНА  ЛАБОРАТОРИЯ</t>
  </si>
  <si>
    <t>Скулптурираща терапия със златен био пилинг и фитохормони</t>
  </si>
  <si>
    <t>Микробиологично изследване на еякулат</t>
  </si>
  <si>
    <t>DM0Z1X5</t>
  </si>
  <si>
    <t>ZUS0281</t>
  </si>
  <si>
    <t>DO0Z093</t>
  </si>
  <si>
    <t>ЛЕЧЕНИЕ С ВИСОКО-ИНТЕНЗИВЕН МАГНИТ</t>
  </si>
  <si>
    <t>БР.</t>
  </si>
  <si>
    <t>ZM00630</t>
  </si>
  <si>
    <t>1750 / 2500</t>
  </si>
  <si>
    <t>2700 / 4000</t>
  </si>
  <si>
    <t>Хирургичен пакет: предоперативна консултация, оперативен план на лечение, интраоперативна консултация и постоперативно проследяване и лечение - проф. Пламен Кинов</t>
  </si>
  <si>
    <t>Хирургичен пакет: предоперативна консултация, оперативен план на лечение, интраоперативна консултация и постоперативно проследяване и лечение - доц. Валентин Пройчев</t>
  </si>
  <si>
    <t>Хирургичен пакет: предоперативна консултация, оперативен план на лечение, интраоперативна консултация и постоперативно проследяване и лечение - проф. Румен Пандев</t>
  </si>
  <si>
    <t>Хирургичен пакет: предоперативна консултация, оперативен план на лечение, интраоперативна консултация и постоперативно проследяване и лечение -  д-р Динко Владимиров</t>
  </si>
  <si>
    <t>ZM00643</t>
  </si>
  <si>
    <t>ZM00646</t>
  </si>
  <si>
    <t>ZM00652</t>
  </si>
  <si>
    <t>ZM00655</t>
  </si>
  <si>
    <t>ZM00656</t>
  </si>
  <si>
    <t>ZM00659</t>
  </si>
  <si>
    <t>ZM00660</t>
  </si>
  <si>
    <t>Хирургичен план на лечение и интраоперативна консултация (Ревизия на имплант/ и на гърда за корекция без подмяна) - доц. Романски</t>
  </si>
  <si>
    <t>Хирургичен план на лечение и интраоперативна консултация (Оперативно премахване на гинекомастия) - доц. Романски</t>
  </si>
  <si>
    <t>Хирургичен план на лечение и интраоперативна консултация (Оперативно отстраняване на бенки, подкожни образувания с хистологично изследване) - доц. Романски</t>
  </si>
  <si>
    <t>Хирургичен план на лечение и интраоперативна консултация (Корекция и реконструкция на ареоли и мамили) - доц. Романски</t>
  </si>
  <si>
    <t>Хирургичен план на лечение и интраоперативна консултация (Подмяна на експандер или протеза с имплант за симетризация на бюста едностпанно/двустранно) - доц. Романски</t>
  </si>
  <si>
    <t>Хирургичен план на лечение и интраоперативна консултация (Реконструкция на гърда в отложен порядък - І-ви етап) - доц. Романски</t>
  </si>
  <si>
    <t>Хирургичен план на лечение и интраоперативна консултация (Хирургична корекция на вродена или придобита асиметрия на бюста) - доц. Романски</t>
  </si>
  <si>
    <t xml:space="preserve">ZU89020  </t>
  </si>
  <si>
    <t>Микробиологично изследванe на носен секрет</t>
  </si>
  <si>
    <t>Микробиологично изследване на гърлен секрет</t>
  </si>
  <si>
    <t>Микробиологично изследване на храчка</t>
  </si>
  <si>
    <t xml:space="preserve">Микробиологично изследване на урина </t>
  </si>
  <si>
    <t xml:space="preserve">Микробиологично изследване на очен секрет </t>
  </si>
  <si>
    <t>Микробиологично изследване на влагалищен секрет</t>
  </si>
  <si>
    <t>Микробиологично изследване на цервикален секрет</t>
  </si>
  <si>
    <t xml:space="preserve">Микробиологично изследване на уретрален секрет </t>
  </si>
  <si>
    <t>Микробиологично изследване на простатен секрет</t>
  </si>
  <si>
    <t>Микробиологично изследване Фекална проба или анален секрет</t>
  </si>
  <si>
    <t>Изследване на микоплазма и уреаплазма в материал от гинетална система - цервикален секрет; уретрален секрет; еякулат.</t>
  </si>
  <si>
    <t xml:space="preserve">Хламидия трахоматис - в цервикален секрет; в уретрален секрет;  в урина при мъжете </t>
  </si>
  <si>
    <t>Ревматоиден фактор (RF)</t>
  </si>
  <si>
    <t>Имунохроматографско изследване за инфекциозна мононуклеоза</t>
  </si>
  <si>
    <t>Серологично изследване за Сифилис</t>
  </si>
  <si>
    <t>Взимане на материал за микробиологично изследване</t>
  </si>
  <si>
    <t>Микробиологично изследване раневи секрет</t>
  </si>
  <si>
    <t xml:space="preserve">Микробиологично изследване на ушен секрет </t>
  </si>
  <si>
    <t>Хирургичен план на лечение и интраоперативна консултация (Мастектомия на една гърда) - проф. Седлоев</t>
  </si>
  <si>
    <t>ZM00670</t>
  </si>
  <si>
    <t>Първичен преглед Естетична и реконструктивна хирургия от хабилитирано лице</t>
  </si>
  <si>
    <t>ZM00684</t>
  </si>
  <si>
    <t>Бърз тест за стрептококус пиогенес</t>
  </si>
  <si>
    <t>ZU90435</t>
  </si>
  <si>
    <t>МАГНИТНО-РЕЗОНАНСНА ТОМОГРАФИЯ /без контраст/ на една анатомична област /ЯМР/</t>
  </si>
  <si>
    <t>ZU88974</t>
  </si>
  <si>
    <t xml:space="preserve">Ксерокопие - за страница </t>
  </si>
  <si>
    <t>МАГНИТНО-РЕЗОНАНСНА ТОМОГРАФИЯ /без контраст/ на две анатомични области /ЯМР/</t>
  </si>
  <si>
    <t>МАГНИТНО-РЕЗОНАНСНА ТОМОГРАФИЯ /без контраст/ на три анатомични области /ЯМР/</t>
  </si>
  <si>
    <t>Не медицински дейности</t>
  </si>
  <si>
    <t>ZU88975</t>
  </si>
  <si>
    <t>ZU88976</t>
  </si>
  <si>
    <t>ZU89176</t>
  </si>
  <si>
    <t>ZU89177</t>
  </si>
  <si>
    <t xml:space="preserve">Пациент цена в лева </t>
  </si>
  <si>
    <t>Пациент цена в евро</t>
  </si>
  <si>
    <t>Копие на  електронен носител /CD  или  DVD/</t>
  </si>
  <si>
    <t>Я М Р</t>
  </si>
  <si>
    <t xml:space="preserve">К А Т </t>
  </si>
  <si>
    <t xml:space="preserve"> РЕНТГЕН</t>
  </si>
  <si>
    <t>МАГНИТНО-РЕЗОНАНСНА ТОМОГРАФИЯ /без контрастта/ НА ГЛАВЕН МОЗЪК+ШИЕН МИЕЛОН</t>
  </si>
  <si>
    <t>МАГНИТНО-РЕЗОНАНСНА ТОМОГРАФИЯ /без контраст/ на цял гръбначен стълб</t>
  </si>
  <si>
    <t>АНЕСТЕЗИЯ за МАГНИТНО-РЕЗОНАНСНА ТОМОГРАФИЯ</t>
  </si>
  <si>
    <t>МАГНИТНО-РЕЗОНАНСНА ТОМОГРАФИЯ /без контраст/ - ЕНТЕРОГРАФИЯ</t>
  </si>
  <si>
    <t>МАГНИТНО-РЕЗОНАНСНА ТОМОГРАФИЯ /без контраст/ - ХОЛАНГИОГРАФИЯ /M R C P/</t>
  </si>
  <si>
    <t>ZU88977</t>
  </si>
  <si>
    <t>ZU88978</t>
  </si>
  <si>
    <t>ZU88979</t>
  </si>
  <si>
    <t>ZU88990</t>
  </si>
  <si>
    <t>ZU88991</t>
  </si>
  <si>
    <r>
      <t xml:space="preserve">В сила от   08.08,2025 г.  </t>
    </r>
    <r>
      <rPr>
        <i/>
        <u/>
        <sz val="14"/>
        <rFont val="Tahoma"/>
        <family val="2"/>
        <charset val="204"/>
      </rPr>
      <t xml:space="preserve">-  </t>
    </r>
    <r>
      <rPr>
        <b/>
        <i/>
        <u/>
        <sz val="14"/>
        <rFont val="Tahoma"/>
        <family val="2"/>
        <charset val="204"/>
      </rPr>
      <t>Заповед  №  4 / 01.08.2025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</si>
</sst>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лв.&quot;_-;\-* #,##0.00\ &quot;лв.&quot;_-;_-* &quot;-&quot;??\ &quot;лв.&quot;_-;_-@_-"/>
    <numFmt numFmtId="164" formatCode="#,##0.00&quot; &quot;[$лв.]"/>
    <numFmt numFmtId="165" formatCode="#,##0.00\ [$лв.-402];\-#,##0.00\ [$лв.-402]"/>
    <numFmt numFmtId="166" formatCode="#,##0.00\ [$лв.-402]"/>
    <numFmt numFmtId="167" formatCode="#,##0.00\ &quot;лв.&quot;"/>
    <numFmt numFmtId="168" formatCode="[$€-2]\ #,##0.00"/>
  </numFmts>
  <fonts count="3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4"/>
      <name val="Tahoma"/>
      <family val="2"/>
      <charset val="204"/>
    </font>
    <font>
      <sz val="11"/>
      <color theme="1"/>
      <name val="Tahoma"/>
      <family val="2"/>
      <charset val="204"/>
    </font>
    <font>
      <b/>
      <sz val="16"/>
      <name val="Tahoma"/>
      <family val="2"/>
      <charset val="204"/>
    </font>
    <font>
      <i/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color indexed="8"/>
      <name val="Tahoma"/>
      <family val="2"/>
      <charset val="204"/>
    </font>
    <font>
      <sz val="11"/>
      <color theme="1"/>
      <name val="Ram"/>
      <charset val="204"/>
    </font>
    <font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i/>
      <u/>
      <sz val="14"/>
      <name val="Tahoma"/>
      <family val="2"/>
      <charset val="204"/>
    </font>
    <font>
      <b/>
      <sz val="16"/>
      <color indexed="8"/>
      <name val="Tahoma"/>
      <family val="2"/>
      <charset val="204"/>
    </font>
    <font>
      <b/>
      <sz val="20"/>
      <color indexed="8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i/>
      <u/>
      <sz val="14"/>
      <name val="Tahoma"/>
      <family val="2"/>
      <charset val="204"/>
    </font>
    <font>
      <b/>
      <sz val="18"/>
      <color indexed="8"/>
      <name val="Tahoma"/>
      <family val="2"/>
      <charset val="204"/>
    </font>
    <font>
      <b/>
      <sz val="18"/>
      <color rgb="FF000000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color indexed="8"/>
      <name val="Tahoma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0" fillId="0" borderId="0"/>
  </cellStyleXfs>
  <cellXfs count="108">
    <xf numFmtId="0" fontId="0" fillId="0" borderId="0" xfId="0"/>
    <xf numFmtId="0" fontId="1" fillId="0" borderId="0" xfId="0" applyFont="1" applyAlignment="1">
      <alignment vertical="top"/>
    </xf>
    <xf numFmtId="0" fontId="3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right" vertical="center"/>
    </xf>
    <xf numFmtId="4" fontId="7" fillId="0" borderId="13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15" fillId="0" borderId="0" xfId="0" applyFont="1"/>
    <xf numFmtId="166" fontId="10" fillId="0" borderId="0" xfId="0" applyNumberFormat="1" applyFont="1"/>
    <xf numFmtId="0" fontId="16" fillId="0" borderId="13" xfId="0" applyFont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4" fontId="7" fillId="0" borderId="14" xfId="0" applyNumberFormat="1" applyFont="1" applyBorder="1" applyAlignment="1" applyProtection="1">
      <alignment horizontal="right" vertical="center"/>
      <protection locked="0"/>
    </xf>
    <xf numFmtId="0" fontId="18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7" fillId="0" borderId="15" xfId="0" applyFont="1" applyBorder="1" applyAlignment="1" applyProtection="1">
      <alignment horizontal="center" vertical="center" wrapText="1"/>
      <protection locked="0"/>
    </xf>
    <xf numFmtId="4" fontId="7" fillId="0" borderId="15" xfId="0" applyNumberFormat="1" applyFont="1" applyBorder="1" applyAlignment="1" applyProtection="1">
      <alignment horizontal="right" vertical="center"/>
      <protection locked="0"/>
    </xf>
    <xf numFmtId="0" fontId="10" fillId="0" borderId="13" xfId="0" applyFont="1" applyBorder="1" applyAlignment="1">
      <alignment horizontal="center"/>
    </xf>
    <xf numFmtId="0" fontId="7" fillId="0" borderId="13" xfId="0" applyFont="1" applyBorder="1" applyAlignment="1" applyProtection="1">
      <alignment horizontal="left" vertical="center" wrapText="1"/>
      <protection locked="0"/>
    </xf>
    <xf numFmtId="164" fontId="7" fillId="0" borderId="13" xfId="0" applyNumberFormat="1" applyFont="1" applyBorder="1" applyAlignment="1" applyProtection="1">
      <alignment horizontal="righ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vertical="center"/>
    </xf>
    <xf numFmtId="0" fontId="16" fillId="0" borderId="13" xfId="0" applyFont="1" applyBorder="1" applyAlignment="1" applyProtection="1">
      <alignment horizontal="left" vertical="center" wrapText="1"/>
      <protection locked="0"/>
    </xf>
    <xf numFmtId="165" fontId="16" fillId="0" borderId="13" xfId="0" applyNumberFormat="1" applyFont="1" applyBorder="1" applyAlignment="1" applyProtection="1">
      <alignment horizontal="right" vertical="center" wrapText="1"/>
      <protection locked="0"/>
    </xf>
    <xf numFmtId="0" fontId="17" fillId="0" borderId="0" xfId="0" applyFont="1"/>
    <xf numFmtId="164" fontId="7" fillId="0" borderId="14" xfId="0" applyNumberFormat="1" applyFont="1" applyBorder="1" applyAlignment="1" applyProtection="1">
      <alignment horizontal="right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>
      <alignment horizontal="left" vertical="center" wrapText="1"/>
    </xf>
    <xf numFmtId="167" fontId="18" fillId="0" borderId="13" xfId="0" applyNumberFormat="1" applyFont="1" applyBorder="1" applyAlignment="1">
      <alignment horizontal="right" vertical="center" wrapText="1"/>
    </xf>
    <xf numFmtId="167" fontId="7" fillId="0" borderId="13" xfId="0" applyNumberFormat="1" applyFont="1" applyBorder="1" applyAlignment="1" applyProtection="1">
      <alignment horizontal="right" vertical="center"/>
      <protection locked="0"/>
    </xf>
    <xf numFmtId="0" fontId="19" fillId="0" borderId="13" xfId="0" applyFont="1" applyBorder="1" applyAlignment="1">
      <alignment horizontal="left" vertical="top" wrapText="1"/>
    </xf>
    <xf numFmtId="167" fontId="19" fillId="0" borderId="13" xfId="0" applyNumberFormat="1" applyFont="1" applyBorder="1" applyAlignment="1">
      <alignment horizontal="right" vertical="top" wrapText="1"/>
    </xf>
    <xf numFmtId="0" fontId="18" fillId="0" borderId="13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right" vertical="center" wrapText="1"/>
    </xf>
    <xf numFmtId="167" fontId="18" fillId="0" borderId="13" xfId="0" applyNumberFormat="1" applyFont="1" applyBorder="1" applyAlignment="1">
      <alignment horizontal="right" vertical="top" wrapText="1"/>
    </xf>
    <xf numFmtId="0" fontId="18" fillId="0" borderId="13" xfId="0" applyFont="1" applyBorder="1" applyAlignment="1">
      <alignment vertical="center" wrapText="1"/>
    </xf>
    <xf numFmtId="44" fontId="18" fillId="0" borderId="13" xfId="0" applyNumberFormat="1" applyFont="1" applyBorder="1" applyAlignment="1">
      <alignment horizontal="right" vertical="center" wrapText="1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wrapText="1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28" fillId="0" borderId="17" xfId="0" applyFont="1" applyBorder="1" applyAlignment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0" fontId="23" fillId="0" borderId="19" xfId="0" applyFont="1" applyBorder="1" applyAlignment="1">
      <alignment horizontal="right" vertical="center" wrapText="1"/>
    </xf>
    <xf numFmtId="167" fontId="18" fillId="0" borderId="15" xfId="0" applyNumberFormat="1" applyFont="1" applyBorder="1" applyAlignment="1">
      <alignment horizontal="right" vertical="center" wrapText="1"/>
    </xf>
    <xf numFmtId="168" fontId="7" fillId="0" borderId="13" xfId="0" applyNumberFormat="1" applyFont="1" applyBorder="1" applyAlignment="1" applyProtection="1">
      <alignment horizontal="right" vertical="center" wrapText="1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left" vertical="center" wrapTex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/>
      <protection locked="0"/>
    </xf>
    <xf numFmtId="168" fontId="7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3" xfId="0" applyNumberFormat="1" applyFont="1" applyFill="1" applyBorder="1" applyAlignment="1" applyProtection="1">
      <alignment horizontal="right" vertical="center"/>
      <protection locked="0"/>
    </xf>
    <xf numFmtId="4" fontId="7" fillId="0" borderId="0" xfId="0" applyNumberFormat="1" applyFont="1" applyFill="1" applyAlignment="1" applyProtection="1">
      <alignment horizontal="right" vertical="center"/>
      <protection locked="0"/>
    </xf>
    <xf numFmtId="0" fontId="10" fillId="0" borderId="0" xfId="0" applyFont="1" applyFill="1"/>
  </cellXfs>
  <cellStyles count="3">
    <cellStyle name="Normal 2 5 2" xfId="2" xr:uid="{56BC96AF-A130-4F88-803B-33105D261002}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igia.bg/" TargetMode="External"/><Relationship Id="rId1" Type="http://schemas.openxmlformats.org/officeDocument/2006/relationships/hyperlink" Target="mailto:office@higia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showGridLines="0" view="pageBreakPreview" zoomScale="80" zoomScaleNormal="100" zoomScaleSheetLayoutView="80" workbookViewId="0">
      <selection activeCell="D24" sqref="D24"/>
    </sheetView>
  </sheetViews>
  <sheetFormatPr defaultRowHeight="19.5" customHeight="1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27.75" customHeight="1">
      <c r="A1" s="83" t="s">
        <v>25</v>
      </c>
      <c r="B1" s="84"/>
      <c r="C1" s="84"/>
      <c r="D1" s="84"/>
      <c r="E1" s="84"/>
      <c r="F1" s="85"/>
    </row>
    <row r="2" spans="1:6" ht="15.75">
      <c r="A2" s="80" t="s">
        <v>1</v>
      </c>
      <c r="B2" s="81"/>
      <c r="C2" s="81"/>
      <c r="D2" s="81"/>
      <c r="E2" s="81"/>
      <c r="F2" s="82"/>
    </row>
    <row r="3" spans="1:6" ht="24" customHeight="1">
      <c r="A3" s="2" t="s">
        <v>4</v>
      </c>
      <c r="B3" s="3">
        <v>112504429</v>
      </c>
      <c r="C3" s="4" t="s">
        <v>5</v>
      </c>
      <c r="D3" s="3">
        <v>1319134003</v>
      </c>
      <c r="E3" s="4" t="s">
        <v>6</v>
      </c>
      <c r="F3" s="5">
        <v>13</v>
      </c>
    </row>
    <row r="4" spans="1:6" ht="23.25" customHeight="1">
      <c r="A4" s="86" t="s">
        <v>26</v>
      </c>
      <c r="B4" s="87"/>
      <c r="C4" s="87"/>
      <c r="D4" s="87"/>
      <c r="E4" s="87"/>
      <c r="F4" s="88"/>
    </row>
    <row r="5" spans="1:6" ht="15.75">
      <c r="A5" s="80" t="s">
        <v>0</v>
      </c>
      <c r="B5" s="81"/>
      <c r="C5" s="81"/>
      <c r="D5" s="81"/>
      <c r="E5" s="81"/>
      <c r="F5" s="82"/>
    </row>
    <row r="6" spans="1:6" ht="27" customHeight="1">
      <c r="A6" s="2" t="s">
        <v>7</v>
      </c>
      <c r="B6" s="3" t="s">
        <v>27</v>
      </c>
      <c r="C6" s="4" t="s">
        <v>8</v>
      </c>
      <c r="D6" s="3" t="s">
        <v>27</v>
      </c>
      <c r="E6" s="4" t="s">
        <v>9</v>
      </c>
      <c r="F6" s="5" t="s">
        <v>27</v>
      </c>
    </row>
    <row r="7" spans="1:6" ht="15.75">
      <c r="A7" s="80" t="s">
        <v>11</v>
      </c>
      <c r="B7" s="81"/>
      <c r="C7" s="81"/>
      <c r="D7" s="81"/>
      <c r="E7" s="81"/>
      <c r="F7" s="82"/>
    </row>
    <row r="8" spans="1:6" ht="27.75" customHeight="1">
      <c r="A8" s="2" t="s">
        <v>10</v>
      </c>
      <c r="B8" s="3" t="s">
        <v>28</v>
      </c>
      <c r="C8" s="4" t="s">
        <v>14</v>
      </c>
      <c r="D8" s="3">
        <v>3</v>
      </c>
      <c r="E8" s="4" t="s">
        <v>13</v>
      </c>
      <c r="F8" s="6"/>
    </row>
    <row r="9" spans="1:6" ht="15.75">
      <c r="A9" s="89" t="s">
        <v>11</v>
      </c>
      <c r="B9" s="90"/>
      <c r="C9" s="90"/>
      <c r="D9" s="90"/>
      <c r="E9" s="90"/>
      <c r="F9" s="91"/>
    </row>
    <row r="10" spans="1:6" ht="26.25" customHeight="1">
      <c r="A10" s="86" t="s">
        <v>51</v>
      </c>
      <c r="B10" s="87"/>
      <c r="C10" s="87"/>
      <c r="D10" s="87"/>
      <c r="E10" s="87"/>
      <c r="F10" s="88"/>
    </row>
    <row r="11" spans="1:6" ht="24.75" customHeight="1">
      <c r="A11" s="80" t="s">
        <v>12</v>
      </c>
      <c r="B11" s="81"/>
      <c r="C11" s="81"/>
      <c r="D11" s="81"/>
      <c r="E11" s="81"/>
      <c r="F11" s="82"/>
    </row>
    <row r="12" spans="1:6" ht="26.25" customHeight="1" thickBot="1">
      <c r="A12" s="7" t="s">
        <v>2</v>
      </c>
      <c r="B12" s="8" t="s">
        <v>29</v>
      </c>
      <c r="C12" s="9" t="s">
        <v>3</v>
      </c>
      <c r="D12" s="10" t="s">
        <v>30</v>
      </c>
      <c r="E12" s="9"/>
      <c r="F12" s="11"/>
    </row>
    <row r="13" spans="1:6" ht="19.5" customHeight="1" thickBot="1">
      <c r="A13" s="12"/>
      <c r="B13" s="13"/>
      <c r="C13" s="13"/>
      <c r="D13" s="13"/>
      <c r="E13" s="13"/>
      <c r="F13" s="13"/>
    </row>
    <row r="14" spans="1:6" ht="27" customHeight="1">
      <c r="A14" s="74" t="s">
        <v>52</v>
      </c>
      <c r="B14" s="75"/>
      <c r="C14" s="75"/>
      <c r="D14" s="75"/>
      <c r="E14" s="75"/>
      <c r="F14" s="76"/>
    </row>
    <row r="15" spans="1:6" ht="23.25" customHeight="1">
      <c r="A15" s="77" t="s">
        <v>16</v>
      </c>
      <c r="B15" s="78"/>
      <c r="C15" s="78"/>
      <c r="D15" s="78"/>
      <c r="E15" s="78"/>
      <c r="F15" s="79"/>
    </row>
    <row r="16" spans="1:6" ht="30" customHeight="1">
      <c r="A16" s="71" t="s">
        <v>53</v>
      </c>
      <c r="B16" s="72"/>
      <c r="C16" s="72"/>
      <c r="D16" s="72"/>
      <c r="E16" s="72"/>
      <c r="F16" s="73"/>
    </row>
    <row r="17" spans="1:6" ht="27.75" customHeight="1">
      <c r="A17" s="68" t="s">
        <v>17</v>
      </c>
      <c r="B17" s="69"/>
      <c r="C17" s="69"/>
      <c r="D17" s="69"/>
      <c r="E17" s="69"/>
      <c r="F17" s="70"/>
    </row>
    <row r="18" spans="1:6" ht="59.25" customHeight="1">
      <c r="A18" s="71" t="s">
        <v>54</v>
      </c>
      <c r="B18" s="72"/>
      <c r="C18" s="72"/>
      <c r="D18" s="72"/>
      <c r="E18" s="72"/>
      <c r="F18" s="73"/>
    </row>
    <row r="19" spans="1:6" ht="27" customHeight="1">
      <c r="A19" s="68" t="s">
        <v>18</v>
      </c>
      <c r="B19" s="69"/>
      <c r="C19" s="69"/>
      <c r="D19" s="69"/>
      <c r="E19" s="69"/>
      <c r="F19" s="70"/>
    </row>
    <row r="20" spans="1:6" ht="19.5" customHeight="1">
      <c r="A20" s="13"/>
      <c r="B20" s="13"/>
      <c r="C20" s="13"/>
      <c r="D20" s="13"/>
      <c r="E20" s="13"/>
      <c r="F20" s="13"/>
    </row>
    <row r="21" spans="1:6" ht="19.5" customHeight="1">
      <c r="A21" s="13"/>
      <c r="B21" s="13"/>
      <c r="C21" s="13"/>
      <c r="D21" s="13"/>
      <c r="E21" s="13"/>
      <c r="F21" s="1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57"/>
  <sheetViews>
    <sheetView tabSelected="1" zoomScale="87" zoomScaleNormal="87" workbookViewId="0">
      <selection activeCell="Q7" sqref="Q7"/>
    </sheetView>
  </sheetViews>
  <sheetFormatPr defaultColWidth="10.28515625" defaultRowHeight="14.25"/>
  <cols>
    <col min="1" max="1" width="10.28515625" style="15"/>
    <col min="2" max="2" width="11.85546875" style="21" customWidth="1"/>
    <col min="3" max="3" width="59.140625" style="15" customWidth="1"/>
    <col min="4" max="4" width="7.140625" style="21" customWidth="1"/>
    <col min="5" max="6" width="14" style="22" customWidth="1"/>
    <col min="7" max="7" width="8.7109375" style="22" customWidth="1"/>
    <col min="8" max="8" width="9.140625" style="22" customWidth="1"/>
    <col min="9" max="16384" width="10.28515625" style="15"/>
  </cols>
  <sheetData>
    <row r="1" spans="2:13" ht="23.25" customHeight="1">
      <c r="B1" s="96" t="s">
        <v>19</v>
      </c>
      <c r="C1" s="96"/>
      <c r="D1" s="96"/>
      <c r="E1" s="96"/>
      <c r="F1" s="96"/>
      <c r="G1" s="96"/>
      <c r="H1" s="96"/>
    </row>
    <row r="2" spans="2:13" ht="46.5" customHeight="1">
      <c r="B2" s="97" t="s">
        <v>25</v>
      </c>
      <c r="C2" s="97"/>
      <c r="D2" s="97"/>
      <c r="E2" s="97"/>
      <c r="F2" s="97"/>
      <c r="G2" s="97"/>
      <c r="H2" s="97"/>
    </row>
    <row r="3" spans="2:13">
      <c r="B3" s="98" t="s">
        <v>1</v>
      </c>
      <c r="C3" s="98"/>
      <c r="D3" s="98"/>
      <c r="E3" s="98"/>
      <c r="F3" s="98"/>
      <c r="G3" s="98"/>
      <c r="H3" s="98"/>
    </row>
    <row r="4" spans="2:13" ht="48" customHeight="1">
      <c r="B4" s="99" t="s">
        <v>913</v>
      </c>
      <c r="C4" s="100"/>
      <c r="D4" s="100"/>
      <c r="E4" s="100"/>
      <c r="F4" s="100"/>
      <c r="G4" s="100"/>
      <c r="H4" s="100"/>
    </row>
    <row r="5" spans="2:13" ht="33.75" customHeight="1">
      <c r="B5" s="16" t="s">
        <v>56</v>
      </c>
      <c r="C5" s="17">
        <v>112504429</v>
      </c>
      <c r="D5" s="18"/>
      <c r="E5" s="19"/>
      <c r="F5" s="19"/>
      <c r="G5" s="19"/>
      <c r="H5" s="19"/>
    </row>
    <row r="6" spans="2:13" ht="26.25" customHeight="1">
      <c r="B6" s="95" t="s">
        <v>22</v>
      </c>
      <c r="C6" s="95" t="s">
        <v>15</v>
      </c>
      <c r="D6" s="95" t="s">
        <v>24</v>
      </c>
      <c r="E6" s="95" t="s">
        <v>20</v>
      </c>
      <c r="F6" s="95"/>
      <c r="G6" s="95"/>
      <c r="H6" s="95"/>
    </row>
    <row r="7" spans="2:13" ht="136.5" customHeight="1">
      <c r="B7" s="95"/>
      <c r="C7" s="95"/>
      <c r="D7" s="95"/>
      <c r="E7" s="27" t="s">
        <v>897</v>
      </c>
      <c r="F7" s="27" t="s">
        <v>898</v>
      </c>
      <c r="G7" s="27" t="s">
        <v>21</v>
      </c>
      <c r="H7" s="27" t="s">
        <v>23</v>
      </c>
    </row>
    <row r="8" spans="2:13">
      <c r="B8" s="14" t="s">
        <v>205</v>
      </c>
      <c r="C8" s="36" t="s">
        <v>206</v>
      </c>
      <c r="D8" s="14" t="s">
        <v>59</v>
      </c>
      <c r="E8" s="37">
        <v>55</v>
      </c>
      <c r="F8" s="37">
        <f>SUM(E8/1.95583)</f>
        <v>28.121053465792016</v>
      </c>
      <c r="G8" s="20">
        <v>0</v>
      </c>
      <c r="H8" s="20">
        <v>0</v>
      </c>
      <c r="I8" s="24"/>
      <c r="J8" s="24"/>
      <c r="K8" s="24"/>
      <c r="L8" s="24"/>
      <c r="M8" s="24"/>
    </row>
    <row r="9" spans="2:13">
      <c r="B9" s="14" t="s">
        <v>238</v>
      </c>
      <c r="C9" s="36" t="s">
        <v>239</v>
      </c>
      <c r="D9" s="14" t="s">
        <v>59</v>
      </c>
      <c r="E9" s="37">
        <v>35</v>
      </c>
      <c r="F9" s="37">
        <f t="shared" ref="F9:F72" si="0">SUM(E9/1.95583)</f>
        <v>17.895215841867646</v>
      </c>
      <c r="G9" s="20">
        <v>0</v>
      </c>
      <c r="H9" s="20">
        <v>0</v>
      </c>
    </row>
    <row r="10" spans="2:13">
      <c r="B10" s="14" t="s">
        <v>71</v>
      </c>
      <c r="C10" s="36" t="s">
        <v>72</v>
      </c>
      <c r="D10" s="14" t="s">
        <v>59</v>
      </c>
      <c r="E10" s="37">
        <v>2.9</v>
      </c>
      <c r="F10" s="37">
        <f t="shared" si="0"/>
        <v>1.4827464554690335</v>
      </c>
      <c r="G10" s="20">
        <v>0</v>
      </c>
      <c r="H10" s="20">
        <v>0</v>
      </c>
    </row>
    <row r="11" spans="2:13">
      <c r="B11" s="14" t="s">
        <v>73</v>
      </c>
      <c r="C11" s="36" t="s">
        <v>74</v>
      </c>
      <c r="D11" s="14" t="s">
        <v>59</v>
      </c>
      <c r="E11" s="37">
        <v>1</v>
      </c>
      <c r="F11" s="37">
        <f t="shared" si="0"/>
        <v>0.51129188119621849</v>
      </c>
      <c r="G11" s="20">
        <v>0</v>
      </c>
      <c r="H11" s="20">
        <v>0</v>
      </c>
    </row>
    <row r="12" spans="2:13">
      <c r="B12" s="14" t="s">
        <v>70</v>
      </c>
      <c r="C12" s="36" t="s">
        <v>460</v>
      </c>
      <c r="D12" s="14" t="s">
        <v>59</v>
      </c>
      <c r="E12" s="37">
        <v>3</v>
      </c>
      <c r="F12" s="37">
        <f t="shared" si="0"/>
        <v>1.5338756435886556</v>
      </c>
      <c r="G12" s="20">
        <v>0</v>
      </c>
      <c r="H12" s="20">
        <v>0</v>
      </c>
    </row>
    <row r="13" spans="2:13">
      <c r="B13" s="14" t="s">
        <v>251</v>
      </c>
      <c r="C13" s="36" t="s">
        <v>252</v>
      </c>
      <c r="D13" s="14" t="s">
        <v>59</v>
      </c>
      <c r="E13" s="37">
        <v>0</v>
      </c>
      <c r="F13" s="37">
        <f t="shared" si="0"/>
        <v>0</v>
      </c>
      <c r="G13" s="20">
        <v>0</v>
      </c>
      <c r="H13" s="20">
        <v>0</v>
      </c>
    </row>
    <row r="14" spans="2:13">
      <c r="B14" s="14" t="s">
        <v>151</v>
      </c>
      <c r="C14" s="36" t="s">
        <v>152</v>
      </c>
      <c r="D14" s="14" t="s">
        <v>59</v>
      </c>
      <c r="E14" s="37">
        <v>100</v>
      </c>
      <c r="F14" s="37">
        <f t="shared" si="0"/>
        <v>51.129188119621851</v>
      </c>
      <c r="G14" s="20">
        <v>0</v>
      </c>
      <c r="H14" s="20">
        <v>0</v>
      </c>
    </row>
    <row r="15" spans="2:13">
      <c r="B15" s="14" t="s">
        <v>167</v>
      </c>
      <c r="C15" s="36" t="s">
        <v>702</v>
      </c>
      <c r="D15" s="14" t="s">
        <v>59</v>
      </c>
      <c r="E15" s="37">
        <v>70</v>
      </c>
      <c r="F15" s="37">
        <f t="shared" si="0"/>
        <v>35.790431683735292</v>
      </c>
      <c r="G15" s="20">
        <v>0</v>
      </c>
      <c r="H15" s="20">
        <v>0</v>
      </c>
    </row>
    <row r="16" spans="2:13">
      <c r="B16" s="14" t="s">
        <v>165</v>
      </c>
      <c r="C16" s="36" t="s">
        <v>166</v>
      </c>
      <c r="D16" s="14" t="s">
        <v>59</v>
      </c>
      <c r="E16" s="37">
        <v>70</v>
      </c>
      <c r="F16" s="37">
        <f t="shared" si="0"/>
        <v>35.790431683735292</v>
      </c>
      <c r="G16" s="20">
        <v>0</v>
      </c>
      <c r="H16" s="20">
        <v>0</v>
      </c>
    </row>
    <row r="17" spans="2:8">
      <c r="B17" s="14" t="s">
        <v>163</v>
      </c>
      <c r="C17" s="36" t="s">
        <v>164</v>
      </c>
      <c r="D17" s="14" t="s">
        <v>59</v>
      </c>
      <c r="E17" s="37">
        <v>70</v>
      </c>
      <c r="F17" s="37">
        <f t="shared" si="0"/>
        <v>35.790431683735292</v>
      </c>
      <c r="G17" s="20">
        <v>0</v>
      </c>
      <c r="H17" s="20">
        <v>0</v>
      </c>
    </row>
    <row r="18" spans="2:8">
      <c r="B18" s="14" t="s">
        <v>153</v>
      </c>
      <c r="C18" s="36" t="s">
        <v>154</v>
      </c>
      <c r="D18" s="14" t="s">
        <v>59</v>
      </c>
      <c r="E18" s="37">
        <v>70</v>
      </c>
      <c r="F18" s="37">
        <f t="shared" si="0"/>
        <v>35.790431683735292</v>
      </c>
      <c r="G18" s="20">
        <v>0</v>
      </c>
      <c r="H18" s="20">
        <v>0</v>
      </c>
    </row>
    <row r="19" spans="2:8">
      <c r="B19" s="14" t="s">
        <v>195</v>
      </c>
      <c r="C19" s="36" t="s">
        <v>196</v>
      </c>
      <c r="D19" s="14" t="s">
        <v>59</v>
      </c>
      <c r="E19" s="37">
        <v>70</v>
      </c>
      <c r="F19" s="37">
        <f t="shared" si="0"/>
        <v>35.790431683735292</v>
      </c>
      <c r="G19" s="20">
        <v>0</v>
      </c>
      <c r="H19" s="20">
        <v>0</v>
      </c>
    </row>
    <row r="20" spans="2:8">
      <c r="B20" s="14" t="s">
        <v>707</v>
      </c>
      <c r="C20" s="36" t="s">
        <v>705</v>
      </c>
      <c r="D20" s="14" t="s">
        <v>59</v>
      </c>
      <c r="E20" s="37">
        <v>70</v>
      </c>
      <c r="F20" s="37">
        <f t="shared" si="0"/>
        <v>35.790431683735292</v>
      </c>
      <c r="G20" s="20">
        <v>0</v>
      </c>
      <c r="H20" s="20">
        <v>0</v>
      </c>
    </row>
    <row r="21" spans="2:8">
      <c r="B21" s="14" t="s">
        <v>291</v>
      </c>
      <c r="C21" s="36" t="s">
        <v>292</v>
      </c>
      <c r="D21" s="14" t="s">
        <v>59</v>
      </c>
      <c r="E21" s="37">
        <v>40</v>
      </c>
      <c r="F21" s="37">
        <f t="shared" si="0"/>
        <v>20.45167524784874</v>
      </c>
      <c r="G21" s="20">
        <v>0</v>
      </c>
      <c r="H21" s="20">
        <v>0</v>
      </c>
    </row>
    <row r="22" spans="2:8">
      <c r="B22" s="14" t="s">
        <v>289</v>
      </c>
      <c r="C22" s="36" t="s">
        <v>290</v>
      </c>
      <c r="D22" s="14" t="s">
        <v>59</v>
      </c>
      <c r="E22" s="37">
        <v>45</v>
      </c>
      <c r="F22" s="37">
        <f t="shared" si="0"/>
        <v>23.008134653829831</v>
      </c>
      <c r="G22" s="20">
        <v>0</v>
      </c>
      <c r="H22" s="20">
        <v>0</v>
      </c>
    </row>
    <row r="23" spans="2:8">
      <c r="B23" s="14" t="s">
        <v>257</v>
      </c>
      <c r="C23" s="36" t="s">
        <v>463</v>
      </c>
      <c r="D23" s="14" t="s">
        <v>59</v>
      </c>
      <c r="E23" s="37">
        <v>8</v>
      </c>
      <c r="F23" s="37">
        <f t="shared" si="0"/>
        <v>4.0903350495697479</v>
      </c>
      <c r="G23" s="20">
        <v>0</v>
      </c>
      <c r="H23" s="20">
        <v>0</v>
      </c>
    </row>
    <row r="24" spans="2:8">
      <c r="B24" s="14" t="s">
        <v>278</v>
      </c>
      <c r="C24" s="36" t="s">
        <v>464</v>
      </c>
      <c r="D24" s="14" t="s">
        <v>59</v>
      </c>
      <c r="E24" s="37">
        <v>60</v>
      </c>
      <c r="F24" s="37">
        <f t="shared" si="0"/>
        <v>30.677512871773111</v>
      </c>
      <c r="G24" s="20">
        <v>0</v>
      </c>
      <c r="H24" s="20">
        <v>0</v>
      </c>
    </row>
    <row r="25" spans="2:8">
      <c r="B25" s="14" t="s">
        <v>277</v>
      </c>
      <c r="C25" s="36" t="s">
        <v>468</v>
      </c>
      <c r="D25" s="14" t="s">
        <v>59</v>
      </c>
      <c r="E25" s="37">
        <v>110</v>
      </c>
      <c r="F25" s="37">
        <f t="shared" si="0"/>
        <v>56.242106931584033</v>
      </c>
      <c r="G25" s="20">
        <v>0</v>
      </c>
      <c r="H25" s="20">
        <v>0</v>
      </c>
    </row>
    <row r="26" spans="2:8">
      <c r="B26" s="14" t="s">
        <v>279</v>
      </c>
      <c r="C26" s="36" t="s">
        <v>465</v>
      </c>
      <c r="D26" s="14" t="s">
        <v>59</v>
      </c>
      <c r="E26" s="37">
        <v>45</v>
      </c>
      <c r="F26" s="37">
        <f t="shared" si="0"/>
        <v>23.008134653829831</v>
      </c>
      <c r="G26" s="20">
        <v>0</v>
      </c>
      <c r="H26" s="20">
        <v>0</v>
      </c>
    </row>
    <row r="27" spans="2:8">
      <c r="B27" s="14" t="s">
        <v>255</v>
      </c>
      <c r="C27" s="36" t="s">
        <v>466</v>
      </c>
      <c r="D27" s="14" t="s">
        <v>59</v>
      </c>
      <c r="E27" s="37">
        <v>70</v>
      </c>
      <c r="F27" s="37">
        <f t="shared" si="0"/>
        <v>35.790431683735292</v>
      </c>
      <c r="G27" s="20">
        <v>0</v>
      </c>
      <c r="H27" s="20">
        <v>0</v>
      </c>
    </row>
    <row r="28" spans="2:8">
      <c r="B28" s="14" t="s">
        <v>256</v>
      </c>
      <c r="C28" s="36" t="s">
        <v>467</v>
      </c>
      <c r="D28" s="14" t="s">
        <v>59</v>
      </c>
      <c r="E28" s="37">
        <v>70</v>
      </c>
      <c r="F28" s="37">
        <f t="shared" si="0"/>
        <v>35.790431683735292</v>
      </c>
      <c r="G28" s="20">
        <v>0</v>
      </c>
      <c r="H28" s="20">
        <v>0</v>
      </c>
    </row>
    <row r="29" spans="2:8">
      <c r="B29" s="14" t="s">
        <v>435</v>
      </c>
      <c r="C29" s="36" t="s">
        <v>434</v>
      </c>
      <c r="D29" s="14" t="s">
        <v>59</v>
      </c>
      <c r="E29" s="37">
        <v>55</v>
      </c>
      <c r="F29" s="37">
        <f>SUM(E29/1.95583)</f>
        <v>28.121053465792016</v>
      </c>
      <c r="G29" s="20">
        <v>0</v>
      </c>
      <c r="H29" s="20">
        <v>0</v>
      </c>
    </row>
    <row r="30" spans="2:8">
      <c r="B30" s="14" t="s">
        <v>253</v>
      </c>
      <c r="C30" s="38" t="s">
        <v>254</v>
      </c>
      <c r="D30" s="14" t="s">
        <v>59</v>
      </c>
      <c r="E30" s="37">
        <v>55</v>
      </c>
      <c r="F30" s="37">
        <f t="shared" si="0"/>
        <v>28.121053465792016</v>
      </c>
      <c r="G30" s="20">
        <v>0</v>
      </c>
      <c r="H30" s="20">
        <v>0</v>
      </c>
    </row>
    <row r="31" spans="2:8">
      <c r="B31" s="14" t="s">
        <v>242</v>
      </c>
      <c r="C31" s="38" t="s">
        <v>243</v>
      </c>
      <c r="D31" s="14" t="s">
        <v>59</v>
      </c>
      <c r="E31" s="37">
        <v>12</v>
      </c>
      <c r="F31" s="37">
        <f t="shared" si="0"/>
        <v>6.1355025743546223</v>
      </c>
      <c r="G31" s="20">
        <v>0</v>
      </c>
      <c r="H31" s="20">
        <v>0</v>
      </c>
    </row>
    <row r="32" spans="2:8">
      <c r="B32" s="14" t="s">
        <v>661</v>
      </c>
      <c r="C32" s="38" t="s">
        <v>794</v>
      </c>
      <c r="D32" s="14" t="s">
        <v>59</v>
      </c>
      <c r="E32" s="37">
        <v>3</v>
      </c>
      <c r="F32" s="37">
        <f t="shared" si="0"/>
        <v>1.5338756435886556</v>
      </c>
      <c r="G32" s="20">
        <v>0</v>
      </c>
      <c r="H32" s="20">
        <v>0</v>
      </c>
    </row>
    <row r="33" spans="2:8">
      <c r="B33" s="14" t="s">
        <v>862</v>
      </c>
      <c r="C33" s="38" t="s">
        <v>280</v>
      </c>
      <c r="D33" s="14" t="s">
        <v>59</v>
      </c>
      <c r="E33" s="37">
        <v>45</v>
      </c>
      <c r="F33" s="37">
        <f t="shared" si="0"/>
        <v>23.008134653829831</v>
      </c>
      <c r="G33" s="20">
        <v>0</v>
      </c>
      <c r="H33" s="20">
        <v>0</v>
      </c>
    </row>
    <row r="34" spans="2:8">
      <c r="B34" s="35" t="s">
        <v>436</v>
      </c>
      <c r="C34" s="23" t="s">
        <v>437</v>
      </c>
      <c r="D34" s="14" t="s">
        <v>59</v>
      </c>
      <c r="E34" s="37">
        <v>5</v>
      </c>
      <c r="F34" s="37">
        <f t="shared" si="0"/>
        <v>2.5564594059810926</v>
      </c>
      <c r="G34" s="20">
        <v>0</v>
      </c>
      <c r="H34" s="20">
        <v>0</v>
      </c>
    </row>
    <row r="35" spans="2:8">
      <c r="B35" s="14" t="s">
        <v>145</v>
      </c>
      <c r="C35" s="38" t="s">
        <v>146</v>
      </c>
      <c r="D35" s="14" t="s">
        <v>59</v>
      </c>
      <c r="E35" s="37">
        <v>55</v>
      </c>
      <c r="F35" s="37">
        <f t="shared" si="0"/>
        <v>28.121053465792016</v>
      </c>
      <c r="G35" s="20">
        <v>0</v>
      </c>
      <c r="H35" s="20">
        <v>0</v>
      </c>
    </row>
    <row r="36" spans="2:8">
      <c r="B36" s="14" t="s">
        <v>208</v>
      </c>
      <c r="C36" s="38" t="s">
        <v>209</v>
      </c>
      <c r="D36" s="14" t="s">
        <v>59</v>
      </c>
      <c r="E36" s="37">
        <v>27</v>
      </c>
      <c r="F36" s="37">
        <f t="shared" si="0"/>
        <v>13.804880792297899</v>
      </c>
      <c r="G36" s="20">
        <v>0</v>
      </c>
      <c r="H36" s="20">
        <v>0</v>
      </c>
    </row>
    <row r="37" spans="2:8">
      <c r="B37" s="14" t="s">
        <v>698</v>
      </c>
      <c r="C37" s="36" t="s">
        <v>697</v>
      </c>
      <c r="D37" s="14" t="s">
        <v>59</v>
      </c>
      <c r="E37" s="37">
        <v>32</v>
      </c>
      <c r="F37" s="37">
        <f t="shared" si="0"/>
        <v>16.361340198278992</v>
      </c>
      <c r="G37" s="20">
        <v>0</v>
      </c>
      <c r="H37" s="20">
        <v>0</v>
      </c>
    </row>
    <row r="38" spans="2:8" ht="15.75" customHeight="1">
      <c r="B38" s="14" t="s">
        <v>704</v>
      </c>
      <c r="C38" s="39" t="s">
        <v>703</v>
      </c>
      <c r="D38" s="14" t="s">
        <v>59</v>
      </c>
      <c r="E38" s="37">
        <v>35</v>
      </c>
      <c r="F38" s="37">
        <f t="shared" si="0"/>
        <v>17.895215841867646</v>
      </c>
      <c r="G38" s="20">
        <v>0</v>
      </c>
      <c r="H38" s="20">
        <v>0</v>
      </c>
    </row>
    <row r="39" spans="2:8" ht="16.5" customHeight="1">
      <c r="B39" s="14" t="s">
        <v>433</v>
      </c>
      <c r="C39" s="36" t="s">
        <v>831</v>
      </c>
      <c r="D39" s="14" t="s">
        <v>59</v>
      </c>
      <c r="E39" s="37">
        <v>150</v>
      </c>
      <c r="F39" s="37">
        <f t="shared" si="0"/>
        <v>76.693782179432773</v>
      </c>
      <c r="G39" s="20">
        <v>0</v>
      </c>
      <c r="H39" s="20">
        <v>0</v>
      </c>
    </row>
    <row r="40" spans="2:8" ht="30" customHeight="1">
      <c r="B40" s="14" t="s">
        <v>884</v>
      </c>
      <c r="C40" s="36" t="s">
        <v>883</v>
      </c>
      <c r="D40" s="14" t="s">
        <v>59</v>
      </c>
      <c r="E40" s="37">
        <v>210</v>
      </c>
      <c r="F40" s="37">
        <f t="shared" si="0"/>
        <v>107.37129505120589</v>
      </c>
      <c r="G40" s="20">
        <v>0</v>
      </c>
      <c r="H40" s="20">
        <v>0</v>
      </c>
    </row>
    <row r="41" spans="2:8" ht="59.25" customHeight="1">
      <c r="B41" s="14" t="s">
        <v>381</v>
      </c>
      <c r="C41" s="36" t="s">
        <v>844</v>
      </c>
      <c r="D41" s="14" t="s">
        <v>59</v>
      </c>
      <c r="E41" s="37">
        <v>900</v>
      </c>
      <c r="F41" s="37">
        <f t="shared" si="0"/>
        <v>460.16269307659667</v>
      </c>
      <c r="G41" s="20">
        <v>0</v>
      </c>
      <c r="H41" s="20">
        <v>0</v>
      </c>
    </row>
    <row r="42" spans="2:8" ht="56.25" customHeight="1">
      <c r="B42" s="14" t="s">
        <v>828</v>
      </c>
      <c r="C42" s="36" t="s">
        <v>845</v>
      </c>
      <c r="D42" s="14" t="s">
        <v>59</v>
      </c>
      <c r="E42" s="37">
        <v>600</v>
      </c>
      <c r="F42" s="37">
        <f t="shared" si="0"/>
        <v>306.77512871773109</v>
      </c>
      <c r="G42" s="20">
        <v>0</v>
      </c>
      <c r="H42" s="20">
        <v>0</v>
      </c>
    </row>
    <row r="43" spans="2:8" ht="63" customHeight="1">
      <c r="B43" s="25" t="s">
        <v>100</v>
      </c>
      <c r="C43" s="40" t="s">
        <v>846</v>
      </c>
      <c r="D43" s="25" t="s">
        <v>59</v>
      </c>
      <c r="E43" s="41">
        <v>2300</v>
      </c>
      <c r="F43" s="37">
        <f>SUM(E43/1.95583)</f>
        <v>1175.9713267513025</v>
      </c>
      <c r="G43" s="26">
        <v>0</v>
      </c>
      <c r="H43" s="26">
        <v>0</v>
      </c>
    </row>
    <row r="44" spans="2:8" ht="63" customHeight="1">
      <c r="B44" s="25" t="s">
        <v>709</v>
      </c>
      <c r="C44" s="40" t="s">
        <v>847</v>
      </c>
      <c r="D44" s="25" t="s">
        <v>59</v>
      </c>
      <c r="E44" s="41">
        <v>2300</v>
      </c>
      <c r="F44" s="37">
        <f t="shared" si="0"/>
        <v>1175.9713267513025</v>
      </c>
      <c r="G44" s="26">
        <v>0</v>
      </c>
      <c r="H44" s="26">
        <v>0</v>
      </c>
    </row>
    <row r="45" spans="2:8" ht="57.75" customHeight="1">
      <c r="B45" s="25" t="s">
        <v>848</v>
      </c>
      <c r="C45" s="40" t="s">
        <v>855</v>
      </c>
      <c r="D45" s="25" t="s">
        <v>59</v>
      </c>
      <c r="E45" s="41" t="s">
        <v>842</v>
      </c>
      <c r="F45" s="37" t="e">
        <f t="shared" si="0"/>
        <v>#VALUE!</v>
      </c>
      <c r="G45" s="26">
        <v>0</v>
      </c>
      <c r="H45" s="26">
        <v>0</v>
      </c>
    </row>
    <row r="46" spans="2:8" ht="60" customHeight="1">
      <c r="B46" s="25" t="s">
        <v>849</v>
      </c>
      <c r="C46" s="40" t="s">
        <v>856</v>
      </c>
      <c r="D46" s="25" t="s">
        <v>59</v>
      </c>
      <c r="E46" s="41">
        <v>1700</v>
      </c>
      <c r="F46" s="37">
        <f t="shared" si="0"/>
        <v>869.19619803357148</v>
      </c>
      <c r="G46" s="26">
        <v>0</v>
      </c>
      <c r="H46" s="26">
        <v>0</v>
      </c>
    </row>
    <row r="47" spans="2:8" ht="66" customHeight="1">
      <c r="B47" s="25" t="s">
        <v>850</v>
      </c>
      <c r="C47" s="40" t="s">
        <v>857</v>
      </c>
      <c r="D47" s="25" t="s">
        <v>59</v>
      </c>
      <c r="E47" s="41">
        <v>325</v>
      </c>
      <c r="F47" s="37">
        <f>SUM(E47/1.95583)</f>
        <v>166.16986138877101</v>
      </c>
      <c r="G47" s="26">
        <v>0</v>
      </c>
      <c r="H47" s="26">
        <v>0</v>
      </c>
    </row>
    <row r="48" spans="2:8" ht="56.25" customHeight="1">
      <c r="B48" s="25" t="s">
        <v>851</v>
      </c>
      <c r="C48" s="40" t="s">
        <v>858</v>
      </c>
      <c r="D48" s="25" t="s">
        <v>59</v>
      </c>
      <c r="E48" s="41">
        <v>1700</v>
      </c>
      <c r="F48" s="37">
        <f t="shared" si="0"/>
        <v>869.19619803357148</v>
      </c>
      <c r="G48" s="26">
        <v>0</v>
      </c>
      <c r="H48" s="26">
        <v>0</v>
      </c>
    </row>
    <row r="49" spans="2:8" ht="66.75" customHeight="1">
      <c r="B49" s="25" t="s">
        <v>852</v>
      </c>
      <c r="C49" s="40" t="s">
        <v>859</v>
      </c>
      <c r="D49" s="25" t="s">
        <v>59</v>
      </c>
      <c r="E49" s="41" t="s">
        <v>843</v>
      </c>
      <c r="F49" s="37" t="e">
        <f t="shared" si="0"/>
        <v>#VALUE!</v>
      </c>
      <c r="G49" s="26">
        <v>0</v>
      </c>
      <c r="H49" s="26">
        <v>0</v>
      </c>
    </row>
    <row r="50" spans="2:8" ht="52.5" customHeight="1">
      <c r="B50" s="25" t="s">
        <v>853</v>
      </c>
      <c r="C50" s="40" t="s">
        <v>860</v>
      </c>
      <c r="D50" s="25" t="s">
        <v>59</v>
      </c>
      <c r="E50" s="41">
        <v>2800</v>
      </c>
      <c r="F50" s="37">
        <f t="shared" si="0"/>
        <v>1431.6172673494118</v>
      </c>
      <c r="G50" s="26">
        <v>0</v>
      </c>
      <c r="H50" s="26">
        <v>0</v>
      </c>
    </row>
    <row r="51" spans="2:8" ht="57" customHeight="1">
      <c r="B51" s="25" t="s">
        <v>854</v>
      </c>
      <c r="C51" s="40" t="s">
        <v>861</v>
      </c>
      <c r="D51" s="25" t="s">
        <v>59</v>
      </c>
      <c r="E51" s="41">
        <v>2300</v>
      </c>
      <c r="F51" s="37">
        <f t="shared" si="0"/>
        <v>1175.9713267513025</v>
      </c>
      <c r="G51" s="26">
        <v>0</v>
      </c>
      <c r="H51" s="26">
        <v>0</v>
      </c>
    </row>
    <row r="52" spans="2:8" ht="41.25" customHeight="1">
      <c r="B52" s="25" t="s">
        <v>882</v>
      </c>
      <c r="C52" s="40" t="s">
        <v>881</v>
      </c>
      <c r="D52" s="25" t="s">
        <v>59</v>
      </c>
      <c r="E52" s="41">
        <v>2200</v>
      </c>
      <c r="F52" s="37">
        <f>SUM(E52/1.95583)</f>
        <v>1124.8421386316807</v>
      </c>
      <c r="G52" s="26">
        <v>0</v>
      </c>
      <c r="H52" s="26">
        <v>0</v>
      </c>
    </row>
    <row r="53" spans="2:8">
      <c r="B53" s="14" t="s">
        <v>374</v>
      </c>
      <c r="C53" s="36" t="s">
        <v>375</v>
      </c>
      <c r="D53" s="14" t="s">
        <v>59</v>
      </c>
      <c r="E53" s="37">
        <v>50</v>
      </c>
      <c r="F53" s="37">
        <f t="shared" si="0"/>
        <v>25.564594059810926</v>
      </c>
      <c r="G53" s="20">
        <v>0</v>
      </c>
      <c r="H53" s="20">
        <v>0</v>
      </c>
    </row>
    <row r="54" spans="2:8">
      <c r="B54" s="14" t="s">
        <v>475</v>
      </c>
      <c r="C54" s="36" t="s">
        <v>474</v>
      </c>
      <c r="D54" s="14" t="s">
        <v>59</v>
      </c>
      <c r="E54" s="37">
        <v>25</v>
      </c>
      <c r="F54" s="37">
        <f t="shared" si="0"/>
        <v>12.782297029905463</v>
      </c>
      <c r="G54" s="20">
        <v>0</v>
      </c>
      <c r="H54" s="20">
        <v>0</v>
      </c>
    </row>
    <row r="55" spans="2:8">
      <c r="B55" s="14" t="s">
        <v>473</v>
      </c>
      <c r="C55" s="36" t="s">
        <v>472</v>
      </c>
      <c r="D55" s="14" t="s">
        <v>59</v>
      </c>
      <c r="E55" s="37">
        <v>25</v>
      </c>
      <c r="F55" s="37">
        <f t="shared" si="0"/>
        <v>12.782297029905463</v>
      </c>
      <c r="G55" s="20">
        <v>0</v>
      </c>
      <c r="H55" s="20">
        <v>0</v>
      </c>
    </row>
    <row r="56" spans="2:8">
      <c r="B56" s="14" t="s">
        <v>147</v>
      </c>
      <c r="C56" s="36" t="s">
        <v>148</v>
      </c>
      <c r="D56" s="14" t="s">
        <v>59</v>
      </c>
      <c r="E56" s="37">
        <v>75</v>
      </c>
      <c r="F56" s="37">
        <f t="shared" si="0"/>
        <v>38.346891089716387</v>
      </c>
      <c r="G56" s="20">
        <v>0</v>
      </c>
      <c r="H56" s="20">
        <v>0</v>
      </c>
    </row>
    <row r="57" spans="2:8">
      <c r="B57" s="14" t="s">
        <v>141</v>
      </c>
      <c r="C57" s="36" t="s">
        <v>55</v>
      </c>
      <c r="D57" s="14" t="s">
        <v>59</v>
      </c>
      <c r="E57" s="37">
        <v>85</v>
      </c>
      <c r="F57" s="37">
        <f t="shared" si="0"/>
        <v>43.459809901678575</v>
      </c>
      <c r="G57" s="20">
        <v>0</v>
      </c>
      <c r="H57" s="20">
        <v>0</v>
      </c>
    </row>
    <row r="58" spans="2:8">
      <c r="B58" s="14" t="s">
        <v>210</v>
      </c>
      <c r="C58" s="36" t="s">
        <v>211</v>
      </c>
      <c r="D58" s="14" t="s">
        <v>59</v>
      </c>
      <c r="E58" s="37">
        <v>50</v>
      </c>
      <c r="F58" s="37">
        <f t="shared" si="0"/>
        <v>25.564594059810926</v>
      </c>
      <c r="G58" s="20">
        <v>0</v>
      </c>
      <c r="H58" s="20">
        <v>0</v>
      </c>
    </row>
    <row r="59" spans="2:8">
      <c r="B59" s="14" t="s">
        <v>303</v>
      </c>
      <c r="C59" s="36" t="s">
        <v>304</v>
      </c>
      <c r="D59" s="14" t="s">
        <v>59</v>
      </c>
      <c r="E59" s="37">
        <v>50</v>
      </c>
      <c r="F59" s="37">
        <f t="shared" si="0"/>
        <v>25.564594059810926</v>
      </c>
      <c r="G59" s="20">
        <v>0</v>
      </c>
      <c r="H59" s="20">
        <v>0</v>
      </c>
    </row>
    <row r="60" spans="2:8">
      <c r="B60" s="14" t="s">
        <v>260</v>
      </c>
      <c r="C60" s="36" t="s">
        <v>261</v>
      </c>
      <c r="D60" s="14" t="s">
        <v>59</v>
      </c>
      <c r="E60" s="37">
        <v>50</v>
      </c>
      <c r="F60" s="37">
        <f t="shared" si="0"/>
        <v>25.564594059810926</v>
      </c>
      <c r="G60" s="20">
        <v>0</v>
      </c>
      <c r="H60" s="20">
        <v>0</v>
      </c>
    </row>
    <row r="61" spans="2:8">
      <c r="B61" s="14" t="s">
        <v>262</v>
      </c>
      <c r="C61" s="36" t="s">
        <v>263</v>
      </c>
      <c r="D61" s="14" t="s">
        <v>59</v>
      </c>
      <c r="E61" s="37">
        <v>50</v>
      </c>
      <c r="F61" s="37">
        <f t="shared" si="0"/>
        <v>25.564594059810926</v>
      </c>
      <c r="G61" s="20">
        <v>0</v>
      </c>
      <c r="H61" s="20">
        <v>0</v>
      </c>
    </row>
    <row r="62" spans="2:8">
      <c r="B62" s="14" t="s">
        <v>258</v>
      </c>
      <c r="C62" s="36" t="s">
        <v>259</v>
      </c>
      <c r="D62" s="14" t="s">
        <v>59</v>
      </c>
      <c r="E62" s="37">
        <v>60</v>
      </c>
      <c r="F62" s="37">
        <f t="shared" si="0"/>
        <v>30.677512871773111</v>
      </c>
      <c r="G62" s="20">
        <v>0</v>
      </c>
      <c r="H62" s="20">
        <v>0</v>
      </c>
    </row>
    <row r="63" spans="2:8">
      <c r="B63" s="14" t="s">
        <v>97</v>
      </c>
      <c r="C63" s="36" t="s">
        <v>470</v>
      </c>
      <c r="D63" s="14" t="s">
        <v>59</v>
      </c>
      <c r="E63" s="37">
        <v>60</v>
      </c>
      <c r="F63" s="37">
        <f t="shared" si="0"/>
        <v>30.677512871773111</v>
      </c>
      <c r="G63" s="20">
        <v>0</v>
      </c>
      <c r="H63" s="20">
        <v>0</v>
      </c>
    </row>
    <row r="64" spans="2:8">
      <c r="B64" s="14" t="s">
        <v>269</v>
      </c>
      <c r="C64" s="36" t="s">
        <v>270</v>
      </c>
      <c r="D64" s="14" t="s">
        <v>59</v>
      </c>
      <c r="E64" s="37">
        <v>25</v>
      </c>
      <c r="F64" s="37">
        <f t="shared" si="0"/>
        <v>12.782297029905463</v>
      </c>
      <c r="G64" s="20">
        <v>0</v>
      </c>
      <c r="H64" s="20">
        <v>0</v>
      </c>
    </row>
    <row r="65" spans="2:8">
      <c r="B65" s="14" t="s">
        <v>98</v>
      </c>
      <c r="C65" s="36" t="s">
        <v>99</v>
      </c>
      <c r="D65" s="14" t="s">
        <v>59</v>
      </c>
      <c r="E65" s="37">
        <v>20</v>
      </c>
      <c r="F65" s="37">
        <f t="shared" si="0"/>
        <v>10.22583762392437</v>
      </c>
      <c r="G65" s="20">
        <v>0</v>
      </c>
      <c r="H65" s="20">
        <v>0</v>
      </c>
    </row>
    <row r="66" spans="2:8">
      <c r="B66" s="14" t="s">
        <v>491</v>
      </c>
      <c r="C66" s="36" t="s">
        <v>490</v>
      </c>
      <c r="D66" s="14" t="s">
        <v>59</v>
      </c>
      <c r="E66" s="37">
        <v>8</v>
      </c>
      <c r="F66" s="37">
        <f t="shared" si="0"/>
        <v>4.0903350495697479</v>
      </c>
      <c r="G66" s="20">
        <v>0</v>
      </c>
      <c r="H66" s="20">
        <v>0</v>
      </c>
    </row>
    <row r="67" spans="2:8">
      <c r="B67" s="14" t="s">
        <v>281</v>
      </c>
      <c r="C67" s="36" t="s">
        <v>282</v>
      </c>
      <c r="D67" s="14" t="s">
        <v>59</v>
      </c>
      <c r="E67" s="37">
        <v>200</v>
      </c>
      <c r="F67" s="37">
        <f t="shared" si="0"/>
        <v>102.2583762392437</v>
      </c>
      <c r="G67" s="20">
        <v>0</v>
      </c>
      <c r="H67" s="20">
        <v>0</v>
      </c>
    </row>
    <row r="68" spans="2:8">
      <c r="B68" s="14" t="s">
        <v>57</v>
      </c>
      <c r="C68" s="36" t="s">
        <v>58</v>
      </c>
      <c r="D68" s="14" t="s">
        <v>59</v>
      </c>
      <c r="E68" s="37">
        <v>30</v>
      </c>
      <c r="F68" s="37">
        <f t="shared" si="0"/>
        <v>15.338756435886555</v>
      </c>
      <c r="G68" s="20">
        <v>0</v>
      </c>
      <c r="H68" s="20">
        <v>0</v>
      </c>
    </row>
    <row r="69" spans="2:8">
      <c r="B69" s="14" t="s">
        <v>264</v>
      </c>
      <c r="C69" s="36" t="s">
        <v>265</v>
      </c>
      <c r="D69" s="14" t="s">
        <v>59</v>
      </c>
      <c r="E69" s="37">
        <v>150</v>
      </c>
      <c r="F69" s="37">
        <f t="shared" si="0"/>
        <v>76.693782179432773</v>
      </c>
      <c r="G69" s="20">
        <v>0</v>
      </c>
      <c r="H69" s="20">
        <v>0</v>
      </c>
    </row>
    <row r="70" spans="2:8">
      <c r="B70" s="14" t="s">
        <v>266</v>
      </c>
      <c r="C70" s="36" t="s">
        <v>267</v>
      </c>
      <c r="D70" s="14" t="s">
        <v>59</v>
      </c>
      <c r="E70" s="37">
        <v>100</v>
      </c>
      <c r="F70" s="37">
        <f t="shared" si="0"/>
        <v>51.129188119621851</v>
      </c>
      <c r="G70" s="20">
        <v>0</v>
      </c>
      <c r="H70" s="20">
        <v>0</v>
      </c>
    </row>
    <row r="71" spans="2:8">
      <c r="B71" s="14" t="s">
        <v>268</v>
      </c>
      <c r="C71" s="36" t="s">
        <v>31</v>
      </c>
      <c r="D71" s="14" t="s">
        <v>59</v>
      </c>
      <c r="E71" s="37">
        <v>55</v>
      </c>
      <c r="F71" s="37">
        <f t="shared" si="0"/>
        <v>28.121053465792016</v>
      </c>
      <c r="G71" s="20">
        <v>0</v>
      </c>
      <c r="H71" s="20">
        <v>0</v>
      </c>
    </row>
    <row r="72" spans="2:8" ht="25.5">
      <c r="B72" s="14" t="s">
        <v>207</v>
      </c>
      <c r="C72" s="36" t="s">
        <v>469</v>
      </c>
      <c r="D72" s="14" t="s">
        <v>59</v>
      </c>
      <c r="E72" s="37">
        <v>30</v>
      </c>
      <c r="F72" s="37">
        <f t="shared" si="0"/>
        <v>15.338756435886555</v>
      </c>
      <c r="G72" s="20">
        <v>0</v>
      </c>
      <c r="H72" s="20">
        <v>0</v>
      </c>
    </row>
    <row r="73" spans="2:8">
      <c r="B73" s="14" t="s">
        <v>271</v>
      </c>
      <c r="C73" s="36" t="s">
        <v>272</v>
      </c>
      <c r="D73" s="14" t="s">
        <v>59</v>
      </c>
      <c r="E73" s="37">
        <v>7</v>
      </c>
      <c r="F73" s="37">
        <f>SUM(E73/1.95583)</f>
        <v>3.5790431683735293</v>
      </c>
      <c r="G73" s="20">
        <v>0</v>
      </c>
      <c r="H73" s="20">
        <v>0</v>
      </c>
    </row>
    <row r="74" spans="2:8">
      <c r="B74" s="14" t="s">
        <v>273</v>
      </c>
      <c r="C74" s="36" t="s">
        <v>274</v>
      </c>
      <c r="D74" s="14" t="s">
        <v>59</v>
      </c>
      <c r="E74" s="37">
        <v>6</v>
      </c>
      <c r="F74" s="37">
        <f t="shared" ref="F74:F78" si="1">SUM(E74/1.95583)</f>
        <v>3.0677512871773112</v>
      </c>
      <c r="G74" s="20">
        <v>0</v>
      </c>
      <c r="H74" s="20">
        <v>0</v>
      </c>
    </row>
    <row r="75" spans="2:8">
      <c r="B75" s="14" t="s">
        <v>275</v>
      </c>
      <c r="C75" s="36" t="s">
        <v>276</v>
      </c>
      <c r="D75" s="14" t="s">
        <v>59</v>
      </c>
      <c r="E75" s="37">
        <v>4</v>
      </c>
      <c r="F75" s="37">
        <f t="shared" si="1"/>
        <v>2.045167524784874</v>
      </c>
      <c r="G75" s="20">
        <v>0</v>
      </c>
      <c r="H75" s="20">
        <v>0</v>
      </c>
    </row>
    <row r="76" spans="2:8">
      <c r="B76" s="14" t="s">
        <v>690</v>
      </c>
      <c r="C76" s="36" t="s">
        <v>248</v>
      </c>
      <c r="D76" s="14" t="s">
        <v>59</v>
      </c>
      <c r="E76" s="37">
        <v>15</v>
      </c>
      <c r="F76" s="37">
        <f t="shared" si="1"/>
        <v>7.6693782179432777</v>
      </c>
      <c r="G76" s="20">
        <v>0</v>
      </c>
      <c r="H76" s="20">
        <v>0</v>
      </c>
    </row>
    <row r="77" spans="2:8">
      <c r="B77" s="14" t="s">
        <v>228</v>
      </c>
      <c r="C77" s="36" t="s">
        <v>229</v>
      </c>
      <c r="D77" s="14" t="s">
        <v>59</v>
      </c>
      <c r="E77" s="37">
        <v>25</v>
      </c>
      <c r="F77" s="37">
        <f t="shared" si="1"/>
        <v>12.782297029905463</v>
      </c>
      <c r="G77" s="20">
        <v>0</v>
      </c>
      <c r="H77" s="20">
        <v>0</v>
      </c>
    </row>
    <row r="78" spans="2:8">
      <c r="B78" s="28" t="s">
        <v>440</v>
      </c>
      <c r="C78" s="42" t="s">
        <v>441</v>
      </c>
      <c r="D78" s="28" t="s">
        <v>59</v>
      </c>
      <c r="E78" s="43">
        <v>0</v>
      </c>
      <c r="F78" s="37">
        <f t="shared" si="1"/>
        <v>0</v>
      </c>
      <c r="G78" s="29">
        <v>0</v>
      </c>
      <c r="H78" s="29">
        <v>0</v>
      </c>
    </row>
    <row r="79" spans="2:8" ht="24.75" customHeight="1">
      <c r="B79" s="14"/>
      <c r="C79" s="44" t="s">
        <v>438</v>
      </c>
      <c r="D79" s="14"/>
      <c r="E79" s="37"/>
      <c r="F79" s="37"/>
      <c r="G79" s="20"/>
      <c r="H79" s="20"/>
    </row>
    <row r="80" spans="2:8" ht="24.75" customHeight="1">
      <c r="B80" s="14"/>
      <c r="C80" s="67" t="s">
        <v>900</v>
      </c>
      <c r="D80" s="14"/>
      <c r="E80" s="37"/>
      <c r="F80" s="37"/>
      <c r="G80" s="20"/>
      <c r="H80" s="20"/>
    </row>
    <row r="81" spans="2:9" ht="36" customHeight="1">
      <c r="B81" s="14" t="s">
        <v>888</v>
      </c>
      <c r="C81" s="36" t="s">
        <v>887</v>
      </c>
      <c r="D81" s="14" t="s">
        <v>59</v>
      </c>
      <c r="E81" s="37">
        <v>380</v>
      </c>
      <c r="F81" s="66">
        <f>SUM(E81/1.95583)</f>
        <v>194.29091485456303</v>
      </c>
      <c r="G81" s="37">
        <v>0</v>
      </c>
      <c r="H81" s="20">
        <v>0</v>
      </c>
      <c r="I81" s="63"/>
    </row>
    <row r="82" spans="2:9" ht="36" customHeight="1">
      <c r="B82" s="14" t="s">
        <v>893</v>
      </c>
      <c r="C82" s="36" t="s">
        <v>890</v>
      </c>
      <c r="D82" s="14" t="s">
        <v>59</v>
      </c>
      <c r="E82" s="37">
        <v>684</v>
      </c>
      <c r="F82" s="66">
        <f t="shared" ref="F82:F134" si="2">SUM(E82/1.95583)</f>
        <v>349.72364673821346</v>
      </c>
      <c r="G82" s="37">
        <v>0</v>
      </c>
      <c r="H82" s="20">
        <v>0</v>
      </c>
      <c r="I82" s="63"/>
    </row>
    <row r="83" spans="2:9" ht="36" customHeight="1">
      <c r="B83" s="14" t="s">
        <v>894</v>
      </c>
      <c r="C83" s="36" t="s">
        <v>891</v>
      </c>
      <c r="D83" s="14" t="s">
        <v>59</v>
      </c>
      <c r="E83" s="37">
        <v>912</v>
      </c>
      <c r="F83" s="66">
        <f t="shared" si="2"/>
        <v>466.29819565095124</v>
      </c>
      <c r="G83" s="37">
        <v>0</v>
      </c>
      <c r="H83" s="20">
        <v>0</v>
      </c>
      <c r="I83" s="63"/>
    </row>
    <row r="84" spans="2:9" s="107" customFormat="1" ht="36" customHeight="1">
      <c r="B84" s="101" t="s">
        <v>908</v>
      </c>
      <c r="C84" s="102" t="s">
        <v>903</v>
      </c>
      <c r="D84" s="101" t="s">
        <v>59</v>
      </c>
      <c r="E84" s="103">
        <v>420</v>
      </c>
      <c r="F84" s="104">
        <f t="shared" si="2"/>
        <v>214.74259010241178</v>
      </c>
      <c r="G84" s="103">
        <v>0</v>
      </c>
      <c r="H84" s="105">
        <v>0</v>
      </c>
      <c r="I84" s="106"/>
    </row>
    <row r="85" spans="2:9" s="107" customFormat="1" ht="36" customHeight="1">
      <c r="B85" s="101" t="s">
        <v>909</v>
      </c>
      <c r="C85" s="102" t="s">
        <v>904</v>
      </c>
      <c r="D85" s="101" t="s">
        <v>59</v>
      </c>
      <c r="E85" s="103">
        <v>912</v>
      </c>
      <c r="F85" s="104">
        <f>SUM(E85/1.95583)</f>
        <v>466.29819565095124</v>
      </c>
      <c r="G85" s="103">
        <v>0</v>
      </c>
      <c r="H85" s="105">
        <v>0</v>
      </c>
      <c r="I85" s="106"/>
    </row>
    <row r="86" spans="2:9" s="107" customFormat="1" ht="36" customHeight="1">
      <c r="B86" s="101" t="s">
        <v>910</v>
      </c>
      <c r="C86" s="102" t="s">
        <v>905</v>
      </c>
      <c r="D86" s="101" t="s">
        <v>59</v>
      </c>
      <c r="E86" s="103">
        <v>150</v>
      </c>
      <c r="F86" s="104">
        <f t="shared" si="2"/>
        <v>76.693782179432773</v>
      </c>
      <c r="G86" s="103">
        <v>0</v>
      </c>
      <c r="H86" s="105">
        <v>0</v>
      </c>
      <c r="I86" s="106"/>
    </row>
    <row r="87" spans="2:9" s="107" customFormat="1" ht="36" customHeight="1">
      <c r="B87" s="101" t="s">
        <v>911</v>
      </c>
      <c r="C87" s="102" t="s">
        <v>906</v>
      </c>
      <c r="D87" s="101" t="s">
        <v>59</v>
      </c>
      <c r="E87" s="103">
        <v>430</v>
      </c>
      <c r="F87" s="104">
        <f t="shared" si="2"/>
        <v>219.85550891437396</v>
      </c>
      <c r="G87" s="103">
        <v>0</v>
      </c>
      <c r="H87" s="105">
        <v>0</v>
      </c>
      <c r="I87" s="106"/>
    </row>
    <row r="88" spans="2:9" s="107" customFormat="1" ht="36" customHeight="1">
      <c r="B88" s="101" t="s">
        <v>912</v>
      </c>
      <c r="C88" s="102" t="s">
        <v>907</v>
      </c>
      <c r="D88" s="101" t="s">
        <v>59</v>
      </c>
      <c r="E88" s="103">
        <v>470</v>
      </c>
      <c r="F88" s="104">
        <f t="shared" si="2"/>
        <v>240.30718416222268</v>
      </c>
      <c r="G88" s="103">
        <v>0</v>
      </c>
      <c r="H88" s="105">
        <v>0</v>
      </c>
      <c r="I88" s="106"/>
    </row>
    <row r="89" spans="2:9" ht="27.75" customHeight="1">
      <c r="B89" s="14"/>
      <c r="C89" s="67" t="s">
        <v>901</v>
      </c>
      <c r="D89" s="14"/>
      <c r="E89" s="37"/>
      <c r="F89" s="66"/>
      <c r="G89" s="37"/>
      <c r="H89" s="20"/>
      <c r="I89" s="63"/>
    </row>
    <row r="90" spans="2:9" ht="20.25" customHeight="1">
      <c r="B90" s="14" t="s">
        <v>293</v>
      </c>
      <c r="C90" s="36" t="s">
        <v>294</v>
      </c>
      <c r="D90" s="14" t="s">
        <v>59</v>
      </c>
      <c r="E90" s="37">
        <v>160</v>
      </c>
      <c r="F90" s="37">
        <f t="shared" si="2"/>
        <v>81.806700991394962</v>
      </c>
      <c r="G90" s="20">
        <v>0</v>
      </c>
      <c r="H90" s="20">
        <v>0</v>
      </c>
    </row>
    <row r="91" spans="2:9" ht="20.25" customHeight="1">
      <c r="B91" s="14"/>
      <c r="C91" s="67" t="s">
        <v>902</v>
      </c>
      <c r="D91" s="14"/>
      <c r="E91" s="37"/>
      <c r="F91" s="37"/>
      <c r="G91" s="20"/>
      <c r="H91" s="20"/>
    </row>
    <row r="92" spans="2:9">
      <c r="B92" s="14" t="s">
        <v>295</v>
      </c>
      <c r="C92" s="36" t="s">
        <v>296</v>
      </c>
      <c r="D92" s="14" t="s">
        <v>59</v>
      </c>
      <c r="E92" s="37">
        <v>60</v>
      </c>
      <c r="F92" s="37">
        <f t="shared" si="2"/>
        <v>30.677512871773111</v>
      </c>
      <c r="G92" s="20">
        <v>0</v>
      </c>
      <c r="H92" s="20">
        <v>0</v>
      </c>
    </row>
    <row r="93" spans="2:9">
      <c r="B93" s="14" t="s">
        <v>297</v>
      </c>
      <c r="C93" s="36" t="s">
        <v>298</v>
      </c>
      <c r="D93" s="14" t="s">
        <v>59</v>
      </c>
      <c r="E93" s="37">
        <v>45</v>
      </c>
      <c r="F93" s="37">
        <f t="shared" si="2"/>
        <v>23.008134653829831</v>
      </c>
      <c r="G93" s="20">
        <v>0</v>
      </c>
      <c r="H93" s="20">
        <v>0</v>
      </c>
    </row>
    <row r="94" spans="2:9">
      <c r="B94" s="14" t="s">
        <v>299</v>
      </c>
      <c r="C94" s="36" t="s">
        <v>300</v>
      </c>
      <c r="D94" s="14" t="s">
        <v>59</v>
      </c>
      <c r="E94" s="37">
        <v>65</v>
      </c>
      <c r="F94" s="37">
        <f t="shared" si="2"/>
        <v>33.233972277754205</v>
      </c>
      <c r="G94" s="20">
        <v>0</v>
      </c>
      <c r="H94" s="20">
        <v>0</v>
      </c>
    </row>
    <row r="95" spans="2:9" ht="21" customHeight="1">
      <c r="B95" s="14" t="s">
        <v>301</v>
      </c>
      <c r="C95" s="36" t="s">
        <v>302</v>
      </c>
      <c r="D95" s="14" t="s">
        <v>59</v>
      </c>
      <c r="E95" s="37">
        <v>45</v>
      </c>
      <c r="F95" s="37">
        <f t="shared" si="2"/>
        <v>23.008134653829831</v>
      </c>
      <c r="G95" s="20">
        <v>0</v>
      </c>
      <c r="H95" s="20">
        <v>0</v>
      </c>
    </row>
    <row r="96" spans="2:9">
      <c r="B96" s="14" t="s">
        <v>303</v>
      </c>
      <c r="C96" s="36" t="s">
        <v>304</v>
      </c>
      <c r="D96" s="14" t="s">
        <v>59</v>
      </c>
      <c r="E96" s="37">
        <v>30</v>
      </c>
      <c r="F96" s="37">
        <f t="shared" si="2"/>
        <v>15.338756435886555</v>
      </c>
      <c r="G96" s="20">
        <v>0</v>
      </c>
      <c r="H96" s="20">
        <v>0</v>
      </c>
    </row>
    <row r="97" spans="2:8" ht="25.5">
      <c r="B97" s="14" t="s">
        <v>305</v>
      </c>
      <c r="C97" s="36" t="s">
        <v>306</v>
      </c>
      <c r="D97" s="14" t="s">
        <v>59</v>
      </c>
      <c r="E97" s="37">
        <v>30</v>
      </c>
      <c r="F97" s="37">
        <f t="shared" si="2"/>
        <v>15.338756435886555</v>
      </c>
      <c r="G97" s="20">
        <v>0</v>
      </c>
      <c r="H97" s="20">
        <v>0</v>
      </c>
    </row>
    <row r="98" spans="2:8">
      <c r="B98" s="14" t="s">
        <v>307</v>
      </c>
      <c r="C98" s="36" t="s">
        <v>308</v>
      </c>
      <c r="D98" s="14" t="s">
        <v>59</v>
      </c>
      <c r="E98" s="37">
        <v>80</v>
      </c>
      <c r="F98" s="37">
        <f t="shared" si="2"/>
        <v>40.903350495697481</v>
      </c>
      <c r="G98" s="20">
        <v>0</v>
      </c>
      <c r="H98" s="20">
        <v>0</v>
      </c>
    </row>
    <row r="99" spans="2:8">
      <c r="B99" s="14" t="s">
        <v>309</v>
      </c>
      <c r="C99" s="36" t="s">
        <v>310</v>
      </c>
      <c r="D99" s="14" t="s">
        <v>59</v>
      </c>
      <c r="E99" s="37">
        <v>30</v>
      </c>
      <c r="F99" s="37">
        <f t="shared" si="2"/>
        <v>15.338756435886555</v>
      </c>
      <c r="G99" s="20">
        <v>0</v>
      </c>
      <c r="H99" s="20">
        <v>0</v>
      </c>
    </row>
    <row r="100" spans="2:8">
      <c r="B100" s="14" t="s">
        <v>311</v>
      </c>
      <c r="C100" s="36" t="s">
        <v>312</v>
      </c>
      <c r="D100" s="14" t="s">
        <v>59</v>
      </c>
      <c r="E100" s="37">
        <v>30</v>
      </c>
      <c r="F100" s="37">
        <f t="shared" si="2"/>
        <v>15.338756435886555</v>
      </c>
      <c r="G100" s="20">
        <v>0</v>
      </c>
      <c r="H100" s="20">
        <v>0</v>
      </c>
    </row>
    <row r="101" spans="2:8">
      <c r="B101" s="14" t="s">
        <v>313</v>
      </c>
      <c r="C101" s="36" t="s">
        <v>314</v>
      </c>
      <c r="D101" s="14" t="s">
        <v>59</v>
      </c>
      <c r="E101" s="37">
        <v>45</v>
      </c>
      <c r="F101" s="37">
        <f t="shared" si="2"/>
        <v>23.008134653829831</v>
      </c>
      <c r="G101" s="20">
        <v>0</v>
      </c>
      <c r="H101" s="20">
        <v>0</v>
      </c>
    </row>
    <row r="102" spans="2:8">
      <c r="B102" s="14" t="s">
        <v>315</v>
      </c>
      <c r="C102" s="36" t="s">
        <v>316</v>
      </c>
      <c r="D102" s="14" t="s">
        <v>59</v>
      </c>
      <c r="E102" s="37">
        <v>30</v>
      </c>
      <c r="F102" s="37">
        <f t="shared" si="2"/>
        <v>15.338756435886555</v>
      </c>
      <c r="G102" s="20">
        <v>0</v>
      </c>
      <c r="H102" s="20">
        <v>0</v>
      </c>
    </row>
    <row r="103" spans="2:8">
      <c r="B103" s="14" t="s">
        <v>317</v>
      </c>
      <c r="C103" s="36" t="s">
        <v>318</v>
      </c>
      <c r="D103" s="14" t="s">
        <v>59</v>
      </c>
      <c r="E103" s="37">
        <v>30</v>
      </c>
      <c r="F103" s="37">
        <f t="shared" si="2"/>
        <v>15.338756435886555</v>
      </c>
      <c r="G103" s="20">
        <v>0</v>
      </c>
      <c r="H103" s="20">
        <v>0</v>
      </c>
    </row>
    <row r="104" spans="2:8">
      <c r="B104" s="14" t="s">
        <v>319</v>
      </c>
      <c r="C104" s="36" t="s">
        <v>320</v>
      </c>
      <c r="D104" s="14" t="s">
        <v>59</v>
      </c>
      <c r="E104" s="37">
        <v>22</v>
      </c>
      <c r="F104" s="37">
        <f t="shared" si="2"/>
        <v>11.248421386316807</v>
      </c>
      <c r="G104" s="20">
        <v>0</v>
      </c>
      <c r="H104" s="20">
        <v>0</v>
      </c>
    </row>
    <row r="105" spans="2:8">
      <c r="B105" s="14" t="s">
        <v>321</v>
      </c>
      <c r="C105" s="62" t="s">
        <v>322</v>
      </c>
      <c r="D105" s="14" t="s">
        <v>59</v>
      </c>
      <c r="E105" s="37">
        <v>22</v>
      </c>
      <c r="F105" s="37">
        <f t="shared" si="2"/>
        <v>11.248421386316807</v>
      </c>
      <c r="G105" s="20">
        <v>0</v>
      </c>
      <c r="H105" s="20">
        <v>0</v>
      </c>
    </row>
    <row r="106" spans="2:8">
      <c r="B106" s="14" t="s">
        <v>323</v>
      </c>
      <c r="C106" s="36" t="s">
        <v>324</v>
      </c>
      <c r="D106" s="14" t="s">
        <v>59</v>
      </c>
      <c r="E106" s="37">
        <v>22</v>
      </c>
      <c r="F106" s="37">
        <f t="shared" si="2"/>
        <v>11.248421386316807</v>
      </c>
      <c r="G106" s="20">
        <v>0</v>
      </c>
      <c r="H106" s="20">
        <v>0</v>
      </c>
    </row>
    <row r="107" spans="2:8">
      <c r="B107" s="14" t="s">
        <v>325</v>
      </c>
      <c r="C107" s="36" t="s">
        <v>326</v>
      </c>
      <c r="D107" s="14" t="s">
        <v>59</v>
      </c>
      <c r="E107" s="37">
        <v>22</v>
      </c>
      <c r="F107" s="37">
        <f t="shared" si="2"/>
        <v>11.248421386316807</v>
      </c>
      <c r="G107" s="20">
        <v>0</v>
      </c>
      <c r="H107" s="20">
        <v>0</v>
      </c>
    </row>
    <row r="108" spans="2:8">
      <c r="B108" s="14" t="s">
        <v>327</v>
      </c>
      <c r="C108" s="36" t="s">
        <v>328</v>
      </c>
      <c r="D108" s="14" t="s">
        <v>59</v>
      </c>
      <c r="E108" s="37">
        <v>22</v>
      </c>
      <c r="F108" s="37">
        <f t="shared" si="2"/>
        <v>11.248421386316807</v>
      </c>
      <c r="G108" s="20">
        <v>0</v>
      </c>
      <c r="H108" s="20">
        <v>0</v>
      </c>
    </row>
    <row r="109" spans="2:8">
      <c r="B109" s="14" t="s">
        <v>329</v>
      </c>
      <c r="C109" s="36" t="s">
        <v>330</v>
      </c>
      <c r="D109" s="14" t="s">
        <v>59</v>
      </c>
      <c r="E109" s="37">
        <v>30</v>
      </c>
      <c r="F109" s="37">
        <f t="shared" si="2"/>
        <v>15.338756435886555</v>
      </c>
      <c r="G109" s="20">
        <v>0</v>
      </c>
      <c r="H109" s="20">
        <v>0</v>
      </c>
    </row>
    <row r="110" spans="2:8">
      <c r="B110" s="14" t="s">
        <v>331</v>
      </c>
      <c r="C110" s="36" t="s">
        <v>332</v>
      </c>
      <c r="D110" s="14" t="s">
        <v>59</v>
      </c>
      <c r="E110" s="37">
        <v>30</v>
      </c>
      <c r="F110" s="37">
        <f t="shared" si="2"/>
        <v>15.338756435886555</v>
      </c>
      <c r="G110" s="20">
        <v>0</v>
      </c>
      <c r="H110" s="20">
        <v>0</v>
      </c>
    </row>
    <row r="111" spans="2:8">
      <c r="B111" s="14" t="s">
        <v>333</v>
      </c>
      <c r="C111" s="36" t="s">
        <v>334</v>
      </c>
      <c r="D111" s="14" t="s">
        <v>59</v>
      </c>
      <c r="E111" s="37">
        <v>22</v>
      </c>
      <c r="F111" s="37">
        <f t="shared" si="2"/>
        <v>11.248421386316807</v>
      </c>
      <c r="G111" s="20">
        <v>0</v>
      </c>
      <c r="H111" s="20">
        <v>0</v>
      </c>
    </row>
    <row r="112" spans="2:8">
      <c r="B112" s="14" t="s">
        <v>335</v>
      </c>
      <c r="C112" s="36" t="s">
        <v>336</v>
      </c>
      <c r="D112" s="14" t="s">
        <v>59</v>
      </c>
      <c r="E112" s="37">
        <v>22</v>
      </c>
      <c r="F112" s="37">
        <f t="shared" si="2"/>
        <v>11.248421386316807</v>
      </c>
      <c r="G112" s="20">
        <v>0</v>
      </c>
      <c r="H112" s="20">
        <v>0</v>
      </c>
    </row>
    <row r="113" spans="2:8">
      <c r="B113" s="14" t="s">
        <v>337</v>
      </c>
      <c r="C113" s="36" t="s">
        <v>338</v>
      </c>
      <c r="D113" s="14" t="s">
        <v>59</v>
      </c>
      <c r="E113" s="37">
        <v>22</v>
      </c>
      <c r="F113" s="37">
        <f t="shared" si="2"/>
        <v>11.248421386316807</v>
      </c>
      <c r="G113" s="20">
        <v>0</v>
      </c>
      <c r="H113" s="20">
        <v>0</v>
      </c>
    </row>
    <row r="114" spans="2:8">
      <c r="B114" s="14" t="s">
        <v>339</v>
      </c>
      <c r="C114" s="36" t="s">
        <v>340</v>
      </c>
      <c r="D114" s="14" t="s">
        <v>59</v>
      </c>
      <c r="E114" s="37">
        <v>22</v>
      </c>
      <c r="F114" s="37">
        <f t="shared" si="2"/>
        <v>11.248421386316807</v>
      </c>
      <c r="G114" s="20">
        <v>0</v>
      </c>
      <c r="H114" s="20">
        <v>0</v>
      </c>
    </row>
    <row r="115" spans="2:8">
      <c r="B115" s="14" t="s">
        <v>341</v>
      </c>
      <c r="C115" s="36" t="s">
        <v>342</v>
      </c>
      <c r="D115" s="14" t="s">
        <v>59</v>
      </c>
      <c r="E115" s="37">
        <v>30</v>
      </c>
      <c r="F115" s="37">
        <f t="shared" si="2"/>
        <v>15.338756435886555</v>
      </c>
      <c r="G115" s="20">
        <v>0</v>
      </c>
      <c r="H115" s="20">
        <v>0</v>
      </c>
    </row>
    <row r="116" spans="2:8">
      <c r="B116" s="14" t="s">
        <v>343</v>
      </c>
      <c r="C116" s="36" t="s">
        <v>344</v>
      </c>
      <c r="D116" s="14" t="s">
        <v>59</v>
      </c>
      <c r="E116" s="37">
        <v>22</v>
      </c>
      <c r="F116" s="37">
        <f t="shared" si="2"/>
        <v>11.248421386316807</v>
      </c>
      <c r="G116" s="20">
        <v>0</v>
      </c>
      <c r="H116" s="20">
        <v>0</v>
      </c>
    </row>
    <row r="117" spans="2:8">
      <c r="B117" s="14" t="s">
        <v>345</v>
      </c>
      <c r="C117" s="36" t="s">
        <v>346</v>
      </c>
      <c r="D117" s="14" t="s">
        <v>59</v>
      </c>
      <c r="E117" s="37">
        <v>22</v>
      </c>
      <c r="F117" s="37">
        <f t="shared" si="2"/>
        <v>11.248421386316807</v>
      </c>
      <c r="G117" s="20">
        <v>0</v>
      </c>
      <c r="H117" s="20">
        <v>0</v>
      </c>
    </row>
    <row r="118" spans="2:8">
      <c r="B118" s="14" t="s">
        <v>347</v>
      </c>
      <c r="C118" s="36" t="s">
        <v>348</v>
      </c>
      <c r="D118" s="14" t="s">
        <v>59</v>
      </c>
      <c r="E118" s="37">
        <v>22</v>
      </c>
      <c r="F118" s="37">
        <f t="shared" si="2"/>
        <v>11.248421386316807</v>
      </c>
      <c r="G118" s="20">
        <v>0</v>
      </c>
      <c r="H118" s="20">
        <v>0</v>
      </c>
    </row>
    <row r="119" spans="2:8">
      <c r="B119" s="14" t="s">
        <v>349</v>
      </c>
      <c r="C119" s="36" t="s">
        <v>350</v>
      </c>
      <c r="D119" s="14" t="s">
        <v>59</v>
      </c>
      <c r="E119" s="37">
        <v>22</v>
      </c>
      <c r="F119" s="37">
        <f t="shared" si="2"/>
        <v>11.248421386316807</v>
      </c>
      <c r="G119" s="20">
        <v>0</v>
      </c>
      <c r="H119" s="20">
        <v>0</v>
      </c>
    </row>
    <row r="120" spans="2:8">
      <c r="B120" s="14" t="s">
        <v>351</v>
      </c>
      <c r="C120" s="36" t="s">
        <v>352</v>
      </c>
      <c r="D120" s="14" t="s">
        <v>59</v>
      </c>
      <c r="E120" s="37">
        <v>22</v>
      </c>
      <c r="F120" s="37">
        <f t="shared" si="2"/>
        <v>11.248421386316807</v>
      </c>
      <c r="G120" s="20">
        <v>0</v>
      </c>
      <c r="H120" s="20">
        <v>0</v>
      </c>
    </row>
    <row r="121" spans="2:8">
      <c r="B121" s="14" t="s">
        <v>353</v>
      </c>
      <c r="C121" s="36" t="s">
        <v>354</v>
      </c>
      <c r="D121" s="14" t="s">
        <v>59</v>
      </c>
      <c r="E121" s="37">
        <v>22</v>
      </c>
      <c r="F121" s="37">
        <f t="shared" si="2"/>
        <v>11.248421386316807</v>
      </c>
      <c r="G121" s="20">
        <v>0</v>
      </c>
      <c r="H121" s="20">
        <v>0</v>
      </c>
    </row>
    <row r="122" spans="2:8">
      <c r="B122" s="14" t="s">
        <v>355</v>
      </c>
      <c r="C122" s="36" t="s">
        <v>356</v>
      </c>
      <c r="D122" s="14" t="s">
        <v>59</v>
      </c>
      <c r="E122" s="37">
        <v>22</v>
      </c>
      <c r="F122" s="37">
        <f t="shared" si="2"/>
        <v>11.248421386316807</v>
      </c>
      <c r="G122" s="20">
        <v>0</v>
      </c>
      <c r="H122" s="20">
        <v>0</v>
      </c>
    </row>
    <row r="123" spans="2:8">
      <c r="B123" s="14" t="s">
        <v>357</v>
      </c>
      <c r="C123" s="36" t="s">
        <v>358</v>
      </c>
      <c r="D123" s="14" t="s">
        <v>59</v>
      </c>
      <c r="E123" s="37">
        <v>22</v>
      </c>
      <c r="F123" s="37">
        <f t="shared" si="2"/>
        <v>11.248421386316807</v>
      </c>
      <c r="G123" s="20">
        <v>0</v>
      </c>
      <c r="H123" s="20">
        <v>0</v>
      </c>
    </row>
    <row r="124" spans="2:8">
      <c r="B124" s="14" t="s">
        <v>359</v>
      </c>
      <c r="C124" s="36" t="s">
        <v>360</v>
      </c>
      <c r="D124" s="14" t="s">
        <v>59</v>
      </c>
      <c r="E124" s="37">
        <v>22</v>
      </c>
      <c r="F124" s="37">
        <f t="shared" si="2"/>
        <v>11.248421386316807</v>
      </c>
      <c r="G124" s="20">
        <v>0</v>
      </c>
      <c r="H124" s="20">
        <v>0</v>
      </c>
    </row>
    <row r="125" spans="2:8">
      <c r="B125" s="14" t="s">
        <v>361</v>
      </c>
      <c r="C125" s="36" t="s">
        <v>362</v>
      </c>
      <c r="D125" s="14" t="s">
        <v>59</v>
      </c>
      <c r="E125" s="37">
        <v>22</v>
      </c>
      <c r="F125" s="37">
        <f t="shared" si="2"/>
        <v>11.248421386316807</v>
      </c>
      <c r="G125" s="20">
        <v>0</v>
      </c>
      <c r="H125" s="20">
        <v>0</v>
      </c>
    </row>
    <row r="126" spans="2:8">
      <c r="B126" s="14" t="s">
        <v>363</v>
      </c>
      <c r="C126" s="36" t="s">
        <v>364</v>
      </c>
      <c r="D126" s="14" t="s">
        <v>59</v>
      </c>
      <c r="E126" s="37">
        <v>22</v>
      </c>
      <c r="F126" s="37">
        <f t="shared" si="2"/>
        <v>11.248421386316807</v>
      </c>
      <c r="G126" s="20">
        <v>0</v>
      </c>
      <c r="H126" s="20">
        <v>0</v>
      </c>
    </row>
    <row r="127" spans="2:8">
      <c r="B127" s="14" t="s">
        <v>365</v>
      </c>
      <c r="C127" s="36" t="s">
        <v>366</v>
      </c>
      <c r="D127" s="14" t="s">
        <v>59</v>
      </c>
      <c r="E127" s="37">
        <v>22</v>
      </c>
      <c r="F127" s="37">
        <f t="shared" si="2"/>
        <v>11.248421386316807</v>
      </c>
      <c r="G127" s="20">
        <v>0</v>
      </c>
      <c r="H127" s="20">
        <v>0</v>
      </c>
    </row>
    <row r="128" spans="2:8">
      <c r="B128" s="14" t="s">
        <v>367</v>
      </c>
      <c r="C128" s="36" t="s">
        <v>368</v>
      </c>
      <c r="D128" s="14" t="s">
        <v>59</v>
      </c>
      <c r="E128" s="37">
        <v>22</v>
      </c>
      <c r="F128" s="37">
        <f t="shared" si="2"/>
        <v>11.248421386316807</v>
      </c>
      <c r="G128" s="20">
        <v>0</v>
      </c>
      <c r="H128" s="20">
        <v>0</v>
      </c>
    </row>
    <row r="129" spans="2:8">
      <c r="B129" s="14" t="s">
        <v>369</v>
      </c>
      <c r="C129" s="36" t="s">
        <v>370</v>
      </c>
      <c r="D129" s="14" t="s">
        <v>59</v>
      </c>
      <c r="E129" s="37">
        <v>22</v>
      </c>
      <c r="F129" s="37">
        <f t="shared" si="2"/>
        <v>11.248421386316807</v>
      </c>
      <c r="G129" s="20">
        <v>0</v>
      </c>
      <c r="H129" s="20">
        <v>0</v>
      </c>
    </row>
    <row r="130" spans="2:8" ht="16.5" customHeight="1">
      <c r="B130" s="14" t="s">
        <v>371</v>
      </c>
      <c r="C130" s="36" t="s">
        <v>372</v>
      </c>
      <c r="D130" s="14" t="s">
        <v>59</v>
      </c>
      <c r="E130" s="37">
        <v>30</v>
      </c>
      <c r="F130" s="37">
        <f t="shared" si="2"/>
        <v>15.338756435886555</v>
      </c>
      <c r="G130" s="20">
        <v>0</v>
      </c>
      <c r="H130" s="20">
        <v>0</v>
      </c>
    </row>
    <row r="131" spans="2:8" ht="16.5" customHeight="1">
      <c r="B131" s="14" t="s">
        <v>373</v>
      </c>
      <c r="C131" s="36" t="s">
        <v>312</v>
      </c>
      <c r="D131" s="14" t="s">
        <v>59</v>
      </c>
      <c r="E131" s="37">
        <v>30</v>
      </c>
      <c r="F131" s="37">
        <f>SUM(E131/1.95583)</f>
        <v>15.338756435886555</v>
      </c>
      <c r="G131" s="20">
        <v>0</v>
      </c>
      <c r="H131" s="20">
        <v>0</v>
      </c>
    </row>
    <row r="132" spans="2:8" ht="16.5" customHeight="1">
      <c r="B132" s="14" t="s">
        <v>283</v>
      </c>
      <c r="C132" s="36" t="s">
        <v>284</v>
      </c>
      <c r="D132" s="14" t="s">
        <v>59</v>
      </c>
      <c r="E132" s="37">
        <v>75</v>
      </c>
      <c r="F132" s="37">
        <f t="shared" si="2"/>
        <v>38.346891089716387</v>
      </c>
      <c r="G132" s="20">
        <v>0</v>
      </c>
      <c r="H132" s="20">
        <v>0</v>
      </c>
    </row>
    <row r="133" spans="2:8" ht="17.25" customHeight="1">
      <c r="B133" s="14" t="s">
        <v>168</v>
      </c>
      <c r="C133" s="36" t="s">
        <v>432</v>
      </c>
      <c r="D133" s="14" t="s">
        <v>59</v>
      </c>
      <c r="E133" s="37">
        <v>22</v>
      </c>
      <c r="F133" s="37">
        <f t="shared" si="2"/>
        <v>11.248421386316807</v>
      </c>
      <c r="G133" s="20">
        <v>0</v>
      </c>
      <c r="H133" s="20">
        <v>0</v>
      </c>
    </row>
    <row r="134" spans="2:8" ht="15" customHeight="1">
      <c r="B134" s="14" t="s">
        <v>376</v>
      </c>
      <c r="C134" s="36" t="s">
        <v>899</v>
      </c>
      <c r="D134" s="14" t="s">
        <v>59</v>
      </c>
      <c r="E134" s="37">
        <v>15</v>
      </c>
      <c r="F134" s="37">
        <f t="shared" si="2"/>
        <v>7.6693782179432777</v>
      </c>
      <c r="G134" s="20">
        <v>0</v>
      </c>
      <c r="H134" s="20">
        <v>0</v>
      </c>
    </row>
    <row r="135" spans="2:8" ht="39.75" customHeight="1">
      <c r="B135" s="33"/>
      <c r="C135" s="92" t="s">
        <v>833</v>
      </c>
      <c r="D135" s="93"/>
      <c r="E135" s="94"/>
      <c r="F135" s="64"/>
      <c r="G135" s="34"/>
      <c r="H135" s="34"/>
    </row>
    <row r="136" spans="2:8" s="23" customFormat="1" ht="16.5" customHeight="1">
      <c r="B136" s="33" t="s">
        <v>886</v>
      </c>
      <c r="C136" s="60" t="s">
        <v>885</v>
      </c>
      <c r="D136" s="61" t="s">
        <v>59</v>
      </c>
      <c r="E136" s="46">
        <v>20</v>
      </c>
      <c r="F136" s="65">
        <f>SUM(E136/1.95583)</f>
        <v>10.22583762392437</v>
      </c>
      <c r="G136" s="34">
        <v>0</v>
      </c>
      <c r="H136" s="34">
        <v>0</v>
      </c>
    </row>
    <row r="137" spans="2:8">
      <c r="B137" s="30" t="s">
        <v>64</v>
      </c>
      <c r="C137" s="45" t="s">
        <v>863</v>
      </c>
      <c r="D137" s="14" t="s">
        <v>59</v>
      </c>
      <c r="E137" s="46">
        <v>20</v>
      </c>
      <c r="F137" s="65">
        <f t="shared" ref="F137:F160" si="3">SUM(E137/1.95583)</f>
        <v>10.22583762392437</v>
      </c>
      <c r="G137" s="20">
        <v>0</v>
      </c>
      <c r="H137" s="20">
        <v>0</v>
      </c>
    </row>
    <row r="138" spans="2:8">
      <c r="B138" s="30" t="s">
        <v>66</v>
      </c>
      <c r="C138" s="45" t="s">
        <v>864</v>
      </c>
      <c r="D138" s="14" t="s">
        <v>59</v>
      </c>
      <c r="E138" s="46">
        <v>20</v>
      </c>
      <c r="F138" s="65">
        <f t="shared" si="3"/>
        <v>10.22583762392437</v>
      </c>
      <c r="G138" s="20">
        <v>0</v>
      </c>
      <c r="H138" s="20">
        <v>0</v>
      </c>
    </row>
    <row r="139" spans="2:8">
      <c r="B139" s="30" t="s">
        <v>568</v>
      </c>
      <c r="C139" s="45" t="s">
        <v>865</v>
      </c>
      <c r="D139" s="14" t="s">
        <v>59</v>
      </c>
      <c r="E139" s="46">
        <v>20</v>
      </c>
      <c r="F139" s="65">
        <f t="shared" si="3"/>
        <v>10.22583762392437</v>
      </c>
      <c r="G139" s="20">
        <v>0</v>
      </c>
      <c r="H139" s="20">
        <v>0</v>
      </c>
    </row>
    <row r="140" spans="2:8">
      <c r="B140" s="30" t="s">
        <v>68</v>
      </c>
      <c r="C140" s="45" t="s">
        <v>866</v>
      </c>
      <c r="D140" s="14" t="s">
        <v>59</v>
      </c>
      <c r="E140" s="46">
        <v>20</v>
      </c>
      <c r="F140" s="65">
        <f t="shared" si="3"/>
        <v>10.22583762392437</v>
      </c>
      <c r="G140" s="20">
        <v>0</v>
      </c>
      <c r="H140" s="20">
        <v>0</v>
      </c>
    </row>
    <row r="141" spans="2:8">
      <c r="B141" s="30" t="s">
        <v>445</v>
      </c>
      <c r="C141" s="45" t="s">
        <v>867</v>
      </c>
      <c r="D141" s="14" t="s">
        <v>59</v>
      </c>
      <c r="E141" s="46">
        <v>20</v>
      </c>
      <c r="F141" s="65">
        <f t="shared" si="3"/>
        <v>10.22583762392437</v>
      </c>
      <c r="G141" s="20">
        <v>0</v>
      </c>
      <c r="H141" s="20">
        <v>0</v>
      </c>
    </row>
    <row r="142" spans="2:8">
      <c r="B142" s="30" t="s">
        <v>446</v>
      </c>
      <c r="C142" s="45" t="s">
        <v>880</v>
      </c>
      <c r="D142" s="14" t="s">
        <v>59</v>
      </c>
      <c r="E142" s="46">
        <v>20</v>
      </c>
      <c r="F142" s="65">
        <f t="shared" si="3"/>
        <v>10.22583762392437</v>
      </c>
      <c r="G142" s="20">
        <v>0</v>
      </c>
      <c r="H142" s="20">
        <v>0</v>
      </c>
    </row>
    <row r="143" spans="2:8">
      <c r="B143" s="30" t="s">
        <v>69</v>
      </c>
      <c r="C143" s="45" t="s">
        <v>868</v>
      </c>
      <c r="D143" s="14" t="s">
        <v>59</v>
      </c>
      <c r="E143" s="46">
        <v>20</v>
      </c>
      <c r="F143" s="65">
        <f t="shared" si="3"/>
        <v>10.22583762392437</v>
      </c>
      <c r="G143" s="20">
        <v>0</v>
      </c>
      <c r="H143" s="20">
        <v>0</v>
      </c>
    </row>
    <row r="144" spans="2:8">
      <c r="B144" s="30" t="s">
        <v>442</v>
      </c>
      <c r="C144" s="45" t="s">
        <v>869</v>
      </c>
      <c r="D144" s="14" t="s">
        <v>59</v>
      </c>
      <c r="E144" s="46">
        <v>20</v>
      </c>
      <c r="F144" s="65">
        <f t="shared" si="3"/>
        <v>10.22583762392437</v>
      </c>
      <c r="G144" s="20">
        <v>0</v>
      </c>
      <c r="H144" s="20">
        <v>0</v>
      </c>
    </row>
    <row r="145" spans="2:8">
      <c r="B145" s="30" t="s">
        <v>443</v>
      </c>
      <c r="C145" s="45" t="s">
        <v>870</v>
      </c>
      <c r="D145" s="14" t="s">
        <v>59</v>
      </c>
      <c r="E145" s="46">
        <v>20</v>
      </c>
      <c r="F145" s="65">
        <f t="shared" si="3"/>
        <v>10.22583762392437</v>
      </c>
      <c r="G145" s="20">
        <v>0</v>
      </c>
      <c r="H145" s="20">
        <v>0</v>
      </c>
    </row>
    <row r="146" spans="2:8">
      <c r="B146" s="30" t="s">
        <v>444</v>
      </c>
      <c r="C146" s="45" t="s">
        <v>871</v>
      </c>
      <c r="D146" s="14" t="s">
        <v>59</v>
      </c>
      <c r="E146" s="46">
        <v>20</v>
      </c>
      <c r="F146" s="65">
        <f t="shared" si="3"/>
        <v>10.22583762392437</v>
      </c>
      <c r="G146" s="20">
        <v>0</v>
      </c>
      <c r="H146" s="20">
        <v>0</v>
      </c>
    </row>
    <row r="147" spans="2:8">
      <c r="B147" s="30" t="s">
        <v>836</v>
      </c>
      <c r="C147" s="45" t="s">
        <v>835</v>
      </c>
      <c r="D147" s="14" t="s">
        <v>59</v>
      </c>
      <c r="E147" s="46">
        <v>20</v>
      </c>
      <c r="F147" s="65">
        <f t="shared" si="3"/>
        <v>10.22583762392437</v>
      </c>
      <c r="G147" s="20">
        <v>0</v>
      </c>
      <c r="H147" s="20">
        <v>0</v>
      </c>
    </row>
    <row r="148" spans="2:8">
      <c r="B148" s="30" t="s">
        <v>65</v>
      </c>
      <c r="C148" s="45" t="s">
        <v>879</v>
      </c>
      <c r="D148" s="14" t="s">
        <v>59</v>
      </c>
      <c r="E148" s="46">
        <v>20</v>
      </c>
      <c r="F148" s="65">
        <f t="shared" si="3"/>
        <v>10.22583762392437</v>
      </c>
      <c r="G148" s="20">
        <v>0</v>
      </c>
      <c r="H148" s="20">
        <v>0</v>
      </c>
    </row>
    <row r="149" spans="2:8" ht="33.75" customHeight="1">
      <c r="B149" s="30" t="s">
        <v>67</v>
      </c>
      <c r="C149" s="45" t="s">
        <v>872</v>
      </c>
      <c r="D149" s="14" t="s">
        <v>59</v>
      </c>
      <c r="E149" s="46">
        <v>20</v>
      </c>
      <c r="F149" s="65">
        <f t="shared" si="3"/>
        <v>10.22583762392437</v>
      </c>
      <c r="G149" s="20">
        <v>0</v>
      </c>
      <c r="H149" s="20">
        <v>0</v>
      </c>
    </row>
    <row r="150" spans="2:8" ht="40.5" customHeight="1">
      <c r="B150" s="30" t="s">
        <v>60</v>
      </c>
      <c r="C150" s="45" t="s">
        <v>873</v>
      </c>
      <c r="D150" s="14" t="s">
        <v>59</v>
      </c>
      <c r="E150" s="47">
        <v>45.5</v>
      </c>
      <c r="F150" s="65">
        <f t="shared" si="3"/>
        <v>23.263780594427942</v>
      </c>
      <c r="G150" s="20">
        <v>0</v>
      </c>
      <c r="H150" s="20">
        <v>0</v>
      </c>
    </row>
    <row r="151" spans="2:8">
      <c r="B151" s="30" t="s">
        <v>61</v>
      </c>
      <c r="C151" s="45" t="s">
        <v>62</v>
      </c>
      <c r="D151" s="14" t="s">
        <v>59</v>
      </c>
      <c r="E151" s="46">
        <v>42</v>
      </c>
      <c r="F151" s="65">
        <f t="shared" si="3"/>
        <v>21.474259010241177</v>
      </c>
      <c r="G151" s="20">
        <v>0</v>
      </c>
      <c r="H151" s="20">
        <v>0</v>
      </c>
    </row>
    <row r="152" spans="2:8" ht="25.5">
      <c r="B152" s="30" t="s">
        <v>63</v>
      </c>
      <c r="C152" s="45" t="s">
        <v>874</v>
      </c>
      <c r="D152" s="14" t="s">
        <v>59</v>
      </c>
      <c r="E152" s="46">
        <v>23.4</v>
      </c>
      <c r="F152" s="65">
        <f t="shared" si="3"/>
        <v>11.964230019991511</v>
      </c>
      <c r="G152" s="20">
        <v>0</v>
      </c>
      <c r="H152" s="20">
        <v>0</v>
      </c>
    </row>
    <row r="153" spans="2:8">
      <c r="B153" s="30" t="s">
        <v>451</v>
      </c>
      <c r="C153" s="45" t="s">
        <v>452</v>
      </c>
      <c r="D153" s="14" t="s">
        <v>59</v>
      </c>
      <c r="E153" s="46">
        <v>20</v>
      </c>
      <c r="F153" s="65">
        <f t="shared" si="3"/>
        <v>10.22583762392437</v>
      </c>
      <c r="G153" s="20">
        <v>0</v>
      </c>
      <c r="H153" s="20">
        <v>0</v>
      </c>
    </row>
    <row r="154" spans="2:8">
      <c r="B154" s="30" t="s">
        <v>430</v>
      </c>
      <c r="C154" s="45" t="s">
        <v>875</v>
      </c>
      <c r="D154" s="14" t="s">
        <v>59</v>
      </c>
      <c r="E154" s="46">
        <v>20</v>
      </c>
      <c r="F154" s="65">
        <f t="shared" si="3"/>
        <v>10.22583762392437</v>
      </c>
      <c r="G154" s="20">
        <v>0</v>
      </c>
      <c r="H154" s="20">
        <v>0</v>
      </c>
    </row>
    <row r="155" spans="2:8" ht="27.75" customHeight="1">
      <c r="B155" s="30" t="s">
        <v>447</v>
      </c>
      <c r="C155" s="45" t="s">
        <v>876</v>
      </c>
      <c r="D155" s="14" t="s">
        <v>59</v>
      </c>
      <c r="E155" s="46">
        <v>20</v>
      </c>
      <c r="F155" s="65">
        <f t="shared" si="3"/>
        <v>10.22583762392437</v>
      </c>
      <c r="G155" s="20">
        <v>0</v>
      </c>
      <c r="H155" s="20">
        <v>0</v>
      </c>
    </row>
    <row r="156" spans="2:8">
      <c r="B156" s="30" t="s">
        <v>448</v>
      </c>
      <c r="C156" s="45" t="s">
        <v>877</v>
      </c>
      <c r="D156" s="14" t="s">
        <v>59</v>
      </c>
      <c r="E156" s="46">
        <v>20</v>
      </c>
      <c r="F156" s="65">
        <f t="shared" si="3"/>
        <v>10.22583762392437</v>
      </c>
      <c r="G156" s="20">
        <v>0</v>
      </c>
      <c r="H156" s="20">
        <v>0</v>
      </c>
    </row>
    <row r="157" spans="2:8">
      <c r="B157" s="30" t="s">
        <v>449</v>
      </c>
      <c r="C157" s="45" t="s">
        <v>450</v>
      </c>
      <c r="D157" s="14" t="s">
        <v>59</v>
      </c>
      <c r="E157" s="46">
        <v>20</v>
      </c>
      <c r="F157" s="65">
        <f t="shared" si="3"/>
        <v>10.22583762392437</v>
      </c>
      <c r="G157" s="20">
        <v>0</v>
      </c>
      <c r="H157" s="20">
        <v>0</v>
      </c>
    </row>
    <row r="158" spans="2:8" ht="32.25" customHeight="1">
      <c r="B158" s="30" t="s">
        <v>838</v>
      </c>
      <c r="C158" s="45" t="s">
        <v>830</v>
      </c>
      <c r="D158" s="14" t="s">
        <v>59</v>
      </c>
      <c r="E158" s="46">
        <v>35.4</v>
      </c>
      <c r="F158" s="65">
        <f t="shared" si="3"/>
        <v>18.099732594346133</v>
      </c>
      <c r="G158" s="20">
        <v>0</v>
      </c>
      <c r="H158" s="20">
        <v>0</v>
      </c>
    </row>
    <row r="159" spans="2:8" ht="25.5">
      <c r="B159" s="30" t="s">
        <v>838</v>
      </c>
      <c r="C159" s="45" t="s">
        <v>830</v>
      </c>
      <c r="D159" s="14" t="s">
        <v>59</v>
      </c>
      <c r="E159" s="46">
        <v>35.4</v>
      </c>
      <c r="F159" s="65">
        <f t="shared" si="3"/>
        <v>18.099732594346133</v>
      </c>
      <c r="G159" s="20">
        <v>0</v>
      </c>
      <c r="H159" s="20">
        <v>0</v>
      </c>
    </row>
    <row r="160" spans="2:8" ht="18" customHeight="1">
      <c r="B160" s="30" t="s">
        <v>285</v>
      </c>
      <c r="C160" s="45" t="s">
        <v>878</v>
      </c>
      <c r="D160" s="14" t="s">
        <v>59</v>
      </c>
      <c r="E160" s="46">
        <v>3</v>
      </c>
      <c r="F160" s="65">
        <f t="shared" si="3"/>
        <v>1.5338756435886556</v>
      </c>
      <c r="G160" s="20">
        <v>0</v>
      </c>
      <c r="H160" s="20">
        <v>0</v>
      </c>
    </row>
    <row r="161" spans="2:8">
      <c r="B161" s="30"/>
      <c r="C161" s="45"/>
      <c r="D161" s="14"/>
      <c r="E161" s="46"/>
      <c r="F161" s="46"/>
      <c r="G161" s="20"/>
      <c r="H161" s="20"/>
    </row>
    <row r="162" spans="2:8" ht="24" customHeight="1">
      <c r="B162" s="14"/>
      <c r="C162" s="44" t="s">
        <v>439</v>
      </c>
      <c r="D162" s="14"/>
      <c r="E162" s="37"/>
      <c r="F162" s="37"/>
      <c r="G162" s="20"/>
      <c r="H162" s="20"/>
    </row>
    <row r="163" spans="2:8">
      <c r="B163" s="31" t="s">
        <v>75</v>
      </c>
      <c r="C163" s="48" t="s">
        <v>76</v>
      </c>
      <c r="D163" s="14" t="s">
        <v>59</v>
      </c>
      <c r="E163" s="49">
        <v>8</v>
      </c>
      <c r="F163" s="49">
        <f>SUM(E163/1.95583)</f>
        <v>4.0903350495697479</v>
      </c>
      <c r="G163" s="20">
        <v>0</v>
      </c>
      <c r="H163" s="20">
        <v>0</v>
      </c>
    </row>
    <row r="164" spans="2:8">
      <c r="B164" s="31" t="s">
        <v>77</v>
      </c>
      <c r="C164" s="48" t="s">
        <v>78</v>
      </c>
      <c r="D164" s="14" t="s">
        <v>59</v>
      </c>
      <c r="E164" s="49">
        <v>7</v>
      </c>
      <c r="F164" s="49">
        <f t="shared" ref="F164:F218" si="4">SUM(E164/1.95583)</f>
        <v>3.5790431683735293</v>
      </c>
      <c r="G164" s="20">
        <v>0</v>
      </c>
      <c r="H164" s="20">
        <v>0</v>
      </c>
    </row>
    <row r="165" spans="2:8">
      <c r="B165" s="31" t="s">
        <v>79</v>
      </c>
      <c r="C165" s="48" t="s">
        <v>80</v>
      </c>
      <c r="D165" s="14" t="s">
        <v>59</v>
      </c>
      <c r="E165" s="49">
        <v>5</v>
      </c>
      <c r="F165" s="49">
        <f t="shared" si="4"/>
        <v>2.5564594059810926</v>
      </c>
      <c r="G165" s="20">
        <v>0</v>
      </c>
      <c r="H165" s="20">
        <v>0</v>
      </c>
    </row>
    <row r="166" spans="2:8">
      <c r="B166" s="31" t="s">
        <v>81</v>
      </c>
      <c r="C166" s="48" t="s">
        <v>82</v>
      </c>
      <c r="D166" s="14" t="s">
        <v>59</v>
      </c>
      <c r="E166" s="49">
        <v>4</v>
      </c>
      <c r="F166" s="49">
        <f t="shared" si="4"/>
        <v>2.045167524784874</v>
      </c>
      <c r="G166" s="20">
        <v>0</v>
      </c>
      <c r="H166" s="20">
        <v>0</v>
      </c>
    </row>
    <row r="167" spans="2:8">
      <c r="B167" s="31" t="s">
        <v>85</v>
      </c>
      <c r="C167" s="48" t="s">
        <v>50</v>
      </c>
      <c r="D167" s="14" t="s">
        <v>59</v>
      </c>
      <c r="E167" s="49">
        <v>17</v>
      </c>
      <c r="F167" s="49">
        <f t="shared" si="4"/>
        <v>8.691961980335714</v>
      </c>
      <c r="G167" s="20">
        <v>0</v>
      </c>
      <c r="H167" s="20">
        <v>0</v>
      </c>
    </row>
    <row r="168" spans="2:8">
      <c r="B168" s="32" t="s">
        <v>86</v>
      </c>
      <c r="C168" s="48" t="s">
        <v>35</v>
      </c>
      <c r="D168" s="14" t="s">
        <v>59</v>
      </c>
      <c r="E168" s="49">
        <v>5</v>
      </c>
      <c r="F168" s="49">
        <f t="shared" si="4"/>
        <v>2.5564594059810926</v>
      </c>
      <c r="G168" s="20">
        <v>0</v>
      </c>
      <c r="H168" s="20">
        <v>0</v>
      </c>
    </row>
    <row r="169" spans="2:8">
      <c r="B169" s="32" t="s">
        <v>453</v>
      </c>
      <c r="C169" s="48" t="s">
        <v>454</v>
      </c>
      <c r="D169" s="14" t="s">
        <v>59</v>
      </c>
      <c r="E169" s="49">
        <v>4</v>
      </c>
      <c r="F169" s="49">
        <f t="shared" si="4"/>
        <v>2.045167524784874</v>
      </c>
      <c r="G169" s="20">
        <v>0</v>
      </c>
      <c r="H169" s="20">
        <v>0</v>
      </c>
    </row>
    <row r="170" spans="2:8">
      <c r="B170" s="32" t="s">
        <v>88</v>
      </c>
      <c r="C170" s="48" t="s">
        <v>89</v>
      </c>
      <c r="D170" s="14" t="s">
        <v>59</v>
      </c>
      <c r="E170" s="49">
        <v>3</v>
      </c>
      <c r="F170" s="49">
        <f t="shared" si="4"/>
        <v>1.5338756435886556</v>
      </c>
      <c r="G170" s="20">
        <v>0</v>
      </c>
      <c r="H170" s="20">
        <v>0</v>
      </c>
    </row>
    <row r="171" spans="2:8">
      <c r="B171" s="32" t="s">
        <v>87</v>
      </c>
      <c r="C171" s="48" t="s">
        <v>462</v>
      </c>
      <c r="D171" s="14" t="s">
        <v>59</v>
      </c>
      <c r="E171" s="49">
        <v>2</v>
      </c>
      <c r="F171" s="49">
        <f t="shared" si="4"/>
        <v>1.022583762392437</v>
      </c>
      <c r="G171" s="20">
        <v>0</v>
      </c>
      <c r="H171" s="20">
        <v>0</v>
      </c>
    </row>
    <row r="172" spans="2:8">
      <c r="B172" s="32" t="s">
        <v>90</v>
      </c>
      <c r="C172" s="48" t="s">
        <v>91</v>
      </c>
      <c r="D172" s="14" t="s">
        <v>59</v>
      </c>
      <c r="E172" s="49">
        <v>18</v>
      </c>
      <c r="F172" s="49">
        <f t="shared" si="4"/>
        <v>9.2032538615319321</v>
      </c>
      <c r="G172" s="20">
        <v>0</v>
      </c>
      <c r="H172" s="20">
        <v>0</v>
      </c>
    </row>
    <row r="173" spans="2:8">
      <c r="B173" s="32" t="s">
        <v>92</v>
      </c>
      <c r="C173" s="48" t="s">
        <v>93</v>
      </c>
      <c r="D173" s="14" t="s">
        <v>59</v>
      </c>
      <c r="E173" s="49">
        <v>18</v>
      </c>
      <c r="F173" s="49">
        <f t="shared" si="4"/>
        <v>9.2032538615319321</v>
      </c>
      <c r="G173" s="20">
        <v>0</v>
      </c>
      <c r="H173" s="20">
        <v>0</v>
      </c>
    </row>
    <row r="174" spans="2:8">
      <c r="B174" s="32" t="s">
        <v>94</v>
      </c>
      <c r="C174" s="48" t="s">
        <v>95</v>
      </c>
      <c r="D174" s="14" t="s">
        <v>59</v>
      </c>
      <c r="E174" s="49">
        <v>15</v>
      </c>
      <c r="F174" s="49">
        <f t="shared" si="4"/>
        <v>7.6693782179432777</v>
      </c>
      <c r="G174" s="20">
        <v>0</v>
      </c>
      <c r="H174" s="20">
        <v>0</v>
      </c>
    </row>
    <row r="175" spans="2:8">
      <c r="B175" s="31">
        <v>4110250</v>
      </c>
      <c r="C175" s="48" t="s">
        <v>96</v>
      </c>
      <c r="D175" s="14" t="s">
        <v>59</v>
      </c>
      <c r="E175" s="49">
        <v>5</v>
      </c>
      <c r="F175" s="49">
        <f t="shared" si="4"/>
        <v>2.5564594059810926</v>
      </c>
      <c r="G175" s="20">
        <v>0</v>
      </c>
      <c r="H175" s="20">
        <v>0</v>
      </c>
    </row>
    <row r="176" spans="2:8">
      <c r="B176" s="32" t="s">
        <v>377</v>
      </c>
      <c r="C176" s="48" t="s">
        <v>378</v>
      </c>
      <c r="D176" s="14" t="s">
        <v>59</v>
      </c>
      <c r="E176" s="49">
        <v>17</v>
      </c>
      <c r="F176" s="49">
        <f t="shared" si="4"/>
        <v>8.691961980335714</v>
      </c>
      <c r="G176" s="20">
        <v>0</v>
      </c>
      <c r="H176" s="20">
        <v>0</v>
      </c>
    </row>
    <row r="177" spans="2:8">
      <c r="B177" s="32" t="s">
        <v>379</v>
      </c>
      <c r="C177" s="48" t="s">
        <v>380</v>
      </c>
      <c r="D177" s="14" t="s">
        <v>59</v>
      </c>
      <c r="E177" s="49">
        <v>17</v>
      </c>
      <c r="F177" s="49">
        <f t="shared" si="4"/>
        <v>8.691961980335714</v>
      </c>
      <c r="G177" s="20">
        <v>0</v>
      </c>
      <c r="H177" s="20">
        <v>0</v>
      </c>
    </row>
    <row r="178" spans="2:8">
      <c r="B178" s="31" t="s">
        <v>84</v>
      </c>
      <c r="C178" s="48" t="s">
        <v>49</v>
      </c>
      <c r="D178" s="14" t="s">
        <v>59</v>
      </c>
      <c r="E178" s="49">
        <v>17</v>
      </c>
      <c r="F178" s="49">
        <f t="shared" si="4"/>
        <v>8.691961980335714</v>
      </c>
      <c r="G178" s="20">
        <v>0</v>
      </c>
      <c r="H178" s="20">
        <v>0</v>
      </c>
    </row>
    <row r="179" spans="2:8">
      <c r="B179" s="32" t="s">
        <v>382</v>
      </c>
      <c r="C179" s="48" t="s">
        <v>33</v>
      </c>
      <c r="D179" s="14" t="s">
        <v>59</v>
      </c>
      <c r="E179" s="49">
        <v>5</v>
      </c>
      <c r="F179" s="49">
        <f t="shared" si="4"/>
        <v>2.5564594059810926</v>
      </c>
      <c r="G179" s="20">
        <v>0</v>
      </c>
      <c r="H179" s="20">
        <v>0</v>
      </c>
    </row>
    <row r="180" spans="2:8">
      <c r="B180" s="32" t="s">
        <v>383</v>
      </c>
      <c r="C180" s="48" t="s">
        <v>457</v>
      </c>
      <c r="D180" s="14" t="s">
        <v>59</v>
      </c>
      <c r="E180" s="49">
        <v>5</v>
      </c>
      <c r="F180" s="49">
        <f t="shared" si="4"/>
        <v>2.5564594059810926</v>
      </c>
      <c r="G180" s="20">
        <v>0</v>
      </c>
      <c r="H180" s="20">
        <v>0</v>
      </c>
    </row>
    <row r="181" spans="2:8">
      <c r="B181" s="32" t="s">
        <v>384</v>
      </c>
      <c r="C181" s="48" t="s">
        <v>32</v>
      </c>
      <c r="D181" s="14" t="s">
        <v>59</v>
      </c>
      <c r="E181" s="49">
        <v>3</v>
      </c>
      <c r="F181" s="49">
        <f t="shared" si="4"/>
        <v>1.5338756435886556</v>
      </c>
      <c r="G181" s="20">
        <v>0</v>
      </c>
      <c r="H181" s="20">
        <v>0</v>
      </c>
    </row>
    <row r="182" spans="2:8">
      <c r="B182" s="32" t="s">
        <v>385</v>
      </c>
      <c r="C182" s="48" t="s">
        <v>34</v>
      </c>
      <c r="D182" s="14" t="s">
        <v>59</v>
      </c>
      <c r="E182" s="49">
        <v>4</v>
      </c>
      <c r="F182" s="49">
        <f t="shared" si="4"/>
        <v>2.045167524784874</v>
      </c>
      <c r="G182" s="20">
        <v>0</v>
      </c>
      <c r="H182" s="20">
        <v>0</v>
      </c>
    </row>
    <row r="183" spans="2:8">
      <c r="B183" s="32" t="s">
        <v>386</v>
      </c>
      <c r="C183" s="48" t="s">
        <v>387</v>
      </c>
      <c r="D183" s="14" t="s">
        <v>59</v>
      </c>
      <c r="E183" s="49">
        <v>14</v>
      </c>
      <c r="F183" s="49">
        <f t="shared" si="4"/>
        <v>7.1580863367470586</v>
      </c>
      <c r="G183" s="20">
        <v>0</v>
      </c>
      <c r="H183" s="20">
        <v>0</v>
      </c>
    </row>
    <row r="184" spans="2:8">
      <c r="B184" s="32" t="s">
        <v>388</v>
      </c>
      <c r="C184" s="48" t="s">
        <v>47</v>
      </c>
      <c r="D184" s="14" t="s">
        <v>59</v>
      </c>
      <c r="E184" s="49">
        <v>5</v>
      </c>
      <c r="F184" s="49">
        <f t="shared" si="4"/>
        <v>2.5564594059810926</v>
      </c>
      <c r="G184" s="20">
        <v>0</v>
      </c>
      <c r="H184" s="20">
        <v>0</v>
      </c>
    </row>
    <row r="185" spans="2:8">
      <c r="B185" s="32" t="s">
        <v>249</v>
      </c>
      <c r="C185" s="48" t="s">
        <v>250</v>
      </c>
      <c r="D185" s="14" t="s">
        <v>59</v>
      </c>
      <c r="E185" s="49">
        <v>3</v>
      </c>
      <c r="F185" s="49">
        <f t="shared" si="4"/>
        <v>1.5338756435886556</v>
      </c>
      <c r="G185" s="20">
        <v>0</v>
      </c>
      <c r="H185" s="20">
        <v>0</v>
      </c>
    </row>
    <row r="186" spans="2:8">
      <c r="B186" s="32" t="s">
        <v>389</v>
      </c>
      <c r="C186" s="48" t="s">
        <v>48</v>
      </c>
      <c r="D186" s="14" t="s">
        <v>59</v>
      </c>
      <c r="E186" s="49">
        <v>4</v>
      </c>
      <c r="F186" s="49">
        <f t="shared" si="4"/>
        <v>2.045167524784874</v>
      </c>
      <c r="G186" s="20">
        <v>0</v>
      </c>
      <c r="H186" s="20">
        <v>0</v>
      </c>
    </row>
    <row r="187" spans="2:8">
      <c r="B187" s="32" t="s">
        <v>390</v>
      </c>
      <c r="C187" s="48" t="s">
        <v>391</v>
      </c>
      <c r="D187" s="14" t="s">
        <v>59</v>
      </c>
      <c r="E187" s="49">
        <v>3</v>
      </c>
      <c r="F187" s="49">
        <f t="shared" si="4"/>
        <v>1.5338756435886556</v>
      </c>
      <c r="G187" s="20">
        <v>0</v>
      </c>
      <c r="H187" s="20">
        <v>0</v>
      </c>
    </row>
    <row r="188" spans="2:8">
      <c r="B188" s="31" t="s">
        <v>392</v>
      </c>
      <c r="C188" s="48" t="s">
        <v>393</v>
      </c>
      <c r="D188" s="14" t="s">
        <v>59</v>
      </c>
      <c r="E188" s="49">
        <v>3</v>
      </c>
      <c r="F188" s="49">
        <f t="shared" si="4"/>
        <v>1.5338756435886556</v>
      </c>
      <c r="G188" s="20">
        <v>0</v>
      </c>
      <c r="H188" s="20">
        <v>0</v>
      </c>
    </row>
    <row r="189" spans="2:8">
      <c r="B189" s="31" t="s">
        <v>394</v>
      </c>
      <c r="C189" s="48" t="s">
        <v>36</v>
      </c>
      <c r="D189" s="14" t="s">
        <v>59</v>
      </c>
      <c r="E189" s="49">
        <v>3</v>
      </c>
      <c r="F189" s="49">
        <f t="shared" si="4"/>
        <v>1.5338756435886556</v>
      </c>
      <c r="G189" s="20">
        <v>0</v>
      </c>
      <c r="H189" s="20">
        <v>0</v>
      </c>
    </row>
    <row r="190" spans="2:8">
      <c r="B190" s="31" t="s">
        <v>395</v>
      </c>
      <c r="C190" s="48" t="s">
        <v>43</v>
      </c>
      <c r="D190" s="14" t="s">
        <v>59</v>
      </c>
      <c r="E190" s="49">
        <v>3</v>
      </c>
      <c r="F190" s="49">
        <f t="shared" si="4"/>
        <v>1.5338756435886556</v>
      </c>
      <c r="G190" s="20">
        <v>0</v>
      </c>
      <c r="H190" s="20">
        <v>0</v>
      </c>
    </row>
    <row r="191" spans="2:8">
      <c r="B191" s="31" t="s">
        <v>396</v>
      </c>
      <c r="C191" s="48" t="s">
        <v>37</v>
      </c>
      <c r="D191" s="14" t="s">
        <v>59</v>
      </c>
      <c r="E191" s="49">
        <v>3</v>
      </c>
      <c r="F191" s="49">
        <f t="shared" si="4"/>
        <v>1.5338756435886556</v>
      </c>
      <c r="G191" s="20">
        <v>0</v>
      </c>
      <c r="H191" s="20">
        <v>0</v>
      </c>
    </row>
    <row r="192" spans="2:8">
      <c r="B192" s="31" t="s">
        <v>397</v>
      </c>
      <c r="C192" s="48" t="s">
        <v>38</v>
      </c>
      <c r="D192" s="14" t="s">
        <v>59</v>
      </c>
      <c r="E192" s="49">
        <v>3</v>
      </c>
      <c r="F192" s="49">
        <f t="shared" si="4"/>
        <v>1.5338756435886556</v>
      </c>
      <c r="G192" s="20">
        <v>0</v>
      </c>
      <c r="H192" s="20">
        <v>0</v>
      </c>
    </row>
    <row r="193" spans="2:8">
      <c r="B193" s="31" t="s">
        <v>398</v>
      </c>
      <c r="C193" s="48" t="s">
        <v>399</v>
      </c>
      <c r="D193" s="14" t="s">
        <v>59</v>
      </c>
      <c r="E193" s="49">
        <v>3</v>
      </c>
      <c r="F193" s="49">
        <f t="shared" si="4"/>
        <v>1.5338756435886556</v>
      </c>
      <c r="G193" s="20">
        <v>0</v>
      </c>
      <c r="H193" s="20">
        <v>0</v>
      </c>
    </row>
    <row r="194" spans="2:8">
      <c r="B194" s="31" t="s">
        <v>400</v>
      </c>
      <c r="C194" s="48" t="s">
        <v>401</v>
      </c>
      <c r="D194" s="14" t="s">
        <v>59</v>
      </c>
      <c r="E194" s="49">
        <v>3</v>
      </c>
      <c r="F194" s="49">
        <f t="shared" si="4"/>
        <v>1.5338756435886556</v>
      </c>
      <c r="G194" s="20">
        <v>0</v>
      </c>
      <c r="H194" s="20">
        <v>0</v>
      </c>
    </row>
    <row r="195" spans="2:8">
      <c r="B195" s="31" t="s">
        <v>402</v>
      </c>
      <c r="C195" s="48" t="s">
        <v>39</v>
      </c>
      <c r="D195" s="14" t="s">
        <v>59</v>
      </c>
      <c r="E195" s="49">
        <v>3</v>
      </c>
      <c r="F195" s="49">
        <f t="shared" si="4"/>
        <v>1.5338756435886556</v>
      </c>
      <c r="G195" s="20">
        <v>0</v>
      </c>
      <c r="H195" s="20">
        <v>0</v>
      </c>
    </row>
    <row r="196" spans="2:8">
      <c r="B196" s="31" t="s">
        <v>403</v>
      </c>
      <c r="C196" s="48" t="s">
        <v>42</v>
      </c>
      <c r="D196" s="14" t="s">
        <v>59</v>
      </c>
      <c r="E196" s="49">
        <v>3</v>
      </c>
      <c r="F196" s="49">
        <f t="shared" si="4"/>
        <v>1.5338756435886556</v>
      </c>
      <c r="G196" s="20">
        <v>0</v>
      </c>
      <c r="H196" s="20">
        <v>0</v>
      </c>
    </row>
    <row r="197" spans="2:8">
      <c r="B197" s="31" t="s">
        <v>404</v>
      </c>
      <c r="C197" s="48" t="s">
        <v>41</v>
      </c>
      <c r="D197" s="14" t="s">
        <v>59</v>
      </c>
      <c r="E197" s="49">
        <v>3</v>
      </c>
      <c r="F197" s="49">
        <f t="shared" si="4"/>
        <v>1.5338756435886556</v>
      </c>
      <c r="G197" s="20">
        <v>0</v>
      </c>
      <c r="H197" s="20">
        <v>0</v>
      </c>
    </row>
    <row r="198" spans="2:8">
      <c r="B198" s="31" t="s">
        <v>405</v>
      </c>
      <c r="C198" s="48" t="s">
        <v>40</v>
      </c>
      <c r="D198" s="14" t="s">
        <v>59</v>
      </c>
      <c r="E198" s="49">
        <v>3</v>
      </c>
      <c r="F198" s="49">
        <f t="shared" si="4"/>
        <v>1.5338756435886556</v>
      </c>
      <c r="G198" s="20">
        <v>0</v>
      </c>
      <c r="H198" s="20">
        <v>0</v>
      </c>
    </row>
    <row r="199" spans="2:8">
      <c r="B199" s="31" t="s">
        <v>406</v>
      </c>
      <c r="C199" s="48" t="s">
        <v>407</v>
      </c>
      <c r="D199" s="14" t="s">
        <v>59</v>
      </c>
      <c r="E199" s="49">
        <v>3</v>
      </c>
      <c r="F199" s="49">
        <f t="shared" si="4"/>
        <v>1.5338756435886556</v>
      </c>
      <c r="G199" s="20">
        <v>0</v>
      </c>
      <c r="H199" s="20">
        <v>0</v>
      </c>
    </row>
    <row r="200" spans="2:8">
      <c r="B200" s="31" t="s">
        <v>408</v>
      </c>
      <c r="C200" s="48" t="s">
        <v>44</v>
      </c>
      <c r="D200" s="14" t="s">
        <v>59</v>
      </c>
      <c r="E200" s="49">
        <v>3</v>
      </c>
      <c r="F200" s="49">
        <f t="shared" si="4"/>
        <v>1.5338756435886556</v>
      </c>
      <c r="G200" s="20">
        <v>0</v>
      </c>
      <c r="H200" s="20">
        <v>0</v>
      </c>
    </row>
    <row r="201" spans="2:8">
      <c r="B201" s="31" t="s">
        <v>409</v>
      </c>
      <c r="C201" s="48" t="s">
        <v>45</v>
      </c>
      <c r="D201" s="14" t="s">
        <v>59</v>
      </c>
      <c r="E201" s="49">
        <v>3</v>
      </c>
      <c r="F201" s="49">
        <f t="shared" si="4"/>
        <v>1.5338756435886556</v>
      </c>
      <c r="G201" s="20">
        <v>0</v>
      </c>
      <c r="H201" s="20">
        <v>0</v>
      </c>
    </row>
    <row r="202" spans="2:8">
      <c r="B202" s="31" t="s">
        <v>410</v>
      </c>
      <c r="C202" s="48" t="s">
        <v>411</v>
      </c>
      <c r="D202" s="14" t="s">
        <v>59</v>
      </c>
      <c r="E202" s="49">
        <v>3</v>
      </c>
      <c r="F202" s="49">
        <f t="shared" si="4"/>
        <v>1.5338756435886556</v>
      </c>
      <c r="G202" s="20">
        <v>0</v>
      </c>
      <c r="H202" s="20">
        <v>0</v>
      </c>
    </row>
    <row r="203" spans="2:8">
      <c r="B203" s="31" t="s">
        <v>412</v>
      </c>
      <c r="C203" s="48" t="s">
        <v>83</v>
      </c>
      <c r="D203" s="14" t="s">
        <v>59</v>
      </c>
      <c r="E203" s="49">
        <v>3</v>
      </c>
      <c r="F203" s="49">
        <f t="shared" si="4"/>
        <v>1.5338756435886556</v>
      </c>
      <c r="G203" s="20">
        <v>0</v>
      </c>
      <c r="H203" s="20">
        <v>0</v>
      </c>
    </row>
    <row r="204" spans="2:8">
      <c r="B204" s="32" t="s">
        <v>413</v>
      </c>
      <c r="C204" s="48" t="s">
        <v>414</v>
      </c>
      <c r="D204" s="14" t="s">
        <v>59</v>
      </c>
      <c r="E204" s="49">
        <v>6</v>
      </c>
      <c r="F204" s="49">
        <f t="shared" si="4"/>
        <v>3.0677512871773112</v>
      </c>
      <c r="G204" s="20">
        <v>0</v>
      </c>
      <c r="H204" s="20">
        <v>0</v>
      </c>
    </row>
    <row r="205" spans="2:8">
      <c r="B205" s="32" t="s">
        <v>415</v>
      </c>
      <c r="C205" s="48" t="s">
        <v>46</v>
      </c>
      <c r="D205" s="14" t="s">
        <v>59</v>
      </c>
      <c r="E205" s="49">
        <v>4</v>
      </c>
      <c r="F205" s="49">
        <f t="shared" si="4"/>
        <v>2.045167524784874</v>
      </c>
      <c r="G205" s="20">
        <v>0</v>
      </c>
      <c r="H205" s="20">
        <v>0</v>
      </c>
    </row>
    <row r="206" spans="2:8">
      <c r="B206" s="32" t="s">
        <v>458</v>
      </c>
      <c r="C206" s="48" t="s">
        <v>459</v>
      </c>
      <c r="D206" s="14" t="s">
        <v>59</v>
      </c>
      <c r="E206" s="49">
        <v>6.5</v>
      </c>
      <c r="F206" s="49">
        <f t="shared" si="4"/>
        <v>3.3233972277754202</v>
      </c>
      <c r="G206" s="20">
        <v>0</v>
      </c>
      <c r="H206" s="20">
        <v>0</v>
      </c>
    </row>
    <row r="207" spans="2:8">
      <c r="B207" s="32" t="s">
        <v>416</v>
      </c>
      <c r="C207" s="48" t="s">
        <v>417</v>
      </c>
      <c r="D207" s="14" t="s">
        <v>59</v>
      </c>
      <c r="E207" s="49">
        <v>29</v>
      </c>
      <c r="F207" s="49">
        <f t="shared" si="4"/>
        <v>14.827464554690337</v>
      </c>
      <c r="G207" s="20">
        <v>0</v>
      </c>
      <c r="H207" s="20">
        <v>0</v>
      </c>
    </row>
    <row r="208" spans="2:8">
      <c r="B208" s="32" t="s">
        <v>418</v>
      </c>
      <c r="C208" s="48" t="s">
        <v>419</v>
      </c>
      <c r="D208" s="14" t="s">
        <v>59</v>
      </c>
      <c r="E208" s="49">
        <v>4</v>
      </c>
      <c r="F208" s="49">
        <f t="shared" si="4"/>
        <v>2.045167524784874</v>
      </c>
      <c r="G208" s="20">
        <v>0</v>
      </c>
      <c r="H208" s="20">
        <v>0</v>
      </c>
    </row>
    <row r="209" spans="2:8">
      <c r="B209" s="32" t="s">
        <v>420</v>
      </c>
      <c r="C209" s="48" t="s">
        <v>421</v>
      </c>
      <c r="D209" s="14" t="s">
        <v>59</v>
      </c>
      <c r="E209" s="49">
        <v>4</v>
      </c>
      <c r="F209" s="49">
        <f t="shared" si="4"/>
        <v>2.045167524784874</v>
      </c>
      <c r="G209" s="20">
        <v>0</v>
      </c>
      <c r="H209" s="20">
        <v>0</v>
      </c>
    </row>
    <row r="210" spans="2:8">
      <c r="B210" s="32" t="s">
        <v>422</v>
      </c>
      <c r="C210" s="48" t="s">
        <v>423</v>
      </c>
      <c r="D210" s="14" t="s">
        <v>59</v>
      </c>
      <c r="E210" s="49">
        <v>4.5</v>
      </c>
      <c r="F210" s="49">
        <f t="shared" si="4"/>
        <v>2.300813465382983</v>
      </c>
      <c r="G210" s="20">
        <v>0</v>
      </c>
      <c r="H210" s="20">
        <v>0</v>
      </c>
    </row>
    <row r="211" spans="2:8">
      <c r="B211" s="32" t="s">
        <v>424</v>
      </c>
      <c r="C211" s="48" t="s">
        <v>425</v>
      </c>
      <c r="D211" s="14" t="s">
        <v>59</v>
      </c>
      <c r="E211" s="49">
        <v>6</v>
      </c>
      <c r="F211" s="49">
        <f t="shared" si="4"/>
        <v>3.0677512871773112</v>
      </c>
      <c r="G211" s="20">
        <v>0</v>
      </c>
      <c r="H211" s="20">
        <v>0</v>
      </c>
    </row>
    <row r="212" spans="2:8">
      <c r="B212" s="31" t="s">
        <v>426</v>
      </c>
      <c r="C212" s="48" t="s">
        <v>427</v>
      </c>
      <c r="D212" s="14" t="s">
        <v>59</v>
      </c>
      <c r="E212" s="49">
        <v>20</v>
      </c>
      <c r="F212" s="49">
        <f t="shared" si="4"/>
        <v>10.22583762392437</v>
      </c>
      <c r="G212" s="20">
        <v>0</v>
      </c>
      <c r="H212" s="20">
        <v>0</v>
      </c>
    </row>
    <row r="213" spans="2:8">
      <c r="B213" s="31" t="s">
        <v>428</v>
      </c>
      <c r="C213" s="48" t="s">
        <v>429</v>
      </c>
      <c r="D213" s="14" t="s">
        <v>59</v>
      </c>
      <c r="E213" s="49">
        <v>20</v>
      </c>
      <c r="F213" s="49">
        <f t="shared" si="4"/>
        <v>10.22583762392437</v>
      </c>
      <c r="G213" s="20">
        <v>0</v>
      </c>
      <c r="H213" s="20">
        <v>0</v>
      </c>
    </row>
    <row r="214" spans="2:8">
      <c r="B214" s="30" t="s">
        <v>451</v>
      </c>
      <c r="C214" s="45" t="s">
        <v>452</v>
      </c>
      <c r="D214" s="14" t="s">
        <v>59</v>
      </c>
      <c r="E214" s="46">
        <v>20</v>
      </c>
      <c r="F214" s="49">
        <f t="shared" si="4"/>
        <v>10.22583762392437</v>
      </c>
      <c r="G214" s="20">
        <v>0</v>
      </c>
      <c r="H214" s="20">
        <v>0</v>
      </c>
    </row>
    <row r="215" spans="2:8">
      <c r="B215" s="32" t="s">
        <v>430</v>
      </c>
      <c r="C215" s="45" t="s">
        <v>875</v>
      </c>
      <c r="D215" s="14" t="s">
        <v>59</v>
      </c>
      <c r="E215" s="49">
        <v>20</v>
      </c>
      <c r="F215" s="49">
        <f t="shared" si="4"/>
        <v>10.22583762392437</v>
      </c>
      <c r="G215" s="20">
        <v>0</v>
      </c>
      <c r="H215" s="20">
        <v>0</v>
      </c>
    </row>
    <row r="216" spans="2:8">
      <c r="B216" s="32" t="s">
        <v>431</v>
      </c>
      <c r="C216" s="48" t="s">
        <v>461</v>
      </c>
      <c r="D216" s="14" t="s">
        <v>59</v>
      </c>
      <c r="E216" s="49">
        <v>6</v>
      </c>
      <c r="F216" s="49">
        <f t="shared" si="4"/>
        <v>3.0677512871773112</v>
      </c>
      <c r="G216" s="20">
        <v>0</v>
      </c>
      <c r="H216" s="20">
        <v>0</v>
      </c>
    </row>
    <row r="217" spans="2:8" s="23" customFormat="1" ht="16.5" customHeight="1">
      <c r="B217" s="31" t="s">
        <v>708</v>
      </c>
      <c r="C217" s="50" t="s">
        <v>706</v>
      </c>
      <c r="D217" s="14" t="s">
        <v>59</v>
      </c>
      <c r="E217" s="49">
        <v>25</v>
      </c>
      <c r="F217" s="49">
        <f t="shared" si="4"/>
        <v>12.782297029905463</v>
      </c>
      <c r="G217" s="20">
        <v>0</v>
      </c>
      <c r="H217" s="20">
        <v>0</v>
      </c>
    </row>
    <row r="218" spans="2:8" s="23" customFormat="1" ht="18.75" customHeight="1">
      <c r="B218" s="14" t="s">
        <v>549</v>
      </c>
      <c r="C218" s="36" t="s">
        <v>548</v>
      </c>
      <c r="D218" s="14" t="s">
        <v>59</v>
      </c>
      <c r="E218" s="37">
        <v>15</v>
      </c>
      <c r="F218" s="49">
        <f t="shared" si="4"/>
        <v>7.6693782179432777</v>
      </c>
      <c r="G218" s="20">
        <v>0</v>
      </c>
      <c r="H218" s="20">
        <v>0</v>
      </c>
    </row>
    <row r="219" spans="2:8" s="23" customFormat="1" ht="26.1" customHeight="1">
      <c r="B219" s="32"/>
      <c r="C219" s="51" t="s">
        <v>761</v>
      </c>
      <c r="D219" s="52"/>
      <c r="E219" s="53"/>
      <c r="F219" s="53"/>
      <c r="G219" s="20"/>
      <c r="H219" s="20"/>
    </row>
    <row r="220" spans="2:8" s="23" customFormat="1" ht="26.1" customHeight="1">
      <c r="B220" s="30" t="s">
        <v>795</v>
      </c>
      <c r="C220" s="54" t="s">
        <v>762</v>
      </c>
      <c r="D220" s="14" t="s">
        <v>59</v>
      </c>
      <c r="E220" s="55">
        <v>35.4</v>
      </c>
      <c r="F220" s="55">
        <f>SUM(E220/1.95583)</f>
        <v>18.099732594346133</v>
      </c>
      <c r="G220" s="20">
        <v>0</v>
      </c>
      <c r="H220" s="20">
        <v>0</v>
      </c>
    </row>
    <row r="221" spans="2:8" s="23" customFormat="1" ht="26.1" customHeight="1">
      <c r="B221" s="30" t="s">
        <v>455</v>
      </c>
      <c r="C221" s="54" t="s">
        <v>456</v>
      </c>
      <c r="D221" s="14" t="s">
        <v>59</v>
      </c>
      <c r="E221" s="55">
        <v>35.4</v>
      </c>
      <c r="F221" s="55">
        <f t="shared" ref="F221:F254" si="5">SUM(E221/1.95583)</f>
        <v>18.099732594346133</v>
      </c>
      <c r="G221" s="20">
        <v>0</v>
      </c>
      <c r="H221" s="20">
        <v>0</v>
      </c>
    </row>
    <row r="222" spans="2:8" s="23" customFormat="1" ht="26.1" customHeight="1">
      <c r="B222" s="30" t="s">
        <v>796</v>
      </c>
      <c r="C222" s="54" t="s">
        <v>763</v>
      </c>
      <c r="D222" s="14" t="s">
        <v>59</v>
      </c>
      <c r="E222" s="55">
        <v>35.4</v>
      </c>
      <c r="F222" s="55">
        <f t="shared" si="5"/>
        <v>18.099732594346133</v>
      </c>
      <c r="G222" s="20">
        <v>0</v>
      </c>
      <c r="H222" s="20">
        <v>0</v>
      </c>
    </row>
    <row r="223" spans="2:8" s="23" customFormat="1" ht="26.1" customHeight="1">
      <c r="B223" s="30" t="s">
        <v>797</v>
      </c>
      <c r="C223" s="54" t="s">
        <v>764</v>
      </c>
      <c r="D223" s="14" t="s">
        <v>59</v>
      </c>
      <c r="E223" s="55">
        <v>35.4</v>
      </c>
      <c r="F223" s="55">
        <f t="shared" si="5"/>
        <v>18.099732594346133</v>
      </c>
      <c r="G223" s="20">
        <v>0</v>
      </c>
      <c r="H223" s="20">
        <v>0</v>
      </c>
    </row>
    <row r="224" spans="2:8" s="23" customFormat="1" ht="26.1" customHeight="1">
      <c r="B224" s="30" t="s">
        <v>798</v>
      </c>
      <c r="C224" s="54" t="s">
        <v>765</v>
      </c>
      <c r="D224" s="14" t="s">
        <v>59</v>
      </c>
      <c r="E224" s="55">
        <v>35.4</v>
      </c>
      <c r="F224" s="55">
        <f t="shared" si="5"/>
        <v>18.099732594346133</v>
      </c>
      <c r="G224" s="20">
        <v>0</v>
      </c>
      <c r="H224" s="20">
        <v>0</v>
      </c>
    </row>
    <row r="225" spans="2:8" s="23" customFormat="1" ht="26.1" customHeight="1">
      <c r="B225" s="30" t="s">
        <v>799</v>
      </c>
      <c r="C225" s="54" t="s">
        <v>766</v>
      </c>
      <c r="D225" s="14" t="s">
        <v>59</v>
      </c>
      <c r="E225" s="55">
        <v>35.4</v>
      </c>
      <c r="F225" s="55">
        <f t="shared" si="5"/>
        <v>18.099732594346133</v>
      </c>
      <c r="G225" s="20">
        <v>0</v>
      </c>
      <c r="H225" s="20">
        <v>0</v>
      </c>
    </row>
    <row r="226" spans="2:8" s="23" customFormat="1" ht="30.75" customHeight="1">
      <c r="B226" s="30" t="s">
        <v>800</v>
      </c>
      <c r="C226" s="54" t="s">
        <v>767</v>
      </c>
      <c r="D226" s="14" t="s">
        <v>59</v>
      </c>
      <c r="E226" s="55">
        <v>35.4</v>
      </c>
      <c r="F226" s="55">
        <f t="shared" si="5"/>
        <v>18.099732594346133</v>
      </c>
      <c r="G226" s="20">
        <v>0</v>
      </c>
      <c r="H226" s="20">
        <v>0</v>
      </c>
    </row>
    <row r="227" spans="2:8" s="23" customFormat="1" ht="30.75" customHeight="1">
      <c r="B227" s="30" t="s">
        <v>801</v>
      </c>
      <c r="C227" s="54" t="s">
        <v>768</v>
      </c>
      <c r="D227" s="14" t="s">
        <v>59</v>
      </c>
      <c r="E227" s="55">
        <v>35.4</v>
      </c>
      <c r="F227" s="55">
        <f t="shared" si="5"/>
        <v>18.099732594346133</v>
      </c>
      <c r="G227" s="20">
        <v>0</v>
      </c>
      <c r="H227" s="20">
        <v>0</v>
      </c>
    </row>
    <row r="228" spans="2:8" s="23" customFormat="1" ht="30.75" customHeight="1">
      <c r="B228" s="30" t="s">
        <v>826</v>
      </c>
      <c r="C228" s="54" t="s">
        <v>829</v>
      </c>
      <c r="D228" s="14" t="s">
        <v>59</v>
      </c>
      <c r="E228" s="55">
        <v>35</v>
      </c>
      <c r="F228" s="55">
        <f t="shared" si="5"/>
        <v>17.895215841867646</v>
      </c>
      <c r="G228" s="20">
        <v>0</v>
      </c>
      <c r="H228" s="20">
        <v>0</v>
      </c>
    </row>
    <row r="229" spans="2:8" s="23" customFormat="1" ht="30" customHeight="1">
      <c r="B229" s="30" t="s">
        <v>550</v>
      </c>
      <c r="C229" s="54" t="s">
        <v>769</v>
      </c>
      <c r="D229" s="14" t="s">
        <v>59</v>
      </c>
      <c r="E229" s="55">
        <v>60</v>
      </c>
      <c r="F229" s="55">
        <f t="shared" si="5"/>
        <v>30.677512871773111</v>
      </c>
      <c r="G229" s="20">
        <v>0</v>
      </c>
      <c r="H229" s="20">
        <v>0</v>
      </c>
    </row>
    <row r="230" spans="2:8" s="23" customFormat="1" ht="29.25" customHeight="1">
      <c r="B230" s="30" t="s">
        <v>826</v>
      </c>
      <c r="C230" s="54" t="s">
        <v>829</v>
      </c>
      <c r="D230" s="14" t="s">
        <v>59</v>
      </c>
      <c r="E230" s="55">
        <v>45</v>
      </c>
      <c r="F230" s="55">
        <f t="shared" si="5"/>
        <v>23.008134653829831</v>
      </c>
      <c r="G230" s="20">
        <v>0</v>
      </c>
      <c r="H230" s="20">
        <v>0</v>
      </c>
    </row>
    <row r="231" spans="2:8" s="23" customFormat="1" ht="26.1" customHeight="1">
      <c r="B231" s="30" t="s">
        <v>802</v>
      </c>
      <c r="C231" s="54" t="s">
        <v>770</v>
      </c>
      <c r="D231" s="14" t="s">
        <v>59</v>
      </c>
      <c r="E231" s="55">
        <v>35</v>
      </c>
      <c r="F231" s="55">
        <f t="shared" si="5"/>
        <v>17.895215841867646</v>
      </c>
      <c r="G231" s="20">
        <v>0</v>
      </c>
      <c r="H231" s="20">
        <v>0</v>
      </c>
    </row>
    <row r="232" spans="2:8" s="23" customFormat="1" ht="26.1" customHeight="1">
      <c r="B232" s="30" t="s">
        <v>803</v>
      </c>
      <c r="C232" s="54" t="s">
        <v>771</v>
      </c>
      <c r="D232" s="14" t="s">
        <v>59</v>
      </c>
      <c r="E232" s="55">
        <v>35</v>
      </c>
      <c r="F232" s="55">
        <f t="shared" si="5"/>
        <v>17.895215841867646</v>
      </c>
      <c r="G232" s="20">
        <v>0</v>
      </c>
      <c r="H232" s="20">
        <v>0</v>
      </c>
    </row>
    <row r="233" spans="2:8" s="23" customFormat="1" ht="28.5" customHeight="1">
      <c r="B233" s="30" t="s">
        <v>804</v>
      </c>
      <c r="C233" s="54" t="s">
        <v>772</v>
      </c>
      <c r="D233" s="14" t="s">
        <v>59</v>
      </c>
      <c r="E233" s="55">
        <v>35</v>
      </c>
      <c r="F233" s="55">
        <f t="shared" si="5"/>
        <v>17.895215841867646</v>
      </c>
      <c r="G233" s="20">
        <v>0</v>
      </c>
      <c r="H233" s="20">
        <v>0</v>
      </c>
    </row>
    <row r="234" spans="2:8" s="23" customFormat="1" ht="26.25" customHeight="1">
      <c r="B234" s="30" t="s">
        <v>805</v>
      </c>
      <c r="C234" s="54" t="s">
        <v>773</v>
      </c>
      <c r="D234" s="14" t="s">
        <v>59</v>
      </c>
      <c r="E234" s="55">
        <v>35</v>
      </c>
      <c r="F234" s="55">
        <f t="shared" si="5"/>
        <v>17.895215841867646</v>
      </c>
      <c r="G234" s="20">
        <v>0</v>
      </c>
      <c r="H234" s="20">
        <v>0</v>
      </c>
    </row>
    <row r="235" spans="2:8" s="23" customFormat="1" ht="26.1" customHeight="1">
      <c r="B235" s="30" t="s">
        <v>806</v>
      </c>
      <c r="C235" s="54" t="s">
        <v>774</v>
      </c>
      <c r="D235" s="14" t="s">
        <v>59</v>
      </c>
      <c r="E235" s="55">
        <v>70.8</v>
      </c>
      <c r="F235" s="55">
        <f t="shared" si="5"/>
        <v>36.199465188692265</v>
      </c>
      <c r="G235" s="20">
        <v>0</v>
      </c>
      <c r="H235" s="20">
        <v>0</v>
      </c>
    </row>
    <row r="236" spans="2:8" s="23" customFormat="1" ht="26.1" customHeight="1">
      <c r="B236" s="30" t="s">
        <v>807</v>
      </c>
      <c r="C236" s="54" t="s">
        <v>775</v>
      </c>
      <c r="D236" s="14" t="s">
        <v>59</v>
      </c>
      <c r="E236" s="55">
        <v>70.8</v>
      </c>
      <c r="F236" s="55">
        <f t="shared" si="5"/>
        <v>36.199465188692265</v>
      </c>
      <c r="G236" s="20">
        <v>0</v>
      </c>
      <c r="H236" s="20">
        <v>0</v>
      </c>
    </row>
    <row r="237" spans="2:8" s="23" customFormat="1" ht="26.1" customHeight="1">
      <c r="B237" s="30" t="s">
        <v>808</v>
      </c>
      <c r="C237" s="54" t="s">
        <v>776</v>
      </c>
      <c r="D237" s="14" t="s">
        <v>59</v>
      </c>
      <c r="E237" s="55">
        <v>70.8</v>
      </c>
      <c r="F237" s="55">
        <f t="shared" si="5"/>
        <v>36.199465188692265</v>
      </c>
      <c r="G237" s="20">
        <v>0</v>
      </c>
      <c r="H237" s="20">
        <v>0</v>
      </c>
    </row>
    <row r="238" spans="2:8" s="23" customFormat="1" ht="26.25" customHeight="1">
      <c r="B238" s="30" t="s">
        <v>809</v>
      </c>
      <c r="C238" s="54" t="s">
        <v>777</v>
      </c>
      <c r="D238" s="14" t="s">
        <v>59</v>
      </c>
      <c r="E238" s="55">
        <v>70.8</v>
      </c>
      <c r="F238" s="55">
        <f t="shared" si="5"/>
        <v>36.199465188692265</v>
      </c>
      <c r="G238" s="20">
        <v>0</v>
      </c>
      <c r="H238" s="20">
        <v>0</v>
      </c>
    </row>
    <row r="239" spans="2:8" s="23" customFormat="1" ht="30" customHeight="1">
      <c r="B239" s="30" t="s">
        <v>810</v>
      </c>
      <c r="C239" s="54" t="s">
        <v>778</v>
      </c>
      <c r="D239" s="14" t="s">
        <v>59</v>
      </c>
      <c r="E239" s="55">
        <v>70.8</v>
      </c>
      <c r="F239" s="55">
        <f t="shared" si="5"/>
        <v>36.199465188692265</v>
      </c>
      <c r="G239" s="20">
        <v>0</v>
      </c>
      <c r="H239" s="20">
        <v>0</v>
      </c>
    </row>
    <row r="240" spans="2:8" s="23" customFormat="1" ht="17.25" customHeight="1">
      <c r="B240" s="30" t="s">
        <v>811</v>
      </c>
      <c r="C240" s="54" t="s">
        <v>779</v>
      </c>
      <c r="D240" s="14" t="s">
        <v>59</v>
      </c>
      <c r="E240" s="55">
        <v>70.8</v>
      </c>
      <c r="F240" s="55">
        <f t="shared" si="5"/>
        <v>36.199465188692265</v>
      </c>
      <c r="G240" s="20">
        <v>0</v>
      </c>
      <c r="H240" s="20">
        <v>0</v>
      </c>
    </row>
    <row r="241" spans="2:8" s="23" customFormat="1" ht="26.1" customHeight="1">
      <c r="B241" s="30" t="s">
        <v>812</v>
      </c>
      <c r="C241" s="54" t="s">
        <v>780</v>
      </c>
      <c r="D241" s="14" t="s">
        <v>59</v>
      </c>
      <c r="E241" s="55">
        <v>70.8</v>
      </c>
      <c r="F241" s="55">
        <f t="shared" si="5"/>
        <v>36.199465188692265</v>
      </c>
      <c r="G241" s="20">
        <v>0</v>
      </c>
      <c r="H241" s="20">
        <v>0</v>
      </c>
    </row>
    <row r="242" spans="2:8" s="23" customFormat="1" ht="17.25" customHeight="1">
      <c r="B242" s="30" t="s">
        <v>813</v>
      </c>
      <c r="C242" s="54" t="s">
        <v>781</v>
      </c>
      <c r="D242" s="14" t="s">
        <v>59</v>
      </c>
      <c r="E242" s="55">
        <v>70.8</v>
      </c>
      <c r="F242" s="55">
        <f t="shared" si="5"/>
        <v>36.199465188692265</v>
      </c>
      <c r="G242" s="20">
        <v>0</v>
      </c>
      <c r="H242" s="20">
        <v>0</v>
      </c>
    </row>
    <row r="243" spans="2:8" s="23" customFormat="1" ht="26.1" customHeight="1">
      <c r="B243" s="30" t="s">
        <v>814</v>
      </c>
      <c r="C243" s="54" t="s">
        <v>782</v>
      </c>
      <c r="D243" s="14" t="s">
        <v>59</v>
      </c>
      <c r="E243" s="55">
        <v>70.8</v>
      </c>
      <c r="F243" s="55">
        <f t="shared" si="5"/>
        <v>36.199465188692265</v>
      </c>
      <c r="G243" s="20">
        <v>0</v>
      </c>
      <c r="H243" s="20">
        <v>0</v>
      </c>
    </row>
    <row r="244" spans="2:8" s="23" customFormat="1" ht="26.1" customHeight="1">
      <c r="B244" s="30" t="s">
        <v>815</v>
      </c>
      <c r="C244" s="54" t="s">
        <v>783</v>
      </c>
      <c r="D244" s="14" t="s">
        <v>59</v>
      </c>
      <c r="E244" s="55">
        <v>70.8</v>
      </c>
      <c r="F244" s="55">
        <f t="shared" si="5"/>
        <v>36.199465188692265</v>
      </c>
      <c r="G244" s="20">
        <v>0</v>
      </c>
      <c r="H244" s="20">
        <v>0</v>
      </c>
    </row>
    <row r="245" spans="2:8" s="23" customFormat="1" ht="28.5" customHeight="1">
      <c r="B245" s="30" t="s">
        <v>816</v>
      </c>
      <c r="C245" s="54" t="s">
        <v>784</v>
      </c>
      <c r="D245" s="14" t="s">
        <v>59</v>
      </c>
      <c r="E245" s="55">
        <v>70.8</v>
      </c>
      <c r="F245" s="55">
        <f t="shared" si="5"/>
        <v>36.199465188692265</v>
      </c>
      <c r="G245" s="20">
        <v>0</v>
      </c>
      <c r="H245" s="20">
        <v>0</v>
      </c>
    </row>
    <row r="246" spans="2:8" s="23" customFormat="1" ht="26.1" customHeight="1">
      <c r="B246" s="30" t="s">
        <v>817</v>
      </c>
      <c r="C246" s="54" t="s">
        <v>785</v>
      </c>
      <c r="D246" s="14" t="s">
        <v>59</v>
      </c>
      <c r="E246" s="55">
        <v>70.8</v>
      </c>
      <c r="F246" s="55">
        <f t="shared" si="5"/>
        <v>36.199465188692265</v>
      </c>
      <c r="G246" s="20">
        <v>0</v>
      </c>
      <c r="H246" s="20">
        <v>0</v>
      </c>
    </row>
    <row r="247" spans="2:8" s="23" customFormat="1" ht="26.1" customHeight="1">
      <c r="B247" s="30" t="s">
        <v>818</v>
      </c>
      <c r="C247" s="54" t="s">
        <v>786</v>
      </c>
      <c r="D247" s="14" t="s">
        <v>59</v>
      </c>
      <c r="E247" s="55">
        <v>70.8</v>
      </c>
      <c r="F247" s="55">
        <f t="shared" si="5"/>
        <v>36.199465188692265</v>
      </c>
      <c r="G247" s="20">
        <v>0</v>
      </c>
      <c r="H247" s="20">
        <v>0</v>
      </c>
    </row>
    <row r="248" spans="2:8" s="23" customFormat="1" ht="26.1" customHeight="1">
      <c r="B248" s="30" t="s">
        <v>819</v>
      </c>
      <c r="C248" s="54" t="s">
        <v>787</v>
      </c>
      <c r="D248" s="14" t="s">
        <v>59</v>
      </c>
      <c r="E248" s="55">
        <v>70.8</v>
      </c>
      <c r="F248" s="55">
        <f t="shared" si="5"/>
        <v>36.199465188692265</v>
      </c>
      <c r="G248" s="20">
        <v>0</v>
      </c>
      <c r="H248" s="20">
        <v>0</v>
      </c>
    </row>
    <row r="249" spans="2:8" s="23" customFormat="1" ht="33" customHeight="1">
      <c r="B249" s="30" t="s">
        <v>820</v>
      </c>
      <c r="C249" s="54" t="s">
        <v>788</v>
      </c>
      <c r="D249" s="14" t="s">
        <v>59</v>
      </c>
      <c r="E249" s="55">
        <v>70.8</v>
      </c>
      <c r="F249" s="55">
        <f t="shared" si="5"/>
        <v>36.199465188692265</v>
      </c>
      <c r="G249" s="20">
        <v>0</v>
      </c>
      <c r="H249" s="20">
        <v>0</v>
      </c>
    </row>
    <row r="250" spans="2:8" s="23" customFormat="1" ht="33.75" customHeight="1">
      <c r="B250" s="30" t="s">
        <v>821</v>
      </c>
      <c r="C250" s="54" t="s">
        <v>789</v>
      </c>
      <c r="D250" s="14" t="s">
        <v>59</v>
      </c>
      <c r="E250" s="55">
        <v>70.8</v>
      </c>
      <c r="F250" s="55">
        <f t="shared" si="5"/>
        <v>36.199465188692265</v>
      </c>
      <c r="G250" s="20">
        <v>0</v>
      </c>
      <c r="H250" s="20">
        <v>0</v>
      </c>
    </row>
    <row r="251" spans="2:8" s="23" customFormat="1" ht="17.25" customHeight="1">
      <c r="B251" s="30" t="s">
        <v>822</v>
      </c>
      <c r="C251" s="54" t="s">
        <v>790</v>
      </c>
      <c r="D251" s="14" t="s">
        <v>59</v>
      </c>
      <c r="E251" s="55">
        <v>70.8</v>
      </c>
      <c r="F251" s="55">
        <f t="shared" si="5"/>
        <v>36.199465188692265</v>
      </c>
      <c r="G251" s="20">
        <v>0</v>
      </c>
      <c r="H251" s="20">
        <v>0</v>
      </c>
    </row>
    <row r="252" spans="2:8" s="23" customFormat="1" ht="18.75" customHeight="1">
      <c r="B252" s="30" t="s">
        <v>823</v>
      </c>
      <c r="C252" s="54" t="s">
        <v>791</v>
      </c>
      <c r="D252" s="14" t="s">
        <v>59</v>
      </c>
      <c r="E252" s="55">
        <v>70.8</v>
      </c>
      <c r="F252" s="55">
        <f t="shared" si="5"/>
        <v>36.199465188692265</v>
      </c>
      <c r="G252" s="20">
        <v>0</v>
      </c>
      <c r="H252" s="20">
        <v>0</v>
      </c>
    </row>
    <row r="253" spans="2:8" s="23" customFormat="1" ht="17.25" customHeight="1">
      <c r="B253" s="30" t="s">
        <v>824</v>
      </c>
      <c r="C253" s="54" t="s">
        <v>792</v>
      </c>
      <c r="D253" s="14" t="s">
        <v>59</v>
      </c>
      <c r="E253" s="55">
        <v>70.8</v>
      </c>
      <c r="F253" s="55">
        <f t="shared" si="5"/>
        <v>36.199465188692265</v>
      </c>
      <c r="G253" s="20">
        <v>0</v>
      </c>
      <c r="H253" s="20">
        <v>0</v>
      </c>
    </row>
    <row r="254" spans="2:8" s="23" customFormat="1" ht="17.25" customHeight="1">
      <c r="B254" s="30" t="s">
        <v>825</v>
      </c>
      <c r="C254" s="54" t="s">
        <v>793</v>
      </c>
      <c r="D254" s="14" t="s">
        <v>59</v>
      </c>
      <c r="E254" s="55">
        <v>70.8</v>
      </c>
      <c r="F254" s="55">
        <f t="shared" si="5"/>
        <v>36.199465188692265</v>
      </c>
      <c r="G254" s="20">
        <v>0</v>
      </c>
      <c r="H254" s="20">
        <v>0</v>
      </c>
    </row>
    <row r="255" spans="2:8" s="23" customFormat="1" ht="29.25" customHeight="1">
      <c r="B255" s="14"/>
      <c r="C255" s="44" t="s">
        <v>547</v>
      </c>
      <c r="D255" s="14"/>
      <c r="E255" s="37"/>
      <c r="F255" s="37"/>
      <c r="G255" s="20"/>
      <c r="H255" s="20"/>
    </row>
    <row r="256" spans="2:8" s="23" customFormat="1" ht="15" customHeight="1">
      <c r="B256" s="14" t="s">
        <v>546</v>
      </c>
      <c r="C256" s="36" t="s">
        <v>545</v>
      </c>
      <c r="D256" s="14" t="s">
        <v>59</v>
      </c>
      <c r="E256" s="37">
        <v>48</v>
      </c>
      <c r="F256" s="37">
        <f>SUM(E256/1.95583)</f>
        <v>24.542010297418489</v>
      </c>
      <c r="G256" s="20">
        <v>0</v>
      </c>
      <c r="H256" s="20">
        <v>0</v>
      </c>
    </row>
    <row r="257" spans="2:8" s="23" customFormat="1" ht="12.75">
      <c r="B257" s="14" t="s">
        <v>544</v>
      </c>
      <c r="C257" s="36" t="s">
        <v>832</v>
      </c>
      <c r="D257" s="14" t="s">
        <v>59</v>
      </c>
      <c r="E257" s="37">
        <v>50</v>
      </c>
      <c r="F257" s="37">
        <f t="shared" ref="F257:F292" si="6">SUM(E257/1.95583)</f>
        <v>25.564594059810926</v>
      </c>
      <c r="G257" s="20">
        <v>0</v>
      </c>
      <c r="H257" s="20">
        <v>0</v>
      </c>
    </row>
    <row r="258" spans="2:8">
      <c r="B258" s="14" t="s">
        <v>543</v>
      </c>
      <c r="C258" s="36" t="s">
        <v>542</v>
      </c>
      <c r="D258" s="14" t="s">
        <v>59</v>
      </c>
      <c r="E258" s="37">
        <v>12</v>
      </c>
      <c r="F258" s="37">
        <f t="shared" si="6"/>
        <v>6.1355025743546223</v>
      </c>
      <c r="G258" s="20">
        <v>0</v>
      </c>
      <c r="H258" s="20">
        <v>0</v>
      </c>
    </row>
    <row r="259" spans="2:8">
      <c r="B259" s="14" t="s">
        <v>541</v>
      </c>
      <c r="C259" s="36" t="s">
        <v>540</v>
      </c>
      <c r="D259" s="14" t="s">
        <v>59</v>
      </c>
      <c r="E259" s="37">
        <v>12</v>
      </c>
      <c r="F259" s="37">
        <f t="shared" si="6"/>
        <v>6.1355025743546223</v>
      </c>
      <c r="G259" s="20">
        <v>0</v>
      </c>
      <c r="H259" s="20">
        <v>0</v>
      </c>
    </row>
    <row r="260" spans="2:8">
      <c r="B260" s="14" t="s">
        <v>539</v>
      </c>
      <c r="C260" s="36" t="s">
        <v>538</v>
      </c>
      <c r="D260" s="14" t="s">
        <v>59</v>
      </c>
      <c r="E260" s="37">
        <v>10</v>
      </c>
      <c r="F260" s="37">
        <f t="shared" si="6"/>
        <v>5.1129188119621851</v>
      </c>
      <c r="G260" s="20">
        <v>0</v>
      </c>
      <c r="H260" s="20">
        <v>0</v>
      </c>
    </row>
    <row r="261" spans="2:8">
      <c r="B261" s="14" t="s">
        <v>537</v>
      </c>
      <c r="C261" s="36" t="s">
        <v>536</v>
      </c>
      <c r="D261" s="14" t="s">
        <v>59</v>
      </c>
      <c r="E261" s="37">
        <v>12</v>
      </c>
      <c r="F261" s="37">
        <f t="shared" si="6"/>
        <v>6.1355025743546223</v>
      </c>
      <c r="G261" s="20">
        <v>0</v>
      </c>
      <c r="H261" s="20">
        <v>0</v>
      </c>
    </row>
    <row r="262" spans="2:8">
      <c r="B262" s="14" t="s">
        <v>535</v>
      </c>
      <c r="C262" s="36" t="s">
        <v>534</v>
      </c>
      <c r="D262" s="14" t="s">
        <v>59</v>
      </c>
      <c r="E262" s="37">
        <v>10</v>
      </c>
      <c r="F262" s="37">
        <f t="shared" si="6"/>
        <v>5.1129188119621851</v>
      </c>
      <c r="G262" s="20">
        <v>0</v>
      </c>
      <c r="H262" s="20">
        <v>0</v>
      </c>
    </row>
    <row r="263" spans="2:8">
      <c r="B263" s="14" t="s">
        <v>533</v>
      </c>
      <c r="C263" s="36" t="s">
        <v>532</v>
      </c>
      <c r="D263" s="14" t="s">
        <v>59</v>
      </c>
      <c r="E263" s="37">
        <v>16</v>
      </c>
      <c r="F263" s="37">
        <f t="shared" si="6"/>
        <v>8.1806700991394958</v>
      </c>
      <c r="G263" s="20">
        <v>0</v>
      </c>
      <c r="H263" s="20">
        <v>0</v>
      </c>
    </row>
    <row r="264" spans="2:8">
      <c r="B264" s="14" t="s">
        <v>841</v>
      </c>
      <c r="C264" s="36" t="s">
        <v>839</v>
      </c>
      <c r="D264" s="14" t="s">
        <v>840</v>
      </c>
      <c r="E264" s="37">
        <v>30</v>
      </c>
      <c r="F264" s="37">
        <f t="shared" si="6"/>
        <v>15.338756435886555</v>
      </c>
      <c r="G264" s="20">
        <v>0</v>
      </c>
      <c r="H264" s="20">
        <v>0</v>
      </c>
    </row>
    <row r="265" spans="2:8">
      <c r="B265" s="14" t="s">
        <v>531</v>
      </c>
      <c r="C265" s="36" t="s">
        <v>530</v>
      </c>
      <c r="D265" s="14" t="s">
        <v>59</v>
      </c>
      <c r="E265" s="37">
        <v>10</v>
      </c>
      <c r="F265" s="37">
        <f t="shared" si="6"/>
        <v>5.1129188119621851</v>
      </c>
      <c r="G265" s="20">
        <v>0</v>
      </c>
      <c r="H265" s="20">
        <v>0</v>
      </c>
    </row>
    <row r="266" spans="2:8">
      <c r="B266" s="14" t="s">
        <v>529</v>
      </c>
      <c r="C266" s="36" t="s">
        <v>528</v>
      </c>
      <c r="D266" s="14" t="s">
        <v>59</v>
      </c>
      <c r="E266" s="37">
        <v>10</v>
      </c>
      <c r="F266" s="37">
        <f t="shared" si="6"/>
        <v>5.1129188119621851</v>
      </c>
      <c r="G266" s="20">
        <v>0</v>
      </c>
      <c r="H266" s="20">
        <v>0</v>
      </c>
    </row>
    <row r="267" spans="2:8">
      <c r="B267" s="14" t="s">
        <v>527</v>
      </c>
      <c r="C267" s="36" t="s">
        <v>526</v>
      </c>
      <c r="D267" s="14" t="s">
        <v>59</v>
      </c>
      <c r="E267" s="37">
        <v>10</v>
      </c>
      <c r="F267" s="37">
        <f t="shared" si="6"/>
        <v>5.1129188119621851</v>
      </c>
      <c r="G267" s="20">
        <v>0</v>
      </c>
      <c r="H267" s="20">
        <v>0</v>
      </c>
    </row>
    <row r="268" spans="2:8">
      <c r="B268" s="14" t="s">
        <v>525</v>
      </c>
      <c r="C268" s="36" t="s">
        <v>524</v>
      </c>
      <c r="D268" s="14" t="s">
        <v>59</v>
      </c>
      <c r="E268" s="37">
        <v>8</v>
      </c>
      <c r="F268" s="37">
        <f t="shared" si="6"/>
        <v>4.0903350495697479</v>
      </c>
      <c r="G268" s="20">
        <v>0</v>
      </c>
      <c r="H268" s="20">
        <v>0</v>
      </c>
    </row>
    <row r="269" spans="2:8">
      <c r="B269" s="14" t="s">
        <v>523</v>
      </c>
      <c r="C269" s="36" t="s">
        <v>522</v>
      </c>
      <c r="D269" s="14" t="s">
        <v>59</v>
      </c>
      <c r="E269" s="37">
        <v>8</v>
      </c>
      <c r="F269" s="37">
        <f t="shared" si="6"/>
        <v>4.0903350495697479</v>
      </c>
      <c r="G269" s="20">
        <v>0</v>
      </c>
      <c r="H269" s="20">
        <v>0</v>
      </c>
    </row>
    <row r="270" spans="2:8">
      <c r="B270" s="14" t="s">
        <v>521</v>
      </c>
      <c r="C270" s="36" t="s">
        <v>520</v>
      </c>
      <c r="D270" s="14" t="s">
        <v>59</v>
      </c>
      <c r="E270" s="37">
        <v>10</v>
      </c>
      <c r="F270" s="37">
        <f t="shared" si="6"/>
        <v>5.1129188119621851</v>
      </c>
      <c r="G270" s="20">
        <v>0</v>
      </c>
      <c r="H270" s="20">
        <v>0</v>
      </c>
    </row>
    <row r="271" spans="2:8">
      <c r="B271" s="14" t="s">
        <v>519</v>
      </c>
      <c r="C271" s="36" t="s">
        <v>518</v>
      </c>
      <c r="D271" s="14" t="s">
        <v>59</v>
      </c>
      <c r="E271" s="37">
        <v>10</v>
      </c>
      <c r="F271" s="37">
        <f t="shared" si="6"/>
        <v>5.1129188119621851</v>
      </c>
      <c r="G271" s="20">
        <v>0</v>
      </c>
      <c r="H271" s="20">
        <v>0</v>
      </c>
    </row>
    <row r="272" spans="2:8">
      <c r="B272" s="14" t="s">
        <v>517</v>
      </c>
      <c r="C272" s="36" t="s">
        <v>516</v>
      </c>
      <c r="D272" s="14" t="s">
        <v>59</v>
      </c>
      <c r="E272" s="37">
        <v>18</v>
      </c>
      <c r="F272" s="37">
        <f t="shared" si="6"/>
        <v>9.2032538615319321</v>
      </c>
      <c r="G272" s="20">
        <v>0</v>
      </c>
      <c r="H272" s="20">
        <v>0</v>
      </c>
    </row>
    <row r="273" spans="2:8">
      <c r="B273" s="14" t="s">
        <v>515</v>
      </c>
      <c r="C273" s="36" t="s">
        <v>514</v>
      </c>
      <c r="D273" s="14" t="s">
        <v>59</v>
      </c>
      <c r="E273" s="37">
        <v>12</v>
      </c>
      <c r="F273" s="37">
        <f t="shared" si="6"/>
        <v>6.1355025743546223</v>
      </c>
      <c r="G273" s="20">
        <v>0</v>
      </c>
      <c r="H273" s="20">
        <v>0</v>
      </c>
    </row>
    <row r="274" spans="2:8">
      <c r="B274" s="14" t="s">
        <v>513</v>
      </c>
      <c r="C274" s="36" t="s">
        <v>512</v>
      </c>
      <c r="D274" s="14" t="s">
        <v>59</v>
      </c>
      <c r="E274" s="37">
        <v>12</v>
      </c>
      <c r="F274" s="37">
        <f t="shared" si="6"/>
        <v>6.1355025743546223</v>
      </c>
      <c r="G274" s="20">
        <v>0</v>
      </c>
      <c r="H274" s="20">
        <v>0</v>
      </c>
    </row>
    <row r="275" spans="2:8">
      <c r="B275" s="14" t="s">
        <v>511</v>
      </c>
      <c r="C275" s="36" t="s">
        <v>510</v>
      </c>
      <c r="D275" s="14" t="s">
        <v>59</v>
      </c>
      <c r="E275" s="37">
        <v>12</v>
      </c>
      <c r="F275" s="37">
        <f t="shared" si="6"/>
        <v>6.1355025743546223</v>
      </c>
      <c r="G275" s="20">
        <v>0</v>
      </c>
      <c r="H275" s="20">
        <v>0</v>
      </c>
    </row>
    <row r="276" spans="2:8">
      <c r="B276" s="14" t="s">
        <v>837</v>
      </c>
      <c r="C276" s="36" t="s">
        <v>827</v>
      </c>
      <c r="D276" s="14" t="s">
        <v>59</v>
      </c>
      <c r="E276" s="37">
        <v>10</v>
      </c>
      <c r="F276" s="37">
        <f t="shared" si="6"/>
        <v>5.1129188119621851</v>
      </c>
      <c r="G276" s="20">
        <v>0</v>
      </c>
      <c r="H276" s="20">
        <v>0</v>
      </c>
    </row>
    <row r="277" spans="2:8">
      <c r="B277" s="14" t="s">
        <v>509</v>
      </c>
      <c r="C277" s="36" t="s">
        <v>508</v>
      </c>
      <c r="D277" s="14" t="s">
        <v>59</v>
      </c>
      <c r="E277" s="37">
        <v>10</v>
      </c>
      <c r="F277" s="37">
        <f t="shared" si="6"/>
        <v>5.1129188119621851</v>
      </c>
      <c r="G277" s="20">
        <v>0</v>
      </c>
      <c r="H277" s="20">
        <v>0</v>
      </c>
    </row>
    <row r="278" spans="2:8">
      <c r="B278" s="14" t="s">
        <v>507</v>
      </c>
      <c r="C278" s="36" t="s">
        <v>506</v>
      </c>
      <c r="D278" s="14" t="s">
        <v>59</v>
      </c>
      <c r="E278" s="37">
        <v>12</v>
      </c>
      <c r="F278" s="37">
        <f t="shared" si="6"/>
        <v>6.1355025743546223</v>
      </c>
      <c r="G278" s="20">
        <v>0</v>
      </c>
      <c r="H278" s="20">
        <v>0</v>
      </c>
    </row>
    <row r="279" spans="2:8">
      <c r="B279" s="14" t="s">
        <v>505</v>
      </c>
      <c r="C279" s="36" t="s">
        <v>504</v>
      </c>
      <c r="D279" s="14" t="s">
        <v>59</v>
      </c>
      <c r="E279" s="37">
        <v>10</v>
      </c>
      <c r="F279" s="37">
        <f t="shared" si="6"/>
        <v>5.1129188119621851</v>
      </c>
      <c r="G279" s="20">
        <v>0</v>
      </c>
      <c r="H279" s="20">
        <v>0</v>
      </c>
    </row>
    <row r="280" spans="2:8">
      <c r="B280" s="14" t="s">
        <v>503</v>
      </c>
      <c r="C280" s="36" t="s">
        <v>502</v>
      </c>
      <c r="D280" s="14" t="s">
        <v>59</v>
      </c>
      <c r="E280" s="37">
        <v>10</v>
      </c>
      <c r="F280" s="37">
        <f t="shared" si="6"/>
        <v>5.1129188119621851</v>
      </c>
      <c r="G280" s="20">
        <v>0</v>
      </c>
      <c r="H280" s="20">
        <v>0</v>
      </c>
    </row>
    <row r="281" spans="2:8">
      <c r="B281" s="14" t="s">
        <v>501</v>
      </c>
      <c r="C281" s="36" t="s">
        <v>500</v>
      </c>
      <c r="D281" s="14" t="s">
        <v>59</v>
      </c>
      <c r="E281" s="37">
        <v>10</v>
      </c>
      <c r="F281" s="37">
        <f t="shared" si="6"/>
        <v>5.1129188119621851</v>
      </c>
      <c r="G281" s="20">
        <v>0</v>
      </c>
      <c r="H281" s="20">
        <v>0</v>
      </c>
    </row>
    <row r="282" spans="2:8">
      <c r="B282" s="14" t="s">
        <v>499</v>
      </c>
      <c r="C282" s="36" t="s">
        <v>498</v>
      </c>
      <c r="D282" s="14" t="s">
        <v>59</v>
      </c>
      <c r="E282" s="37">
        <v>10</v>
      </c>
      <c r="F282" s="37">
        <f t="shared" si="6"/>
        <v>5.1129188119621851</v>
      </c>
      <c r="G282" s="20">
        <v>0</v>
      </c>
      <c r="H282" s="20">
        <v>0</v>
      </c>
    </row>
    <row r="283" spans="2:8">
      <c r="B283" s="14" t="s">
        <v>497</v>
      </c>
      <c r="C283" s="36" t="s">
        <v>496</v>
      </c>
      <c r="D283" s="14" t="s">
        <v>59</v>
      </c>
      <c r="E283" s="37">
        <v>10</v>
      </c>
      <c r="F283" s="37">
        <f t="shared" si="6"/>
        <v>5.1129188119621851</v>
      </c>
      <c r="G283" s="20">
        <v>0</v>
      </c>
      <c r="H283" s="20">
        <v>0</v>
      </c>
    </row>
    <row r="284" spans="2:8">
      <c r="B284" s="14" t="s">
        <v>495</v>
      </c>
      <c r="C284" s="36" t="s">
        <v>494</v>
      </c>
      <c r="D284" s="14" t="s">
        <v>59</v>
      </c>
      <c r="E284" s="37">
        <v>10</v>
      </c>
      <c r="F284" s="37">
        <f t="shared" si="6"/>
        <v>5.1129188119621851</v>
      </c>
      <c r="G284" s="20">
        <v>0</v>
      </c>
      <c r="H284" s="20">
        <v>0</v>
      </c>
    </row>
    <row r="285" spans="2:8">
      <c r="B285" s="14" t="s">
        <v>493</v>
      </c>
      <c r="C285" s="36" t="s">
        <v>492</v>
      </c>
      <c r="D285" s="14" t="s">
        <v>59</v>
      </c>
      <c r="E285" s="37">
        <v>10</v>
      </c>
      <c r="F285" s="37">
        <f t="shared" si="6"/>
        <v>5.1129188119621851</v>
      </c>
      <c r="G285" s="20">
        <v>0</v>
      </c>
      <c r="H285" s="20">
        <v>0</v>
      </c>
    </row>
    <row r="286" spans="2:8">
      <c r="B286" s="14" t="s">
        <v>489</v>
      </c>
      <c r="C286" s="36" t="s">
        <v>488</v>
      </c>
      <c r="D286" s="14" t="s">
        <v>59</v>
      </c>
      <c r="E286" s="37">
        <v>8</v>
      </c>
      <c r="F286" s="37">
        <f t="shared" si="6"/>
        <v>4.0903350495697479</v>
      </c>
      <c r="G286" s="20">
        <v>0</v>
      </c>
      <c r="H286" s="20">
        <v>0</v>
      </c>
    </row>
    <row r="287" spans="2:8">
      <c r="B287" s="14" t="s">
        <v>487</v>
      </c>
      <c r="C287" s="36" t="s">
        <v>486</v>
      </c>
      <c r="D287" s="14" t="s">
        <v>59</v>
      </c>
      <c r="E287" s="37">
        <v>8</v>
      </c>
      <c r="F287" s="37">
        <f t="shared" si="6"/>
        <v>4.0903350495697479</v>
      </c>
      <c r="G287" s="20">
        <v>0</v>
      </c>
      <c r="H287" s="20">
        <v>0</v>
      </c>
    </row>
    <row r="288" spans="2:8">
      <c r="B288" s="14" t="s">
        <v>485</v>
      </c>
      <c r="C288" s="36" t="s">
        <v>484</v>
      </c>
      <c r="D288" s="14" t="s">
        <v>59</v>
      </c>
      <c r="E288" s="37">
        <v>10</v>
      </c>
      <c r="F288" s="37">
        <f t="shared" si="6"/>
        <v>5.1129188119621851</v>
      </c>
      <c r="G288" s="20">
        <v>0</v>
      </c>
      <c r="H288" s="20">
        <v>0</v>
      </c>
    </row>
    <row r="289" spans="2:8">
      <c r="B289" s="14" t="s">
        <v>483</v>
      </c>
      <c r="C289" s="36" t="s">
        <v>482</v>
      </c>
      <c r="D289" s="14" t="s">
        <v>59</v>
      </c>
      <c r="E289" s="37">
        <v>10</v>
      </c>
      <c r="F289" s="37">
        <f t="shared" si="6"/>
        <v>5.1129188119621851</v>
      </c>
      <c r="G289" s="20">
        <v>0</v>
      </c>
      <c r="H289" s="20">
        <v>0</v>
      </c>
    </row>
    <row r="290" spans="2:8">
      <c r="B290" s="14" t="s">
        <v>481</v>
      </c>
      <c r="C290" s="36" t="s">
        <v>480</v>
      </c>
      <c r="D290" s="14" t="s">
        <v>59</v>
      </c>
      <c r="E290" s="37">
        <v>10</v>
      </c>
      <c r="F290" s="37">
        <f t="shared" si="6"/>
        <v>5.1129188119621851</v>
      </c>
      <c r="G290" s="20">
        <v>0</v>
      </c>
      <c r="H290" s="20">
        <v>0</v>
      </c>
    </row>
    <row r="291" spans="2:8">
      <c r="B291" s="14" t="s">
        <v>479</v>
      </c>
      <c r="C291" s="36" t="s">
        <v>478</v>
      </c>
      <c r="D291" s="14" t="s">
        <v>59</v>
      </c>
      <c r="E291" s="37">
        <v>12</v>
      </c>
      <c r="F291" s="37">
        <f t="shared" si="6"/>
        <v>6.1355025743546223</v>
      </c>
      <c r="G291" s="20">
        <v>0</v>
      </c>
      <c r="H291" s="20">
        <v>0</v>
      </c>
    </row>
    <row r="292" spans="2:8">
      <c r="B292" s="14" t="s">
        <v>477</v>
      </c>
      <c r="C292" s="36" t="s">
        <v>476</v>
      </c>
      <c r="D292" s="14" t="s">
        <v>59</v>
      </c>
      <c r="E292" s="37">
        <v>6</v>
      </c>
      <c r="F292" s="37">
        <f t="shared" si="6"/>
        <v>3.0677512871773112</v>
      </c>
      <c r="G292" s="20">
        <v>0</v>
      </c>
      <c r="H292" s="20">
        <v>0</v>
      </c>
    </row>
    <row r="293" spans="2:8" ht="30" customHeight="1">
      <c r="B293" s="14"/>
      <c r="C293" s="56" t="s">
        <v>471</v>
      </c>
      <c r="D293" s="14"/>
      <c r="E293" s="37"/>
      <c r="F293" s="37"/>
      <c r="G293" s="20"/>
      <c r="H293" s="20"/>
    </row>
    <row r="294" spans="2:8">
      <c r="B294" s="14" t="s">
        <v>101</v>
      </c>
      <c r="C294" s="36" t="s">
        <v>102</v>
      </c>
      <c r="D294" s="14" t="s">
        <v>59</v>
      </c>
      <c r="E294" s="37">
        <v>749</v>
      </c>
      <c r="F294" s="37">
        <f>SUM(E294/1.95583)</f>
        <v>382.95761901596768</v>
      </c>
      <c r="G294" s="20">
        <v>0</v>
      </c>
      <c r="H294" s="20">
        <v>0</v>
      </c>
    </row>
    <row r="295" spans="2:8">
      <c r="B295" s="14" t="s">
        <v>107</v>
      </c>
      <c r="C295" s="36" t="s">
        <v>108</v>
      </c>
      <c r="D295" s="14" t="s">
        <v>59</v>
      </c>
      <c r="E295" s="37">
        <v>428</v>
      </c>
      <c r="F295" s="37">
        <f t="shared" ref="F295:F350" si="7">SUM(E295/1.95583)</f>
        <v>218.83292515198153</v>
      </c>
      <c r="G295" s="20">
        <v>0</v>
      </c>
      <c r="H295" s="20">
        <v>0</v>
      </c>
    </row>
    <row r="296" spans="2:8">
      <c r="B296" s="14" t="s">
        <v>230</v>
      </c>
      <c r="C296" s="36" t="s">
        <v>231</v>
      </c>
      <c r="D296" s="14" t="s">
        <v>59</v>
      </c>
      <c r="E296" s="37">
        <v>22</v>
      </c>
      <c r="F296" s="37">
        <f t="shared" si="7"/>
        <v>11.248421386316807</v>
      </c>
      <c r="G296" s="20">
        <v>0</v>
      </c>
      <c r="H296" s="20">
        <v>0</v>
      </c>
    </row>
    <row r="297" spans="2:8">
      <c r="B297" s="14" t="s">
        <v>110</v>
      </c>
      <c r="C297" s="36" t="s">
        <v>111</v>
      </c>
      <c r="D297" s="14" t="s">
        <v>59</v>
      </c>
      <c r="E297" s="37">
        <v>407</v>
      </c>
      <c r="F297" s="37">
        <f t="shared" si="7"/>
        <v>208.09579564686092</v>
      </c>
      <c r="G297" s="20">
        <v>0</v>
      </c>
      <c r="H297" s="20">
        <v>0</v>
      </c>
    </row>
    <row r="298" spans="2:8">
      <c r="B298" s="14" t="s">
        <v>113</v>
      </c>
      <c r="C298" s="36" t="s">
        <v>114</v>
      </c>
      <c r="D298" s="14" t="s">
        <v>59</v>
      </c>
      <c r="E298" s="37">
        <v>364</v>
      </c>
      <c r="F298" s="37">
        <f t="shared" si="7"/>
        <v>186.11024475542354</v>
      </c>
      <c r="G298" s="20">
        <v>0</v>
      </c>
      <c r="H298" s="20">
        <v>0</v>
      </c>
    </row>
    <row r="299" spans="2:8">
      <c r="B299" s="14" t="s">
        <v>115</v>
      </c>
      <c r="C299" s="36" t="s">
        <v>116</v>
      </c>
      <c r="D299" s="14" t="s">
        <v>59</v>
      </c>
      <c r="E299" s="37">
        <v>321</v>
      </c>
      <c r="F299" s="37">
        <f t="shared" si="7"/>
        <v>164.12469386398612</v>
      </c>
      <c r="G299" s="20">
        <v>0</v>
      </c>
      <c r="H299" s="20">
        <v>0</v>
      </c>
    </row>
    <row r="300" spans="2:8">
      <c r="B300" s="14" t="s">
        <v>117</v>
      </c>
      <c r="C300" s="36" t="s">
        <v>118</v>
      </c>
      <c r="D300" s="14" t="s">
        <v>59</v>
      </c>
      <c r="E300" s="37">
        <v>321</v>
      </c>
      <c r="F300" s="37">
        <f t="shared" si="7"/>
        <v>164.12469386398612</v>
      </c>
      <c r="G300" s="20">
        <v>0</v>
      </c>
      <c r="H300" s="20">
        <v>0</v>
      </c>
    </row>
    <row r="301" spans="2:8">
      <c r="B301" s="14" t="s">
        <v>119</v>
      </c>
      <c r="C301" s="36" t="s">
        <v>120</v>
      </c>
      <c r="D301" s="14" t="s">
        <v>59</v>
      </c>
      <c r="E301" s="37">
        <v>268</v>
      </c>
      <c r="F301" s="37">
        <f t="shared" si="7"/>
        <v>137.02622416058657</v>
      </c>
      <c r="G301" s="20">
        <v>0</v>
      </c>
      <c r="H301" s="20">
        <v>0</v>
      </c>
    </row>
    <row r="302" spans="2:8">
      <c r="B302" s="14" t="s">
        <v>121</v>
      </c>
      <c r="C302" s="36" t="s">
        <v>122</v>
      </c>
      <c r="D302" s="14" t="s">
        <v>59</v>
      </c>
      <c r="E302" s="37">
        <v>268</v>
      </c>
      <c r="F302" s="37">
        <f t="shared" si="7"/>
        <v>137.02622416058657</v>
      </c>
      <c r="G302" s="20">
        <v>0</v>
      </c>
      <c r="H302" s="20">
        <v>0</v>
      </c>
    </row>
    <row r="303" spans="2:8">
      <c r="B303" s="14" t="s">
        <v>123</v>
      </c>
      <c r="C303" s="36" t="s">
        <v>124</v>
      </c>
      <c r="D303" s="14" t="s">
        <v>59</v>
      </c>
      <c r="E303" s="37">
        <v>139</v>
      </c>
      <c r="F303" s="37">
        <f t="shared" si="7"/>
        <v>71.06957148627437</v>
      </c>
      <c r="G303" s="20">
        <v>0</v>
      </c>
      <c r="H303" s="20">
        <v>0</v>
      </c>
    </row>
    <row r="304" spans="2:8">
      <c r="B304" s="14" t="s">
        <v>125</v>
      </c>
      <c r="C304" s="36" t="s">
        <v>126</v>
      </c>
      <c r="D304" s="14" t="s">
        <v>59</v>
      </c>
      <c r="E304" s="37">
        <v>139</v>
      </c>
      <c r="F304" s="37">
        <f t="shared" si="7"/>
        <v>71.06957148627437</v>
      </c>
      <c r="G304" s="20">
        <v>0</v>
      </c>
      <c r="H304" s="20">
        <v>0</v>
      </c>
    </row>
    <row r="305" spans="2:8">
      <c r="B305" s="14" t="s">
        <v>127</v>
      </c>
      <c r="C305" s="36" t="s">
        <v>128</v>
      </c>
      <c r="D305" s="14" t="s">
        <v>59</v>
      </c>
      <c r="E305" s="37">
        <v>107</v>
      </c>
      <c r="F305" s="37">
        <f t="shared" si="7"/>
        <v>54.708231287995382</v>
      </c>
      <c r="G305" s="20">
        <v>0</v>
      </c>
      <c r="H305" s="20">
        <v>0</v>
      </c>
    </row>
    <row r="306" spans="2:8">
      <c r="B306" s="14" t="s">
        <v>129</v>
      </c>
      <c r="C306" s="36" t="s">
        <v>130</v>
      </c>
      <c r="D306" s="14" t="s">
        <v>59</v>
      </c>
      <c r="E306" s="37">
        <v>107</v>
      </c>
      <c r="F306" s="37">
        <f t="shared" si="7"/>
        <v>54.708231287995382</v>
      </c>
      <c r="G306" s="20">
        <v>0</v>
      </c>
      <c r="H306" s="20">
        <v>0</v>
      </c>
    </row>
    <row r="307" spans="2:8">
      <c r="B307" s="14" t="s">
        <v>131</v>
      </c>
      <c r="C307" s="36" t="s">
        <v>132</v>
      </c>
      <c r="D307" s="14" t="s">
        <v>59</v>
      </c>
      <c r="E307" s="37">
        <v>107</v>
      </c>
      <c r="F307" s="37">
        <f t="shared" si="7"/>
        <v>54.708231287995382</v>
      </c>
      <c r="G307" s="20">
        <v>0</v>
      </c>
      <c r="H307" s="20">
        <v>0</v>
      </c>
    </row>
    <row r="308" spans="2:8">
      <c r="B308" s="14" t="s">
        <v>133</v>
      </c>
      <c r="C308" s="36" t="s">
        <v>134</v>
      </c>
      <c r="D308" s="14" t="s">
        <v>59</v>
      </c>
      <c r="E308" s="37">
        <v>96</v>
      </c>
      <c r="F308" s="37">
        <f t="shared" si="7"/>
        <v>49.084020594836979</v>
      </c>
      <c r="G308" s="20">
        <v>0</v>
      </c>
      <c r="H308" s="20">
        <v>0</v>
      </c>
    </row>
    <row r="309" spans="2:8">
      <c r="B309" s="14" t="s">
        <v>135</v>
      </c>
      <c r="C309" s="36" t="s">
        <v>136</v>
      </c>
      <c r="D309" s="14" t="s">
        <v>59</v>
      </c>
      <c r="E309" s="37">
        <v>86</v>
      </c>
      <c r="F309" s="37">
        <f t="shared" si="7"/>
        <v>43.97110178287479</v>
      </c>
      <c r="G309" s="20">
        <v>0</v>
      </c>
      <c r="H309" s="20">
        <v>0</v>
      </c>
    </row>
    <row r="310" spans="2:8">
      <c r="B310" s="14" t="s">
        <v>137</v>
      </c>
      <c r="C310" s="36" t="s">
        <v>138</v>
      </c>
      <c r="D310" s="14" t="s">
        <v>59</v>
      </c>
      <c r="E310" s="37">
        <v>86</v>
      </c>
      <c r="F310" s="37">
        <f t="shared" si="7"/>
        <v>43.97110178287479</v>
      </c>
      <c r="G310" s="20">
        <v>0</v>
      </c>
      <c r="H310" s="20">
        <v>0</v>
      </c>
    </row>
    <row r="311" spans="2:8">
      <c r="B311" s="14" t="s">
        <v>139</v>
      </c>
      <c r="C311" s="36" t="s">
        <v>140</v>
      </c>
      <c r="D311" s="14" t="s">
        <v>59</v>
      </c>
      <c r="E311" s="37">
        <v>86</v>
      </c>
      <c r="F311" s="37">
        <f t="shared" si="7"/>
        <v>43.97110178287479</v>
      </c>
      <c r="G311" s="20">
        <v>0</v>
      </c>
      <c r="H311" s="20">
        <v>0</v>
      </c>
    </row>
    <row r="312" spans="2:8" ht="18" customHeight="1">
      <c r="B312" s="14" t="s">
        <v>142</v>
      </c>
      <c r="C312" s="36" t="s">
        <v>143</v>
      </c>
      <c r="D312" s="14" t="s">
        <v>59</v>
      </c>
      <c r="E312" s="37">
        <v>64</v>
      </c>
      <c r="F312" s="37">
        <f t="shared" si="7"/>
        <v>32.722680396557983</v>
      </c>
      <c r="G312" s="20">
        <v>0</v>
      </c>
      <c r="H312" s="20">
        <v>0</v>
      </c>
    </row>
    <row r="313" spans="2:8" ht="24" customHeight="1">
      <c r="B313" s="14" t="s">
        <v>144</v>
      </c>
      <c r="C313" s="36" t="s">
        <v>834</v>
      </c>
      <c r="D313" s="14" t="s">
        <v>59</v>
      </c>
      <c r="E313" s="37">
        <v>54</v>
      </c>
      <c r="F313" s="37">
        <f t="shared" si="7"/>
        <v>27.609761584595798</v>
      </c>
      <c r="G313" s="20">
        <v>0</v>
      </c>
      <c r="H313" s="20">
        <v>0</v>
      </c>
    </row>
    <row r="314" spans="2:8">
      <c r="B314" s="14" t="s">
        <v>149</v>
      </c>
      <c r="C314" s="36" t="s">
        <v>150</v>
      </c>
      <c r="D314" s="14" t="s">
        <v>59</v>
      </c>
      <c r="E314" s="37">
        <v>65</v>
      </c>
      <c r="F314" s="37">
        <f t="shared" si="7"/>
        <v>33.233972277754205</v>
      </c>
      <c r="G314" s="20">
        <v>0</v>
      </c>
      <c r="H314" s="20">
        <v>0</v>
      </c>
    </row>
    <row r="315" spans="2:8">
      <c r="B315" s="14" t="s">
        <v>155</v>
      </c>
      <c r="C315" s="36" t="s">
        <v>156</v>
      </c>
      <c r="D315" s="14" t="s">
        <v>59</v>
      </c>
      <c r="E315" s="37">
        <v>48</v>
      </c>
      <c r="F315" s="37">
        <f t="shared" si="7"/>
        <v>24.542010297418489</v>
      </c>
      <c r="G315" s="20">
        <v>0</v>
      </c>
      <c r="H315" s="20">
        <v>0</v>
      </c>
    </row>
    <row r="316" spans="2:8">
      <c r="B316" s="14" t="s">
        <v>157</v>
      </c>
      <c r="C316" s="36" t="s">
        <v>158</v>
      </c>
      <c r="D316" s="14" t="s">
        <v>59</v>
      </c>
      <c r="E316" s="37">
        <v>48</v>
      </c>
      <c r="F316" s="37">
        <f t="shared" si="7"/>
        <v>24.542010297418489</v>
      </c>
      <c r="G316" s="20">
        <v>0</v>
      </c>
      <c r="H316" s="20">
        <v>0</v>
      </c>
    </row>
    <row r="317" spans="2:8" ht="25.5">
      <c r="B317" s="14" t="s">
        <v>159</v>
      </c>
      <c r="C317" s="36" t="s">
        <v>160</v>
      </c>
      <c r="D317" s="14" t="s">
        <v>59</v>
      </c>
      <c r="E317" s="37">
        <v>48</v>
      </c>
      <c r="F317" s="37">
        <f t="shared" si="7"/>
        <v>24.542010297418489</v>
      </c>
      <c r="G317" s="20">
        <v>0</v>
      </c>
      <c r="H317" s="20">
        <v>0</v>
      </c>
    </row>
    <row r="318" spans="2:8">
      <c r="B318" s="14" t="s">
        <v>161</v>
      </c>
      <c r="C318" s="36" t="s">
        <v>162</v>
      </c>
      <c r="D318" s="14" t="s">
        <v>59</v>
      </c>
      <c r="E318" s="37">
        <v>48</v>
      </c>
      <c r="F318" s="37">
        <f t="shared" si="7"/>
        <v>24.542010297418489</v>
      </c>
      <c r="G318" s="20">
        <v>0</v>
      </c>
      <c r="H318" s="20">
        <v>0</v>
      </c>
    </row>
    <row r="319" spans="2:8">
      <c r="B319" s="14" t="s">
        <v>169</v>
      </c>
      <c r="C319" s="36" t="s">
        <v>170</v>
      </c>
      <c r="D319" s="14" t="s">
        <v>59</v>
      </c>
      <c r="E319" s="37">
        <v>43</v>
      </c>
      <c r="F319" s="37">
        <f t="shared" si="7"/>
        <v>21.985550891437395</v>
      </c>
      <c r="G319" s="20">
        <v>0</v>
      </c>
      <c r="H319" s="20">
        <v>0</v>
      </c>
    </row>
    <row r="320" spans="2:8">
      <c r="B320" s="14" t="s">
        <v>171</v>
      </c>
      <c r="C320" s="36" t="s">
        <v>172</v>
      </c>
      <c r="D320" s="14" t="s">
        <v>59</v>
      </c>
      <c r="E320" s="37">
        <v>43</v>
      </c>
      <c r="F320" s="37">
        <f t="shared" si="7"/>
        <v>21.985550891437395</v>
      </c>
      <c r="G320" s="20">
        <v>0</v>
      </c>
      <c r="H320" s="20">
        <v>0</v>
      </c>
    </row>
    <row r="321" spans="2:8">
      <c r="B321" s="14" t="s">
        <v>173</v>
      </c>
      <c r="C321" s="36" t="s">
        <v>174</v>
      </c>
      <c r="D321" s="14" t="s">
        <v>59</v>
      </c>
      <c r="E321" s="37">
        <v>43</v>
      </c>
      <c r="F321" s="37">
        <f t="shared" si="7"/>
        <v>21.985550891437395</v>
      </c>
      <c r="G321" s="20">
        <v>0</v>
      </c>
      <c r="H321" s="20">
        <v>0</v>
      </c>
    </row>
    <row r="322" spans="2:8">
      <c r="B322" s="14" t="s">
        <v>175</v>
      </c>
      <c r="C322" s="36" t="s">
        <v>176</v>
      </c>
      <c r="D322" s="14" t="s">
        <v>59</v>
      </c>
      <c r="E322" s="37">
        <v>43</v>
      </c>
      <c r="F322" s="37">
        <f t="shared" si="7"/>
        <v>21.985550891437395</v>
      </c>
      <c r="G322" s="20">
        <v>0</v>
      </c>
      <c r="H322" s="20">
        <v>0</v>
      </c>
    </row>
    <row r="323" spans="2:8">
      <c r="B323" s="14" t="s">
        <v>177</v>
      </c>
      <c r="C323" s="36" t="s">
        <v>178</v>
      </c>
      <c r="D323" s="14" t="s">
        <v>59</v>
      </c>
      <c r="E323" s="37">
        <v>43</v>
      </c>
      <c r="F323" s="37">
        <f t="shared" si="7"/>
        <v>21.985550891437395</v>
      </c>
      <c r="G323" s="20">
        <v>0</v>
      </c>
      <c r="H323" s="20">
        <v>0</v>
      </c>
    </row>
    <row r="324" spans="2:8">
      <c r="B324" s="14" t="s">
        <v>179</v>
      </c>
      <c r="C324" s="36" t="s">
        <v>180</v>
      </c>
      <c r="D324" s="14" t="s">
        <v>59</v>
      </c>
      <c r="E324" s="37">
        <v>43</v>
      </c>
      <c r="F324" s="37">
        <f t="shared" si="7"/>
        <v>21.985550891437395</v>
      </c>
      <c r="G324" s="20">
        <v>0</v>
      </c>
      <c r="H324" s="20">
        <v>0</v>
      </c>
    </row>
    <row r="325" spans="2:8">
      <c r="B325" s="14" t="s">
        <v>181</v>
      </c>
      <c r="C325" s="36" t="s">
        <v>182</v>
      </c>
      <c r="D325" s="14" t="s">
        <v>59</v>
      </c>
      <c r="E325" s="37">
        <v>43</v>
      </c>
      <c r="F325" s="37">
        <f t="shared" si="7"/>
        <v>21.985550891437395</v>
      </c>
      <c r="G325" s="20">
        <v>0</v>
      </c>
      <c r="H325" s="20">
        <v>0</v>
      </c>
    </row>
    <row r="326" spans="2:8" ht="18.75" customHeight="1">
      <c r="B326" s="14" t="s">
        <v>183</v>
      </c>
      <c r="C326" s="36" t="s">
        <v>184</v>
      </c>
      <c r="D326" s="14" t="s">
        <v>59</v>
      </c>
      <c r="E326" s="37">
        <v>43</v>
      </c>
      <c r="F326" s="37">
        <f t="shared" si="7"/>
        <v>21.985550891437395</v>
      </c>
      <c r="G326" s="20">
        <v>0</v>
      </c>
      <c r="H326" s="20">
        <v>0</v>
      </c>
    </row>
    <row r="327" spans="2:8">
      <c r="B327" s="14" t="s">
        <v>185</v>
      </c>
      <c r="C327" s="36" t="s">
        <v>186</v>
      </c>
      <c r="D327" s="14" t="s">
        <v>59</v>
      </c>
      <c r="E327" s="37">
        <v>43</v>
      </c>
      <c r="F327" s="37">
        <f t="shared" si="7"/>
        <v>21.985550891437395</v>
      </c>
      <c r="G327" s="20">
        <v>0</v>
      </c>
      <c r="H327" s="20">
        <v>0</v>
      </c>
    </row>
    <row r="328" spans="2:8" ht="27.75" customHeight="1">
      <c r="B328" s="14" t="s">
        <v>187</v>
      </c>
      <c r="C328" s="36" t="s">
        <v>188</v>
      </c>
      <c r="D328" s="14" t="s">
        <v>59</v>
      </c>
      <c r="E328" s="37">
        <v>43</v>
      </c>
      <c r="F328" s="37">
        <f t="shared" si="7"/>
        <v>21.985550891437395</v>
      </c>
      <c r="G328" s="20">
        <v>0</v>
      </c>
      <c r="H328" s="20">
        <v>0</v>
      </c>
    </row>
    <row r="329" spans="2:8">
      <c r="B329" s="14" t="s">
        <v>189</v>
      </c>
      <c r="C329" s="36" t="s">
        <v>190</v>
      </c>
      <c r="D329" s="14" t="s">
        <v>59</v>
      </c>
      <c r="E329" s="37">
        <v>43</v>
      </c>
      <c r="F329" s="37">
        <f t="shared" si="7"/>
        <v>21.985550891437395</v>
      </c>
      <c r="G329" s="20">
        <v>0</v>
      </c>
      <c r="H329" s="20">
        <v>0</v>
      </c>
    </row>
    <row r="330" spans="2:8">
      <c r="B330" s="14" t="s">
        <v>191</v>
      </c>
      <c r="C330" s="36" t="s">
        <v>192</v>
      </c>
      <c r="D330" s="14" t="s">
        <v>59</v>
      </c>
      <c r="E330" s="37">
        <v>43</v>
      </c>
      <c r="F330" s="37">
        <f t="shared" si="7"/>
        <v>21.985550891437395</v>
      </c>
      <c r="G330" s="20">
        <v>0</v>
      </c>
      <c r="H330" s="20">
        <v>0</v>
      </c>
    </row>
    <row r="331" spans="2:8" ht="25.5">
      <c r="B331" s="14" t="s">
        <v>193</v>
      </c>
      <c r="C331" s="36" t="s">
        <v>194</v>
      </c>
      <c r="D331" s="14" t="s">
        <v>59</v>
      </c>
      <c r="E331" s="37">
        <v>48</v>
      </c>
      <c r="F331" s="37">
        <f t="shared" si="7"/>
        <v>24.542010297418489</v>
      </c>
      <c r="G331" s="20">
        <v>0</v>
      </c>
      <c r="H331" s="20">
        <v>0</v>
      </c>
    </row>
    <row r="332" spans="2:8">
      <c r="B332" s="14" t="s">
        <v>197</v>
      </c>
      <c r="C332" s="36" t="s">
        <v>198</v>
      </c>
      <c r="D332" s="14" t="s">
        <v>59</v>
      </c>
      <c r="E332" s="37">
        <v>55</v>
      </c>
      <c r="F332" s="37">
        <f t="shared" si="7"/>
        <v>28.121053465792016</v>
      </c>
      <c r="G332" s="20">
        <v>0</v>
      </c>
      <c r="H332" s="20">
        <v>0</v>
      </c>
    </row>
    <row r="333" spans="2:8">
      <c r="B333" s="14" t="s">
        <v>199</v>
      </c>
      <c r="C333" s="36" t="s">
        <v>200</v>
      </c>
      <c r="D333" s="14" t="s">
        <v>59</v>
      </c>
      <c r="E333" s="37">
        <v>37</v>
      </c>
      <c r="F333" s="37">
        <f t="shared" si="7"/>
        <v>18.917799604260086</v>
      </c>
      <c r="G333" s="20">
        <v>0</v>
      </c>
      <c r="H333" s="20">
        <v>0</v>
      </c>
    </row>
    <row r="334" spans="2:8">
      <c r="B334" s="14" t="s">
        <v>201</v>
      </c>
      <c r="C334" s="36" t="s">
        <v>202</v>
      </c>
      <c r="D334" s="14" t="s">
        <v>59</v>
      </c>
      <c r="E334" s="37">
        <v>37</v>
      </c>
      <c r="F334" s="37">
        <f t="shared" si="7"/>
        <v>18.917799604260086</v>
      </c>
      <c r="G334" s="20">
        <v>0</v>
      </c>
      <c r="H334" s="20">
        <v>0</v>
      </c>
    </row>
    <row r="335" spans="2:8">
      <c r="B335" s="14" t="s">
        <v>203</v>
      </c>
      <c r="C335" s="36" t="s">
        <v>204</v>
      </c>
      <c r="D335" s="14" t="s">
        <v>59</v>
      </c>
      <c r="E335" s="37">
        <v>32</v>
      </c>
      <c r="F335" s="37">
        <f t="shared" si="7"/>
        <v>16.361340198278992</v>
      </c>
      <c r="G335" s="20">
        <v>0</v>
      </c>
      <c r="H335" s="20">
        <v>0</v>
      </c>
    </row>
    <row r="336" spans="2:8">
      <c r="B336" s="14" t="s">
        <v>212</v>
      </c>
      <c r="C336" s="36" t="s">
        <v>213</v>
      </c>
      <c r="D336" s="14" t="s">
        <v>59</v>
      </c>
      <c r="E336" s="37">
        <v>45</v>
      </c>
      <c r="F336" s="37">
        <f t="shared" si="7"/>
        <v>23.008134653829831</v>
      </c>
      <c r="G336" s="20">
        <v>0</v>
      </c>
      <c r="H336" s="20">
        <v>0</v>
      </c>
    </row>
    <row r="337" spans="2:8">
      <c r="B337" s="14" t="s">
        <v>214</v>
      </c>
      <c r="C337" s="36" t="s">
        <v>215</v>
      </c>
      <c r="D337" s="14" t="s">
        <v>59</v>
      </c>
      <c r="E337" s="37">
        <v>27</v>
      </c>
      <c r="F337" s="37">
        <f t="shared" si="7"/>
        <v>13.804880792297899</v>
      </c>
      <c r="G337" s="20">
        <v>0</v>
      </c>
      <c r="H337" s="20">
        <v>0</v>
      </c>
    </row>
    <row r="338" spans="2:8">
      <c r="B338" s="14" t="s">
        <v>216</v>
      </c>
      <c r="C338" s="36" t="s">
        <v>217</v>
      </c>
      <c r="D338" s="14" t="s">
        <v>59</v>
      </c>
      <c r="E338" s="37">
        <v>27</v>
      </c>
      <c r="F338" s="37">
        <f t="shared" si="7"/>
        <v>13.804880792297899</v>
      </c>
      <c r="G338" s="20">
        <v>0</v>
      </c>
      <c r="H338" s="20">
        <v>0</v>
      </c>
    </row>
    <row r="339" spans="2:8">
      <c r="B339" s="14" t="s">
        <v>218</v>
      </c>
      <c r="C339" s="36" t="s">
        <v>219</v>
      </c>
      <c r="D339" s="14" t="s">
        <v>59</v>
      </c>
      <c r="E339" s="37">
        <v>27</v>
      </c>
      <c r="F339" s="37">
        <f t="shared" si="7"/>
        <v>13.804880792297899</v>
      </c>
      <c r="G339" s="20">
        <v>0</v>
      </c>
      <c r="H339" s="20">
        <v>0</v>
      </c>
    </row>
    <row r="340" spans="2:8">
      <c r="B340" s="14" t="s">
        <v>220</v>
      </c>
      <c r="C340" s="36" t="s">
        <v>221</v>
      </c>
      <c r="D340" s="14" t="s">
        <v>59</v>
      </c>
      <c r="E340" s="37">
        <v>27</v>
      </c>
      <c r="F340" s="37">
        <f t="shared" si="7"/>
        <v>13.804880792297899</v>
      </c>
      <c r="G340" s="20">
        <v>0</v>
      </c>
      <c r="H340" s="20">
        <v>0</v>
      </c>
    </row>
    <row r="341" spans="2:8">
      <c r="B341" s="14" t="s">
        <v>222</v>
      </c>
      <c r="C341" s="36" t="s">
        <v>223</v>
      </c>
      <c r="D341" s="14" t="s">
        <v>59</v>
      </c>
      <c r="E341" s="37">
        <v>27</v>
      </c>
      <c r="F341" s="37">
        <f t="shared" si="7"/>
        <v>13.804880792297899</v>
      </c>
      <c r="G341" s="20">
        <v>0</v>
      </c>
      <c r="H341" s="20">
        <v>0</v>
      </c>
    </row>
    <row r="342" spans="2:8">
      <c r="B342" s="14" t="s">
        <v>224</v>
      </c>
      <c r="C342" s="36" t="s">
        <v>225</v>
      </c>
      <c r="D342" s="14" t="s">
        <v>59</v>
      </c>
      <c r="E342" s="37">
        <v>27</v>
      </c>
      <c r="F342" s="37">
        <f t="shared" si="7"/>
        <v>13.804880792297899</v>
      </c>
      <c r="G342" s="20">
        <v>0</v>
      </c>
      <c r="H342" s="20">
        <v>0</v>
      </c>
    </row>
    <row r="343" spans="2:8">
      <c r="B343" s="14" t="s">
        <v>226</v>
      </c>
      <c r="C343" s="36" t="s">
        <v>227</v>
      </c>
      <c r="D343" s="14" t="s">
        <v>59</v>
      </c>
      <c r="E343" s="37">
        <v>27</v>
      </c>
      <c r="F343" s="37">
        <f t="shared" si="7"/>
        <v>13.804880792297899</v>
      </c>
      <c r="G343" s="20">
        <v>0</v>
      </c>
      <c r="H343" s="20">
        <v>0</v>
      </c>
    </row>
    <row r="344" spans="2:8">
      <c r="B344" s="14" t="s">
        <v>232</v>
      </c>
      <c r="C344" s="36" t="s">
        <v>233</v>
      </c>
      <c r="D344" s="14" t="s">
        <v>59</v>
      </c>
      <c r="E344" s="37">
        <v>21</v>
      </c>
      <c r="F344" s="37">
        <f t="shared" si="7"/>
        <v>10.737129505120588</v>
      </c>
      <c r="G344" s="20">
        <v>0</v>
      </c>
      <c r="H344" s="20">
        <v>0</v>
      </c>
    </row>
    <row r="345" spans="2:8">
      <c r="B345" s="14" t="s">
        <v>234</v>
      </c>
      <c r="C345" s="36" t="s">
        <v>235</v>
      </c>
      <c r="D345" s="14" t="s">
        <v>59</v>
      </c>
      <c r="E345" s="37">
        <v>40</v>
      </c>
      <c r="F345" s="37">
        <f t="shared" si="7"/>
        <v>20.45167524784874</v>
      </c>
      <c r="G345" s="20">
        <v>0</v>
      </c>
      <c r="H345" s="20">
        <v>0</v>
      </c>
    </row>
    <row r="346" spans="2:8">
      <c r="B346" s="14" t="s">
        <v>236</v>
      </c>
      <c r="C346" s="36" t="s">
        <v>237</v>
      </c>
      <c r="D346" s="14" t="s">
        <v>59</v>
      </c>
      <c r="E346" s="37">
        <v>40</v>
      </c>
      <c r="F346" s="37">
        <f t="shared" si="7"/>
        <v>20.45167524784874</v>
      </c>
      <c r="G346" s="20">
        <v>0</v>
      </c>
      <c r="H346" s="20">
        <v>0</v>
      </c>
    </row>
    <row r="347" spans="2:8">
      <c r="B347" s="14" t="s">
        <v>240</v>
      </c>
      <c r="C347" s="36" t="s">
        <v>241</v>
      </c>
      <c r="D347" s="14" t="s">
        <v>59</v>
      </c>
      <c r="E347" s="37">
        <v>45</v>
      </c>
      <c r="F347" s="37">
        <f t="shared" si="7"/>
        <v>23.008134653829831</v>
      </c>
      <c r="G347" s="20">
        <v>0</v>
      </c>
      <c r="H347" s="20">
        <v>0</v>
      </c>
    </row>
    <row r="348" spans="2:8">
      <c r="B348" s="14" t="s">
        <v>244</v>
      </c>
      <c r="C348" s="36" t="s">
        <v>245</v>
      </c>
      <c r="D348" s="14" t="s">
        <v>59</v>
      </c>
      <c r="E348" s="37">
        <v>15</v>
      </c>
      <c r="F348" s="37">
        <f t="shared" si="7"/>
        <v>7.6693782179432777</v>
      </c>
      <c r="G348" s="20">
        <v>0</v>
      </c>
      <c r="H348" s="20">
        <v>0</v>
      </c>
    </row>
    <row r="349" spans="2:8">
      <c r="B349" s="14" t="s">
        <v>246</v>
      </c>
      <c r="C349" s="36" t="s">
        <v>247</v>
      </c>
      <c r="D349" s="14" t="s">
        <v>59</v>
      </c>
      <c r="E349" s="37">
        <v>11</v>
      </c>
      <c r="F349" s="37">
        <f t="shared" si="7"/>
        <v>5.6242106931584033</v>
      </c>
      <c r="G349" s="20">
        <v>0</v>
      </c>
      <c r="H349" s="20">
        <v>0</v>
      </c>
    </row>
    <row r="350" spans="2:8">
      <c r="B350" s="14" t="s">
        <v>287</v>
      </c>
      <c r="C350" s="36" t="s">
        <v>288</v>
      </c>
      <c r="D350" s="14" t="s">
        <v>59</v>
      </c>
      <c r="E350" s="37">
        <v>15</v>
      </c>
      <c r="F350" s="37">
        <f t="shared" si="7"/>
        <v>7.6693782179432777</v>
      </c>
      <c r="G350" s="20">
        <v>0</v>
      </c>
      <c r="H350" s="20">
        <v>0</v>
      </c>
    </row>
    <row r="351" spans="2:8">
      <c r="B351" s="14"/>
      <c r="C351" s="57" t="s">
        <v>756</v>
      </c>
      <c r="D351" s="14"/>
      <c r="E351" s="37"/>
      <c r="F351" s="37"/>
      <c r="G351" s="20"/>
      <c r="H351" s="20"/>
    </row>
    <row r="352" spans="2:8">
      <c r="B352" s="14" t="s">
        <v>712</v>
      </c>
      <c r="C352" s="36" t="s">
        <v>713</v>
      </c>
      <c r="D352" s="14" t="s">
        <v>59</v>
      </c>
      <c r="E352" s="37">
        <v>1000</v>
      </c>
      <c r="F352" s="37">
        <f>SUM(E352/1.95583)</f>
        <v>511.29188119621847</v>
      </c>
      <c r="G352" s="20">
        <v>0</v>
      </c>
      <c r="H352" s="20">
        <v>0</v>
      </c>
    </row>
    <row r="353" spans="2:8">
      <c r="B353" s="14" t="s">
        <v>714</v>
      </c>
      <c r="C353" s="36" t="s">
        <v>715</v>
      </c>
      <c r="D353" s="14" t="s">
        <v>59</v>
      </c>
      <c r="E353" s="37">
        <v>3000</v>
      </c>
      <c r="F353" s="37">
        <f t="shared" ref="F353:F377" si="8">SUM(E353/1.95583)</f>
        <v>1533.8756435886555</v>
      </c>
      <c r="G353" s="20">
        <v>0</v>
      </c>
      <c r="H353" s="20">
        <v>0</v>
      </c>
    </row>
    <row r="354" spans="2:8">
      <c r="B354" s="14" t="s">
        <v>716</v>
      </c>
      <c r="C354" s="36" t="s">
        <v>717</v>
      </c>
      <c r="D354" s="14" t="s">
        <v>59</v>
      </c>
      <c r="E354" s="37">
        <v>250</v>
      </c>
      <c r="F354" s="37">
        <f t="shared" si="8"/>
        <v>127.82297029905462</v>
      </c>
      <c r="G354" s="20">
        <v>0</v>
      </c>
      <c r="H354" s="20">
        <v>0</v>
      </c>
    </row>
    <row r="355" spans="2:8">
      <c r="B355" s="14" t="s">
        <v>109</v>
      </c>
      <c r="C355" s="36" t="s">
        <v>718</v>
      </c>
      <c r="D355" s="14" t="s">
        <v>59</v>
      </c>
      <c r="E355" s="37">
        <v>400</v>
      </c>
      <c r="F355" s="37">
        <f t="shared" si="8"/>
        <v>204.5167524784874</v>
      </c>
      <c r="G355" s="20">
        <v>0</v>
      </c>
      <c r="H355" s="20">
        <v>0</v>
      </c>
    </row>
    <row r="356" spans="2:8">
      <c r="B356" s="14" t="s">
        <v>719</v>
      </c>
      <c r="C356" s="36" t="s">
        <v>720</v>
      </c>
      <c r="D356" s="14" t="s">
        <v>59</v>
      </c>
      <c r="E356" s="37">
        <v>700</v>
      </c>
      <c r="F356" s="37">
        <f t="shared" si="8"/>
        <v>357.90431683735295</v>
      </c>
      <c r="G356" s="20">
        <v>0</v>
      </c>
      <c r="H356" s="20">
        <v>0</v>
      </c>
    </row>
    <row r="357" spans="2:8">
      <c r="B357" s="14" t="s">
        <v>103</v>
      </c>
      <c r="C357" s="36" t="s">
        <v>710</v>
      </c>
      <c r="D357" s="14" t="s">
        <v>59</v>
      </c>
      <c r="E357" s="37">
        <v>600</v>
      </c>
      <c r="F357" s="37">
        <f t="shared" si="8"/>
        <v>306.77512871773109</v>
      </c>
      <c r="G357" s="20">
        <v>0</v>
      </c>
      <c r="H357" s="20">
        <v>0</v>
      </c>
    </row>
    <row r="358" spans="2:8">
      <c r="B358" s="14" t="s">
        <v>112</v>
      </c>
      <c r="C358" s="36" t="s">
        <v>721</v>
      </c>
      <c r="D358" s="14" t="s">
        <v>59</v>
      </c>
      <c r="E358" s="37">
        <v>600</v>
      </c>
      <c r="F358" s="37">
        <f t="shared" si="8"/>
        <v>306.77512871773109</v>
      </c>
      <c r="G358" s="20">
        <v>0</v>
      </c>
      <c r="H358" s="20">
        <v>0</v>
      </c>
    </row>
    <row r="359" spans="2:8">
      <c r="B359" s="14" t="s">
        <v>105</v>
      </c>
      <c r="C359" s="36" t="s">
        <v>711</v>
      </c>
      <c r="D359" s="14" t="s">
        <v>59</v>
      </c>
      <c r="E359" s="37">
        <v>600</v>
      </c>
      <c r="F359" s="37">
        <f t="shared" si="8"/>
        <v>306.77512871773109</v>
      </c>
      <c r="G359" s="20">
        <v>0</v>
      </c>
      <c r="H359" s="20">
        <v>0</v>
      </c>
    </row>
    <row r="360" spans="2:8">
      <c r="B360" s="14" t="s">
        <v>104</v>
      </c>
      <c r="C360" s="36" t="s">
        <v>722</v>
      </c>
      <c r="D360" s="14" t="s">
        <v>59</v>
      </c>
      <c r="E360" s="37">
        <v>600</v>
      </c>
      <c r="F360" s="37">
        <f t="shared" si="8"/>
        <v>306.77512871773109</v>
      </c>
      <c r="G360" s="20">
        <v>0</v>
      </c>
      <c r="H360" s="20">
        <v>0</v>
      </c>
    </row>
    <row r="361" spans="2:8">
      <c r="B361" s="14" t="s">
        <v>723</v>
      </c>
      <c r="C361" s="36" t="s">
        <v>724</v>
      </c>
      <c r="D361" s="14" t="s">
        <v>59</v>
      </c>
      <c r="E361" s="37">
        <v>700</v>
      </c>
      <c r="F361" s="37">
        <f t="shared" si="8"/>
        <v>357.90431683735295</v>
      </c>
      <c r="G361" s="20">
        <v>0</v>
      </c>
      <c r="H361" s="20">
        <v>0</v>
      </c>
    </row>
    <row r="362" spans="2:8">
      <c r="B362" s="14" t="s">
        <v>106</v>
      </c>
      <c r="C362" s="36" t="s">
        <v>725</v>
      </c>
      <c r="D362" s="14" t="s">
        <v>59</v>
      </c>
      <c r="E362" s="37">
        <v>600</v>
      </c>
      <c r="F362" s="37">
        <f t="shared" si="8"/>
        <v>306.77512871773109</v>
      </c>
      <c r="G362" s="20">
        <v>0</v>
      </c>
      <c r="H362" s="20">
        <v>0</v>
      </c>
    </row>
    <row r="363" spans="2:8">
      <c r="B363" s="14" t="s">
        <v>726</v>
      </c>
      <c r="C363" s="36" t="s">
        <v>727</v>
      </c>
      <c r="D363" s="14" t="s">
        <v>59</v>
      </c>
      <c r="E363" s="37">
        <v>600</v>
      </c>
      <c r="F363" s="37">
        <f t="shared" si="8"/>
        <v>306.77512871773109</v>
      </c>
      <c r="G363" s="20">
        <v>0</v>
      </c>
      <c r="H363" s="20">
        <v>0</v>
      </c>
    </row>
    <row r="364" spans="2:8">
      <c r="B364" s="14" t="s">
        <v>728</v>
      </c>
      <c r="C364" s="36" t="s">
        <v>729</v>
      </c>
      <c r="D364" s="14" t="s">
        <v>59</v>
      </c>
      <c r="E364" s="37">
        <v>600</v>
      </c>
      <c r="F364" s="37">
        <f t="shared" si="8"/>
        <v>306.77512871773109</v>
      </c>
      <c r="G364" s="20">
        <v>0</v>
      </c>
      <c r="H364" s="20">
        <v>0</v>
      </c>
    </row>
    <row r="365" spans="2:8">
      <c r="B365" s="14" t="s">
        <v>730</v>
      </c>
      <c r="C365" s="36" t="s">
        <v>731</v>
      </c>
      <c r="D365" s="14" t="s">
        <v>59</v>
      </c>
      <c r="E365" s="37">
        <v>600</v>
      </c>
      <c r="F365" s="37">
        <f t="shared" si="8"/>
        <v>306.77512871773109</v>
      </c>
      <c r="G365" s="20">
        <v>0</v>
      </c>
      <c r="H365" s="20">
        <v>0</v>
      </c>
    </row>
    <row r="366" spans="2:8">
      <c r="B366" s="14" t="s">
        <v>732</v>
      </c>
      <c r="C366" s="36" t="s">
        <v>733</v>
      </c>
      <c r="D366" s="14" t="s">
        <v>59</v>
      </c>
      <c r="E366" s="37">
        <v>500</v>
      </c>
      <c r="F366" s="37">
        <f t="shared" si="8"/>
        <v>255.64594059810923</v>
      </c>
      <c r="G366" s="20">
        <v>0</v>
      </c>
      <c r="H366" s="20">
        <v>0</v>
      </c>
    </row>
    <row r="367" spans="2:8">
      <c r="B367" s="14" t="s">
        <v>734</v>
      </c>
      <c r="C367" s="36" t="s">
        <v>735</v>
      </c>
      <c r="D367" s="14" t="s">
        <v>59</v>
      </c>
      <c r="E367" s="37">
        <v>900</v>
      </c>
      <c r="F367" s="37">
        <f t="shared" si="8"/>
        <v>460.16269307659667</v>
      </c>
      <c r="G367" s="20">
        <v>0</v>
      </c>
      <c r="H367" s="20">
        <v>0</v>
      </c>
    </row>
    <row r="368" spans="2:8">
      <c r="B368" s="14" t="s">
        <v>736</v>
      </c>
      <c r="C368" s="36" t="s">
        <v>737</v>
      </c>
      <c r="D368" s="14" t="s">
        <v>59</v>
      </c>
      <c r="E368" s="37">
        <v>900</v>
      </c>
      <c r="F368" s="37">
        <f t="shared" si="8"/>
        <v>460.16269307659667</v>
      </c>
      <c r="G368" s="20">
        <v>0</v>
      </c>
      <c r="H368" s="20">
        <v>0</v>
      </c>
    </row>
    <row r="369" spans="2:8">
      <c r="B369" s="14" t="s">
        <v>738</v>
      </c>
      <c r="C369" s="36" t="s">
        <v>739</v>
      </c>
      <c r="D369" s="14" t="s">
        <v>59</v>
      </c>
      <c r="E369" s="37">
        <v>200</v>
      </c>
      <c r="F369" s="37">
        <f t="shared" si="8"/>
        <v>102.2583762392437</v>
      </c>
      <c r="G369" s="20">
        <v>0</v>
      </c>
      <c r="H369" s="20">
        <v>0</v>
      </c>
    </row>
    <row r="370" spans="2:8">
      <c r="B370" s="14" t="s">
        <v>740</v>
      </c>
      <c r="C370" s="36" t="s">
        <v>741</v>
      </c>
      <c r="D370" s="14" t="s">
        <v>59</v>
      </c>
      <c r="E370" s="37">
        <v>700</v>
      </c>
      <c r="F370" s="37">
        <f t="shared" si="8"/>
        <v>357.90431683735295</v>
      </c>
      <c r="G370" s="20">
        <v>0</v>
      </c>
      <c r="H370" s="20">
        <v>0</v>
      </c>
    </row>
    <row r="371" spans="2:8">
      <c r="B371" s="14" t="s">
        <v>742</v>
      </c>
      <c r="C371" s="36" t="s">
        <v>743</v>
      </c>
      <c r="D371" s="14" t="s">
        <v>59</v>
      </c>
      <c r="E371" s="37">
        <v>70</v>
      </c>
      <c r="F371" s="37">
        <f t="shared" si="8"/>
        <v>35.790431683735292</v>
      </c>
      <c r="G371" s="20">
        <v>0</v>
      </c>
      <c r="H371" s="20">
        <v>0</v>
      </c>
    </row>
    <row r="372" spans="2:8">
      <c r="B372" s="14" t="s">
        <v>744</v>
      </c>
      <c r="C372" s="36" t="s">
        <v>745</v>
      </c>
      <c r="D372" s="14" t="s">
        <v>59</v>
      </c>
      <c r="E372" s="37">
        <v>70</v>
      </c>
      <c r="F372" s="37">
        <f t="shared" si="8"/>
        <v>35.790431683735292</v>
      </c>
      <c r="G372" s="20">
        <v>0</v>
      </c>
      <c r="H372" s="20">
        <v>0</v>
      </c>
    </row>
    <row r="373" spans="2:8">
      <c r="B373" s="14" t="s">
        <v>746</v>
      </c>
      <c r="C373" s="36" t="s">
        <v>747</v>
      </c>
      <c r="D373" s="14" t="s">
        <v>59</v>
      </c>
      <c r="E373" s="37">
        <v>70</v>
      </c>
      <c r="F373" s="37">
        <f t="shared" si="8"/>
        <v>35.790431683735292</v>
      </c>
      <c r="G373" s="20">
        <v>0</v>
      </c>
      <c r="H373" s="20">
        <v>0</v>
      </c>
    </row>
    <row r="374" spans="2:8">
      <c r="B374" s="14" t="s">
        <v>748</v>
      </c>
      <c r="C374" s="36" t="s">
        <v>749</v>
      </c>
      <c r="D374" s="14" t="s">
        <v>59</v>
      </c>
      <c r="E374" s="37">
        <v>70</v>
      </c>
      <c r="F374" s="37">
        <f t="shared" si="8"/>
        <v>35.790431683735292</v>
      </c>
      <c r="G374" s="20">
        <v>0</v>
      </c>
      <c r="H374" s="20">
        <v>0</v>
      </c>
    </row>
    <row r="375" spans="2:8">
      <c r="B375" s="14" t="s">
        <v>750</v>
      </c>
      <c r="C375" s="36" t="s">
        <v>751</v>
      </c>
      <c r="D375" s="14" t="s">
        <v>59</v>
      </c>
      <c r="E375" s="37">
        <v>70</v>
      </c>
      <c r="F375" s="37">
        <f t="shared" si="8"/>
        <v>35.790431683735292</v>
      </c>
      <c r="G375" s="20">
        <v>0</v>
      </c>
      <c r="H375" s="20">
        <v>0</v>
      </c>
    </row>
    <row r="376" spans="2:8">
      <c r="B376" s="14" t="s">
        <v>752</v>
      </c>
      <c r="C376" s="36" t="s">
        <v>753</v>
      </c>
      <c r="D376" s="14" t="s">
        <v>59</v>
      </c>
      <c r="E376" s="37">
        <v>250</v>
      </c>
      <c r="F376" s="37">
        <f t="shared" si="8"/>
        <v>127.82297029905462</v>
      </c>
      <c r="G376" s="20">
        <v>0</v>
      </c>
      <c r="H376" s="20">
        <v>0</v>
      </c>
    </row>
    <row r="377" spans="2:8">
      <c r="B377" s="14" t="s">
        <v>754</v>
      </c>
      <c r="C377" s="36" t="s">
        <v>755</v>
      </c>
      <c r="D377" s="14" t="s">
        <v>59</v>
      </c>
      <c r="E377" s="37">
        <v>300</v>
      </c>
      <c r="F377" s="37">
        <f t="shared" si="8"/>
        <v>153.38756435886555</v>
      </c>
      <c r="G377" s="20">
        <v>0</v>
      </c>
      <c r="H377" s="20">
        <v>0</v>
      </c>
    </row>
    <row r="378" spans="2:8" ht="10.5" customHeight="1">
      <c r="B378" s="14"/>
      <c r="C378" s="36"/>
      <c r="D378" s="14"/>
      <c r="E378" s="37"/>
      <c r="F378" s="37"/>
      <c r="G378" s="20"/>
      <c r="H378" s="20"/>
    </row>
    <row r="379" spans="2:8" ht="27" customHeight="1">
      <c r="B379" s="14"/>
      <c r="C379" s="58" t="s">
        <v>701</v>
      </c>
      <c r="D379" s="14"/>
      <c r="E379" s="37"/>
      <c r="F379" s="37"/>
      <c r="G379" s="20"/>
      <c r="H379" s="20"/>
    </row>
    <row r="380" spans="2:8" ht="31.5">
      <c r="B380" s="14" t="s">
        <v>759</v>
      </c>
      <c r="C380" s="59" t="s">
        <v>757</v>
      </c>
      <c r="D380" s="14" t="s">
        <v>59</v>
      </c>
      <c r="E380" s="37">
        <v>1000</v>
      </c>
      <c r="F380" s="37">
        <f>SUM(E380/1.95583)</f>
        <v>511.29188119621847</v>
      </c>
      <c r="G380" s="20">
        <v>0</v>
      </c>
      <c r="H380" s="20">
        <v>0</v>
      </c>
    </row>
    <row r="381" spans="2:8" ht="47.25">
      <c r="B381" s="14" t="s">
        <v>760</v>
      </c>
      <c r="C381" s="59" t="s">
        <v>758</v>
      </c>
      <c r="D381" s="14" t="s">
        <v>59</v>
      </c>
      <c r="E381" s="37">
        <v>500</v>
      </c>
      <c r="F381" s="37">
        <f t="shared" ref="F381:F444" si="9">SUM(E381/1.95583)</f>
        <v>255.64594059810923</v>
      </c>
      <c r="G381" s="20">
        <v>0</v>
      </c>
      <c r="H381" s="20">
        <v>0</v>
      </c>
    </row>
    <row r="382" spans="2:8" ht="15.75">
      <c r="B382" s="14" t="s">
        <v>895</v>
      </c>
      <c r="C382" s="59" t="s">
        <v>892</v>
      </c>
      <c r="D382" s="14" t="s">
        <v>59</v>
      </c>
      <c r="E382" s="37">
        <v>0.2</v>
      </c>
      <c r="F382" s="37">
        <f t="shared" si="9"/>
        <v>0.10225837623924371</v>
      </c>
      <c r="G382" s="20">
        <v>0</v>
      </c>
      <c r="H382" s="20">
        <v>0</v>
      </c>
    </row>
    <row r="383" spans="2:8" ht="15.75">
      <c r="B383" s="14" t="s">
        <v>896</v>
      </c>
      <c r="C383" s="59" t="s">
        <v>889</v>
      </c>
      <c r="D383" s="14" t="s">
        <v>59</v>
      </c>
      <c r="E383" s="37">
        <v>0.2</v>
      </c>
      <c r="F383" s="37">
        <f t="shared" si="9"/>
        <v>0.10225837623924371</v>
      </c>
      <c r="G383" s="20">
        <v>0</v>
      </c>
      <c r="H383" s="20">
        <v>0</v>
      </c>
    </row>
    <row r="384" spans="2:8">
      <c r="B384" s="14" t="s">
        <v>700</v>
      </c>
      <c r="C384" s="36" t="s">
        <v>699</v>
      </c>
      <c r="D384" s="14" t="s">
        <v>59</v>
      </c>
      <c r="E384" s="37">
        <v>40</v>
      </c>
      <c r="F384" s="37">
        <f t="shared" si="9"/>
        <v>20.45167524784874</v>
      </c>
      <c r="G384" s="20">
        <v>0</v>
      </c>
      <c r="H384" s="20">
        <v>0</v>
      </c>
    </row>
    <row r="385" spans="2:8">
      <c r="B385" s="14" t="s">
        <v>696</v>
      </c>
      <c r="C385" s="36" t="s">
        <v>695</v>
      </c>
      <c r="D385" s="14" t="s">
        <v>59</v>
      </c>
      <c r="E385" s="37">
        <v>27</v>
      </c>
      <c r="F385" s="37">
        <f t="shared" si="9"/>
        <v>13.804880792297899</v>
      </c>
      <c r="G385" s="20">
        <v>0</v>
      </c>
      <c r="H385" s="20">
        <v>0</v>
      </c>
    </row>
    <row r="386" spans="2:8">
      <c r="B386" s="14" t="s">
        <v>694</v>
      </c>
      <c r="C386" s="36" t="s">
        <v>693</v>
      </c>
      <c r="D386" s="14" t="s">
        <v>59</v>
      </c>
      <c r="E386" s="37">
        <v>11</v>
      </c>
      <c r="F386" s="37">
        <f t="shared" si="9"/>
        <v>5.6242106931584033</v>
      </c>
      <c r="G386" s="20">
        <v>0</v>
      </c>
      <c r="H386" s="20">
        <v>0</v>
      </c>
    </row>
    <row r="387" spans="2:8" ht="29.25" customHeight="1">
      <c r="B387" s="14" t="s">
        <v>692</v>
      </c>
      <c r="C387" s="36" t="s">
        <v>691</v>
      </c>
      <c r="D387" s="14" t="s">
        <v>59</v>
      </c>
      <c r="E387" s="37">
        <v>6</v>
      </c>
      <c r="F387" s="37">
        <f t="shared" si="9"/>
        <v>3.0677512871773112</v>
      </c>
      <c r="G387" s="20">
        <v>0</v>
      </c>
      <c r="H387" s="20">
        <v>0</v>
      </c>
    </row>
    <row r="388" spans="2:8" ht="26.25" customHeight="1">
      <c r="B388" s="14" t="s">
        <v>689</v>
      </c>
      <c r="C388" s="36" t="s">
        <v>688</v>
      </c>
      <c r="D388" s="14" t="s">
        <v>59</v>
      </c>
      <c r="E388" s="37">
        <v>5</v>
      </c>
      <c r="F388" s="37">
        <f t="shared" si="9"/>
        <v>2.5564594059810926</v>
      </c>
      <c r="G388" s="20">
        <v>0</v>
      </c>
      <c r="H388" s="20">
        <v>0</v>
      </c>
    </row>
    <row r="389" spans="2:8" ht="32.25" customHeight="1">
      <c r="B389" s="14" t="s">
        <v>687</v>
      </c>
      <c r="C389" s="36" t="s">
        <v>686</v>
      </c>
      <c r="D389" s="14" t="s">
        <v>59</v>
      </c>
      <c r="E389" s="37">
        <v>5</v>
      </c>
      <c r="F389" s="37">
        <f t="shared" si="9"/>
        <v>2.5564594059810926</v>
      </c>
      <c r="G389" s="20">
        <v>0</v>
      </c>
      <c r="H389" s="20">
        <v>0</v>
      </c>
    </row>
    <row r="390" spans="2:8" ht="18.75" customHeight="1">
      <c r="B390" s="14" t="s">
        <v>685</v>
      </c>
      <c r="C390" s="36" t="s">
        <v>684</v>
      </c>
      <c r="D390" s="14" t="s">
        <v>59</v>
      </c>
      <c r="E390" s="37">
        <v>4</v>
      </c>
      <c r="F390" s="37">
        <f t="shared" si="9"/>
        <v>2.045167524784874</v>
      </c>
      <c r="G390" s="20">
        <v>0</v>
      </c>
      <c r="H390" s="20">
        <v>0</v>
      </c>
    </row>
    <row r="391" spans="2:8" ht="28.5" customHeight="1">
      <c r="B391" s="14" t="s">
        <v>683</v>
      </c>
      <c r="C391" s="36" t="s">
        <v>682</v>
      </c>
      <c r="D391" s="14" t="s">
        <v>59</v>
      </c>
      <c r="E391" s="37">
        <v>4</v>
      </c>
      <c r="F391" s="37">
        <f t="shared" si="9"/>
        <v>2.045167524784874</v>
      </c>
      <c r="G391" s="20">
        <v>0</v>
      </c>
      <c r="H391" s="20">
        <v>0</v>
      </c>
    </row>
    <row r="392" spans="2:8">
      <c r="B392" s="14" t="s">
        <v>681</v>
      </c>
      <c r="C392" s="36" t="s">
        <v>680</v>
      </c>
      <c r="D392" s="14" t="s">
        <v>59</v>
      </c>
      <c r="E392" s="37">
        <v>4</v>
      </c>
      <c r="F392" s="37">
        <f t="shared" si="9"/>
        <v>2.045167524784874</v>
      </c>
      <c r="G392" s="20">
        <v>0</v>
      </c>
      <c r="H392" s="20">
        <v>0</v>
      </c>
    </row>
    <row r="393" spans="2:8" ht="30" customHeight="1">
      <c r="B393" s="14" t="s">
        <v>679</v>
      </c>
      <c r="C393" s="36" t="s">
        <v>678</v>
      </c>
      <c r="D393" s="14" t="s">
        <v>59</v>
      </c>
      <c r="E393" s="37">
        <v>4</v>
      </c>
      <c r="F393" s="37">
        <f t="shared" si="9"/>
        <v>2.045167524784874</v>
      </c>
      <c r="G393" s="20">
        <v>0</v>
      </c>
      <c r="H393" s="20">
        <v>0</v>
      </c>
    </row>
    <row r="394" spans="2:8">
      <c r="B394" s="14" t="s">
        <v>677</v>
      </c>
      <c r="C394" s="36" t="s">
        <v>676</v>
      </c>
      <c r="D394" s="14" t="s">
        <v>59</v>
      </c>
      <c r="E394" s="37">
        <v>3</v>
      </c>
      <c r="F394" s="37">
        <f t="shared" si="9"/>
        <v>1.5338756435886556</v>
      </c>
      <c r="G394" s="20">
        <v>0</v>
      </c>
      <c r="H394" s="20">
        <v>0</v>
      </c>
    </row>
    <row r="395" spans="2:8">
      <c r="B395" s="14" t="s">
        <v>675</v>
      </c>
      <c r="C395" s="36" t="s">
        <v>674</v>
      </c>
      <c r="D395" s="14" t="s">
        <v>59</v>
      </c>
      <c r="E395" s="37">
        <v>3</v>
      </c>
      <c r="F395" s="37">
        <f t="shared" si="9"/>
        <v>1.5338756435886556</v>
      </c>
      <c r="G395" s="20">
        <v>0</v>
      </c>
      <c r="H395" s="20">
        <v>0</v>
      </c>
    </row>
    <row r="396" spans="2:8">
      <c r="B396" s="14" t="s">
        <v>673</v>
      </c>
      <c r="C396" s="36" t="s">
        <v>672</v>
      </c>
      <c r="D396" s="14" t="s">
        <v>59</v>
      </c>
      <c r="E396" s="37">
        <v>3</v>
      </c>
      <c r="F396" s="37">
        <f t="shared" si="9"/>
        <v>1.5338756435886556</v>
      </c>
      <c r="G396" s="20">
        <v>0</v>
      </c>
      <c r="H396" s="20">
        <v>0</v>
      </c>
    </row>
    <row r="397" spans="2:8">
      <c r="B397" s="14" t="s">
        <v>671</v>
      </c>
      <c r="C397" s="36" t="s">
        <v>670</v>
      </c>
      <c r="D397" s="14" t="s">
        <v>59</v>
      </c>
      <c r="E397" s="37">
        <v>3</v>
      </c>
      <c r="F397" s="37">
        <f t="shared" si="9"/>
        <v>1.5338756435886556</v>
      </c>
      <c r="G397" s="20">
        <v>0</v>
      </c>
      <c r="H397" s="20">
        <v>0</v>
      </c>
    </row>
    <row r="398" spans="2:8">
      <c r="B398" s="14" t="s">
        <v>669</v>
      </c>
      <c r="C398" s="36" t="s">
        <v>668</v>
      </c>
      <c r="D398" s="14" t="s">
        <v>59</v>
      </c>
      <c r="E398" s="37">
        <v>3</v>
      </c>
      <c r="F398" s="37">
        <f t="shared" si="9"/>
        <v>1.5338756435886556</v>
      </c>
      <c r="G398" s="20">
        <v>0</v>
      </c>
      <c r="H398" s="20">
        <v>0</v>
      </c>
    </row>
    <row r="399" spans="2:8">
      <c r="B399" s="14" t="s">
        <v>667</v>
      </c>
      <c r="C399" s="36" t="s">
        <v>666</v>
      </c>
      <c r="D399" s="14" t="s">
        <v>59</v>
      </c>
      <c r="E399" s="37">
        <v>3</v>
      </c>
      <c r="F399" s="37">
        <f t="shared" si="9"/>
        <v>1.5338756435886556</v>
      </c>
      <c r="G399" s="20">
        <v>0</v>
      </c>
      <c r="H399" s="20">
        <v>0</v>
      </c>
    </row>
    <row r="400" spans="2:8">
      <c r="B400" s="14" t="s">
        <v>665</v>
      </c>
      <c r="C400" s="36" t="s">
        <v>664</v>
      </c>
      <c r="D400" s="14" t="s">
        <v>59</v>
      </c>
      <c r="E400" s="37">
        <v>3</v>
      </c>
      <c r="F400" s="37">
        <f t="shared" si="9"/>
        <v>1.5338756435886556</v>
      </c>
      <c r="G400" s="20">
        <v>0</v>
      </c>
      <c r="H400" s="20">
        <v>0</v>
      </c>
    </row>
    <row r="401" spans="2:8">
      <c r="B401" s="14" t="s">
        <v>663</v>
      </c>
      <c r="C401" s="36" t="s">
        <v>662</v>
      </c>
      <c r="D401" s="14" t="s">
        <v>59</v>
      </c>
      <c r="E401" s="37">
        <v>3</v>
      </c>
      <c r="F401" s="37">
        <f t="shared" si="9"/>
        <v>1.5338756435886556</v>
      </c>
      <c r="G401" s="20">
        <v>0</v>
      </c>
      <c r="H401" s="20">
        <v>0</v>
      </c>
    </row>
    <row r="402" spans="2:8">
      <c r="B402" s="14" t="s">
        <v>660</v>
      </c>
      <c r="C402" s="36" t="s">
        <v>659</v>
      </c>
      <c r="D402" s="14" t="s">
        <v>59</v>
      </c>
      <c r="E402" s="37">
        <v>2</v>
      </c>
      <c r="F402" s="37">
        <f t="shared" si="9"/>
        <v>1.022583762392437</v>
      </c>
      <c r="G402" s="20">
        <v>0</v>
      </c>
      <c r="H402" s="20">
        <v>0</v>
      </c>
    </row>
    <row r="403" spans="2:8">
      <c r="B403" s="14" t="s">
        <v>658</v>
      </c>
      <c r="C403" s="36" t="s">
        <v>657</v>
      </c>
      <c r="D403" s="14" t="s">
        <v>59</v>
      </c>
      <c r="E403" s="37">
        <v>2</v>
      </c>
      <c r="F403" s="37">
        <f t="shared" si="9"/>
        <v>1.022583762392437</v>
      </c>
      <c r="G403" s="20">
        <v>0</v>
      </c>
      <c r="H403" s="20">
        <v>0</v>
      </c>
    </row>
    <row r="404" spans="2:8">
      <c r="B404" s="14" t="s">
        <v>656</v>
      </c>
      <c r="C404" s="36" t="s">
        <v>655</v>
      </c>
      <c r="D404" s="14" t="s">
        <v>59</v>
      </c>
      <c r="E404" s="37">
        <v>2</v>
      </c>
      <c r="F404" s="37">
        <f t="shared" si="9"/>
        <v>1.022583762392437</v>
      </c>
      <c r="G404" s="20">
        <v>0</v>
      </c>
      <c r="H404" s="20">
        <v>0</v>
      </c>
    </row>
    <row r="405" spans="2:8">
      <c r="B405" s="14" t="s">
        <v>654</v>
      </c>
      <c r="C405" s="36" t="s">
        <v>653</v>
      </c>
      <c r="D405" s="14" t="s">
        <v>59</v>
      </c>
      <c r="E405" s="37">
        <v>2</v>
      </c>
      <c r="F405" s="37">
        <f t="shared" si="9"/>
        <v>1.022583762392437</v>
      </c>
      <c r="G405" s="20">
        <v>0</v>
      </c>
      <c r="H405" s="20">
        <v>0</v>
      </c>
    </row>
    <row r="406" spans="2:8">
      <c r="B406" s="14" t="s">
        <v>652</v>
      </c>
      <c r="C406" s="36" t="s">
        <v>651</v>
      </c>
      <c r="D406" s="14" t="s">
        <v>59</v>
      </c>
      <c r="E406" s="37">
        <v>2</v>
      </c>
      <c r="F406" s="37">
        <f t="shared" si="9"/>
        <v>1.022583762392437</v>
      </c>
      <c r="G406" s="20">
        <v>0</v>
      </c>
      <c r="H406" s="20">
        <v>0</v>
      </c>
    </row>
    <row r="407" spans="2:8">
      <c r="B407" s="14" t="s">
        <v>650</v>
      </c>
      <c r="C407" s="36" t="s">
        <v>649</v>
      </c>
      <c r="D407" s="14" t="s">
        <v>59</v>
      </c>
      <c r="E407" s="37">
        <v>2</v>
      </c>
      <c r="F407" s="37">
        <f t="shared" si="9"/>
        <v>1.022583762392437</v>
      </c>
      <c r="G407" s="20">
        <v>0</v>
      </c>
      <c r="H407" s="20">
        <v>0</v>
      </c>
    </row>
    <row r="408" spans="2:8">
      <c r="B408" s="14" t="s">
        <v>648</v>
      </c>
      <c r="C408" s="36" t="s">
        <v>647</v>
      </c>
      <c r="D408" s="14" t="s">
        <v>59</v>
      </c>
      <c r="E408" s="37">
        <v>2</v>
      </c>
      <c r="F408" s="37">
        <f t="shared" si="9"/>
        <v>1.022583762392437</v>
      </c>
      <c r="G408" s="20">
        <v>0</v>
      </c>
      <c r="H408" s="20">
        <v>0</v>
      </c>
    </row>
    <row r="409" spans="2:8">
      <c r="B409" s="14" t="s">
        <v>646</v>
      </c>
      <c r="C409" s="36" t="s">
        <v>645</v>
      </c>
      <c r="D409" s="14" t="s">
        <v>59</v>
      </c>
      <c r="E409" s="37">
        <v>2</v>
      </c>
      <c r="F409" s="37">
        <f t="shared" si="9"/>
        <v>1.022583762392437</v>
      </c>
      <c r="G409" s="20">
        <v>0</v>
      </c>
      <c r="H409" s="20">
        <v>0</v>
      </c>
    </row>
    <row r="410" spans="2:8">
      <c r="B410" s="14" t="s">
        <v>644</v>
      </c>
      <c r="C410" s="36" t="s">
        <v>643</v>
      </c>
      <c r="D410" s="14" t="s">
        <v>59</v>
      </c>
      <c r="E410" s="37">
        <v>2</v>
      </c>
      <c r="F410" s="37">
        <f t="shared" si="9"/>
        <v>1.022583762392437</v>
      </c>
      <c r="G410" s="20">
        <v>0</v>
      </c>
      <c r="H410" s="20">
        <v>0</v>
      </c>
    </row>
    <row r="411" spans="2:8">
      <c r="B411" s="14" t="s">
        <v>642</v>
      </c>
      <c r="C411" s="36" t="s">
        <v>641</v>
      </c>
      <c r="D411" s="14" t="s">
        <v>59</v>
      </c>
      <c r="E411" s="37">
        <v>2</v>
      </c>
      <c r="F411" s="37">
        <f t="shared" si="9"/>
        <v>1.022583762392437</v>
      </c>
      <c r="G411" s="20">
        <v>0</v>
      </c>
      <c r="H411" s="20">
        <v>0</v>
      </c>
    </row>
    <row r="412" spans="2:8">
      <c r="B412" s="14" t="s">
        <v>640</v>
      </c>
      <c r="C412" s="36" t="s">
        <v>639</v>
      </c>
      <c r="D412" s="14" t="s">
        <v>59</v>
      </c>
      <c r="E412" s="37">
        <v>2</v>
      </c>
      <c r="F412" s="37">
        <f t="shared" si="9"/>
        <v>1.022583762392437</v>
      </c>
      <c r="G412" s="20">
        <v>0</v>
      </c>
      <c r="H412" s="20">
        <v>0</v>
      </c>
    </row>
    <row r="413" spans="2:8">
      <c r="B413" s="14" t="s">
        <v>638</v>
      </c>
      <c r="C413" s="36" t="s">
        <v>637</v>
      </c>
      <c r="D413" s="14" t="s">
        <v>59</v>
      </c>
      <c r="E413" s="37">
        <v>2</v>
      </c>
      <c r="F413" s="37">
        <f t="shared" si="9"/>
        <v>1.022583762392437</v>
      </c>
      <c r="G413" s="20">
        <v>0</v>
      </c>
      <c r="H413" s="20">
        <v>0</v>
      </c>
    </row>
    <row r="414" spans="2:8">
      <c r="B414" s="14" t="s">
        <v>636</v>
      </c>
      <c r="C414" s="36" t="s">
        <v>635</v>
      </c>
      <c r="D414" s="14" t="s">
        <v>59</v>
      </c>
      <c r="E414" s="37">
        <v>2</v>
      </c>
      <c r="F414" s="37">
        <f t="shared" si="9"/>
        <v>1.022583762392437</v>
      </c>
      <c r="G414" s="20">
        <v>0</v>
      </c>
      <c r="H414" s="20">
        <v>0</v>
      </c>
    </row>
    <row r="415" spans="2:8">
      <c r="B415" s="14" t="s">
        <v>634</v>
      </c>
      <c r="C415" s="36" t="s">
        <v>633</v>
      </c>
      <c r="D415" s="14" t="s">
        <v>59</v>
      </c>
      <c r="E415" s="37">
        <v>2</v>
      </c>
      <c r="F415" s="37">
        <f t="shared" si="9"/>
        <v>1.022583762392437</v>
      </c>
      <c r="G415" s="20">
        <v>0</v>
      </c>
      <c r="H415" s="20">
        <v>0</v>
      </c>
    </row>
    <row r="416" spans="2:8">
      <c r="B416" s="14" t="s">
        <v>632</v>
      </c>
      <c r="C416" s="36" t="s">
        <v>631</v>
      </c>
      <c r="D416" s="14" t="s">
        <v>59</v>
      </c>
      <c r="E416" s="37">
        <v>2</v>
      </c>
      <c r="F416" s="37">
        <f t="shared" si="9"/>
        <v>1.022583762392437</v>
      </c>
      <c r="G416" s="20">
        <v>0</v>
      </c>
      <c r="H416" s="20">
        <v>0</v>
      </c>
    </row>
    <row r="417" spans="2:8">
      <c r="B417" s="14" t="s">
        <v>630</v>
      </c>
      <c r="C417" s="36" t="s">
        <v>629</v>
      </c>
      <c r="D417" s="14" t="s">
        <v>59</v>
      </c>
      <c r="E417" s="37">
        <v>2</v>
      </c>
      <c r="F417" s="37">
        <f t="shared" si="9"/>
        <v>1.022583762392437</v>
      </c>
      <c r="G417" s="20">
        <v>0</v>
      </c>
      <c r="H417" s="20">
        <v>0</v>
      </c>
    </row>
    <row r="418" spans="2:8">
      <c r="B418" s="14" t="s">
        <v>628</v>
      </c>
      <c r="C418" s="36" t="s">
        <v>627</v>
      </c>
      <c r="D418" s="14" t="s">
        <v>59</v>
      </c>
      <c r="E418" s="37">
        <v>2</v>
      </c>
      <c r="F418" s="37">
        <f t="shared" si="9"/>
        <v>1.022583762392437</v>
      </c>
      <c r="G418" s="20">
        <v>0</v>
      </c>
      <c r="H418" s="20">
        <v>0</v>
      </c>
    </row>
    <row r="419" spans="2:8">
      <c r="B419" s="14" t="s">
        <v>626</v>
      </c>
      <c r="C419" s="36" t="s">
        <v>625</v>
      </c>
      <c r="D419" s="14" t="s">
        <v>59</v>
      </c>
      <c r="E419" s="37">
        <v>2</v>
      </c>
      <c r="F419" s="37">
        <f t="shared" si="9"/>
        <v>1.022583762392437</v>
      </c>
      <c r="G419" s="20">
        <v>0</v>
      </c>
      <c r="H419" s="20">
        <v>0</v>
      </c>
    </row>
    <row r="420" spans="2:8">
      <c r="B420" s="14" t="s">
        <v>624</v>
      </c>
      <c r="C420" s="36" t="s">
        <v>623</v>
      </c>
      <c r="D420" s="14" t="s">
        <v>59</v>
      </c>
      <c r="E420" s="37">
        <v>1</v>
      </c>
      <c r="F420" s="37">
        <f t="shared" si="9"/>
        <v>0.51129188119621849</v>
      </c>
      <c r="G420" s="20">
        <v>0</v>
      </c>
      <c r="H420" s="20">
        <v>0</v>
      </c>
    </row>
    <row r="421" spans="2:8">
      <c r="B421" s="14" t="s">
        <v>622</v>
      </c>
      <c r="C421" s="36" t="s">
        <v>621</v>
      </c>
      <c r="D421" s="14" t="s">
        <v>59</v>
      </c>
      <c r="E421" s="37">
        <v>1</v>
      </c>
      <c r="F421" s="37">
        <f t="shared" si="9"/>
        <v>0.51129188119621849</v>
      </c>
      <c r="G421" s="20">
        <v>0</v>
      </c>
      <c r="H421" s="20">
        <v>0</v>
      </c>
    </row>
    <row r="422" spans="2:8">
      <c r="B422" s="14" t="s">
        <v>620</v>
      </c>
      <c r="C422" s="36" t="s">
        <v>619</v>
      </c>
      <c r="D422" s="14" t="s">
        <v>59</v>
      </c>
      <c r="E422" s="37">
        <v>1</v>
      </c>
      <c r="F422" s="37">
        <f t="shared" si="9"/>
        <v>0.51129188119621849</v>
      </c>
      <c r="G422" s="20">
        <v>0</v>
      </c>
      <c r="H422" s="20">
        <v>0</v>
      </c>
    </row>
    <row r="423" spans="2:8">
      <c r="B423" s="14" t="s">
        <v>618</v>
      </c>
      <c r="C423" s="36" t="s">
        <v>617</v>
      </c>
      <c r="D423" s="14" t="s">
        <v>59</v>
      </c>
      <c r="E423" s="37">
        <v>1</v>
      </c>
      <c r="F423" s="37">
        <f t="shared" si="9"/>
        <v>0.51129188119621849</v>
      </c>
      <c r="G423" s="20">
        <v>0</v>
      </c>
      <c r="H423" s="20">
        <v>0</v>
      </c>
    </row>
    <row r="424" spans="2:8">
      <c r="B424" s="14" t="s">
        <v>616</v>
      </c>
      <c r="C424" s="36" t="s">
        <v>615</v>
      </c>
      <c r="D424" s="14" t="s">
        <v>59</v>
      </c>
      <c r="E424" s="37">
        <v>1</v>
      </c>
      <c r="F424" s="37">
        <f t="shared" si="9"/>
        <v>0.51129188119621849</v>
      </c>
      <c r="G424" s="20">
        <v>0</v>
      </c>
      <c r="H424" s="20">
        <v>0</v>
      </c>
    </row>
    <row r="425" spans="2:8">
      <c r="B425" s="14" t="s">
        <v>614</v>
      </c>
      <c r="C425" s="36" t="s">
        <v>613</v>
      </c>
      <c r="D425" s="14" t="s">
        <v>59</v>
      </c>
      <c r="E425" s="37">
        <v>1</v>
      </c>
      <c r="F425" s="37">
        <f t="shared" si="9"/>
        <v>0.51129188119621849</v>
      </c>
      <c r="G425" s="20">
        <v>0</v>
      </c>
      <c r="H425" s="20">
        <v>0</v>
      </c>
    </row>
    <row r="426" spans="2:8">
      <c r="B426" s="14" t="s">
        <v>612</v>
      </c>
      <c r="C426" s="36" t="s">
        <v>611</v>
      </c>
      <c r="D426" s="14" t="s">
        <v>59</v>
      </c>
      <c r="E426" s="37">
        <v>1</v>
      </c>
      <c r="F426" s="37">
        <f t="shared" si="9"/>
        <v>0.51129188119621849</v>
      </c>
      <c r="G426" s="20">
        <v>0</v>
      </c>
      <c r="H426" s="20">
        <v>0</v>
      </c>
    </row>
    <row r="427" spans="2:8">
      <c r="B427" s="14" t="s">
        <v>610</v>
      </c>
      <c r="C427" s="36" t="s">
        <v>609</v>
      </c>
      <c r="D427" s="14" t="s">
        <v>59</v>
      </c>
      <c r="E427" s="37">
        <v>1</v>
      </c>
      <c r="F427" s="37">
        <f t="shared" si="9"/>
        <v>0.51129188119621849</v>
      </c>
      <c r="G427" s="20">
        <v>0</v>
      </c>
      <c r="H427" s="20">
        <v>0</v>
      </c>
    </row>
    <row r="428" spans="2:8">
      <c r="B428" s="14" t="s">
        <v>608</v>
      </c>
      <c r="C428" s="36" t="s">
        <v>607</v>
      </c>
      <c r="D428" s="14" t="s">
        <v>59</v>
      </c>
      <c r="E428" s="37">
        <v>1</v>
      </c>
      <c r="F428" s="37">
        <f t="shared" si="9"/>
        <v>0.51129188119621849</v>
      </c>
      <c r="G428" s="20">
        <v>0</v>
      </c>
      <c r="H428" s="20">
        <v>0</v>
      </c>
    </row>
    <row r="429" spans="2:8">
      <c r="B429" s="14" t="s">
        <v>606</v>
      </c>
      <c r="C429" s="36" t="s">
        <v>605</v>
      </c>
      <c r="D429" s="14" t="s">
        <v>59</v>
      </c>
      <c r="E429" s="37">
        <v>1</v>
      </c>
      <c r="F429" s="37">
        <f t="shared" si="9"/>
        <v>0.51129188119621849</v>
      </c>
      <c r="G429" s="20">
        <v>0</v>
      </c>
      <c r="H429" s="20">
        <v>0</v>
      </c>
    </row>
    <row r="430" spans="2:8">
      <c r="B430" s="14" t="s">
        <v>604</v>
      </c>
      <c r="C430" s="36" t="s">
        <v>603</v>
      </c>
      <c r="D430" s="14" t="s">
        <v>59</v>
      </c>
      <c r="E430" s="37">
        <v>1</v>
      </c>
      <c r="F430" s="37">
        <f t="shared" si="9"/>
        <v>0.51129188119621849</v>
      </c>
      <c r="G430" s="20">
        <v>0</v>
      </c>
      <c r="H430" s="20">
        <v>0</v>
      </c>
    </row>
    <row r="431" spans="2:8">
      <c r="B431" s="14" t="s">
        <v>602</v>
      </c>
      <c r="C431" s="36" t="s">
        <v>601</v>
      </c>
      <c r="D431" s="14" t="s">
        <v>59</v>
      </c>
      <c r="E431" s="37">
        <v>1</v>
      </c>
      <c r="F431" s="37">
        <f t="shared" si="9"/>
        <v>0.51129188119621849</v>
      </c>
      <c r="G431" s="20">
        <v>0</v>
      </c>
      <c r="H431" s="20">
        <v>0</v>
      </c>
    </row>
    <row r="432" spans="2:8">
      <c r="B432" s="14" t="s">
        <v>600</v>
      </c>
      <c r="C432" s="36" t="s">
        <v>599</v>
      </c>
      <c r="D432" s="14" t="s">
        <v>59</v>
      </c>
      <c r="E432" s="37">
        <v>1</v>
      </c>
      <c r="F432" s="37">
        <f t="shared" si="9"/>
        <v>0.51129188119621849</v>
      </c>
      <c r="G432" s="20">
        <v>0</v>
      </c>
      <c r="H432" s="20">
        <v>0</v>
      </c>
    </row>
    <row r="433" spans="2:8">
      <c r="B433" s="14" t="s">
        <v>598</v>
      </c>
      <c r="C433" s="36" t="s">
        <v>597</v>
      </c>
      <c r="D433" s="14" t="s">
        <v>59</v>
      </c>
      <c r="E433" s="37">
        <v>1</v>
      </c>
      <c r="F433" s="37">
        <f t="shared" si="9"/>
        <v>0.51129188119621849</v>
      </c>
      <c r="G433" s="20">
        <v>0</v>
      </c>
      <c r="H433" s="20">
        <v>0</v>
      </c>
    </row>
    <row r="434" spans="2:8">
      <c r="B434" s="14" t="s">
        <v>596</v>
      </c>
      <c r="C434" s="36" t="s">
        <v>595</v>
      </c>
      <c r="D434" s="14" t="s">
        <v>59</v>
      </c>
      <c r="E434" s="37">
        <v>1</v>
      </c>
      <c r="F434" s="37">
        <f t="shared" si="9"/>
        <v>0.51129188119621849</v>
      </c>
      <c r="G434" s="20">
        <v>0</v>
      </c>
      <c r="H434" s="20">
        <v>0</v>
      </c>
    </row>
    <row r="435" spans="2:8">
      <c r="B435" s="14" t="s">
        <v>594</v>
      </c>
      <c r="C435" s="36" t="s">
        <v>593</v>
      </c>
      <c r="D435" s="14" t="s">
        <v>59</v>
      </c>
      <c r="E435" s="37">
        <v>1</v>
      </c>
      <c r="F435" s="37">
        <f t="shared" si="9"/>
        <v>0.51129188119621849</v>
      </c>
      <c r="G435" s="20">
        <v>0</v>
      </c>
      <c r="H435" s="20">
        <v>0</v>
      </c>
    </row>
    <row r="436" spans="2:8">
      <c r="B436" s="14" t="s">
        <v>592</v>
      </c>
      <c r="C436" s="36" t="s">
        <v>591</v>
      </c>
      <c r="D436" s="14" t="s">
        <v>59</v>
      </c>
      <c r="E436" s="37">
        <v>1</v>
      </c>
      <c r="F436" s="37">
        <f t="shared" si="9"/>
        <v>0.51129188119621849</v>
      </c>
      <c r="G436" s="20">
        <v>0</v>
      </c>
      <c r="H436" s="20">
        <v>0</v>
      </c>
    </row>
    <row r="437" spans="2:8">
      <c r="B437" s="14" t="s">
        <v>590</v>
      </c>
      <c r="C437" s="36" t="s">
        <v>589</v>
      </c>
      <c r="D437" s="14" t="s">
        <v>59</v>
      </c>
      <c r="E437" s="37">
        <v>1</v>
      </c>
      <c r="F437" s="37">
        <f t="shared" si="9"/>
        <v>0.51129188119621849</v>
      </c>
      <c r="G437" s="20">
        <v>0</v>
      </c>
      <c r="H437" s="20">
        <v>0</v>
      </c>
    </row>
    <row r="438" spans="2:8" ht="16.5" customHeight="1">
      <c r="B438" s="14" t="s">
        <v>588</v>
      </c>
      <c r="C438" s="36" t="s">
        <v>587</v>
      </c>
      <c r="D438" s="14" t="s">
        <v>59</v>
      </c>
      <c r="E438" s="37">
        <v>0</v>
      </c>
      <c r="F438" s="37">
        <f t="shared" si="9"/>
        <v>0</v>
      </c>
      <c r="G438" s="20">
        <v>0</v>
      </c>
      <c r="H438" s="20">
        <v>0</v>
      </c>
    </row>
    <row r="439" spans="2:8">
      <c r="B439" s="14" t="s">
        <v>586</v>
      </c>
      <c r="C439" s="36" t="s">
        <v>585</v>
      </c>
      <c r="D439" s="14" t="s">
        <v>59</v>
      </c>
      <c r="E439" s="37">
        <v>0</v>
      </c>
      <c r="F439" s="37">
        <f t="shared" si="9"/>
        <v>0</v>
      </c>
      <c r="G439" s="20">
        <v>0</v>
      </c>
      <c r="H439" s="20">
        <v>0</v>
      </c>
    </row>
    <row r="440" spans="2:8">
      <c r="B440" s="14" t="s">
        <v>584</v>
      </c>
      <c r="C440" s="36" t="s">
        <v>583</v>
      </c>
      <c r="D440" s="14" t="s">
        <v>59</v>
      </c>
      <c r="E440" s="37">
        <v>0</v>
      </c>
      <c r="F440" s="37">
        <f t="shared" si="9"/>
        <v>0</v>
      </c>
      <c r="G440" s="20">
        <v>0</v>
      </c>
      <c r="H440" s="20">
        <v>0</v>
      </c>
    </row>
    <row r="441" spans="2:8" ht="25.5">
      <c r="B441" s="14" t="s">
        <v>582</v>
      </c>
      <c r="C441" s="36" t="s">
        <v>581</v>
      </c>
      <c r="D441" s="14" t="s">
        <v>59</v>
      </c>
      <c r="E441" s="37">
        <v>30</v>
      </c>
      <c r="F441" s="37">
        <f t="shared" si="9"/>
        <v>15.338756435886555</v>
      </c>
      <c r="G441" s="20">
        <v>0</v>
      </c>
      <c r="H441" s="20">
        <v>0</v>
      </c>
    </row>
    <row r="442" spans="2:8">
      <c r="B442" s="14" t="s">
        <v>580</v>
      </c>
      <c r="C442" s="36" t="s">
        <v>579</v>
      </c>
      <c r="D442" s="14" t="s">
        <v>59</v>
      </c>
      <c r="E442" s="37">
        <v>7</v>
      </c>
      <c r="F442" s="37">
        <f t="shared" si="9"/>
        <v>3.5790431683735293</v>
      </c>
      <c r="G442" s="20">
        <v>0</v>
      </c>
      <c r="H442" s="20">
        <v>0</v>
      </c>
    </row>
    <row r="443" spans="2:8">
      <c r="B443" s="14" t="s">
        <v>578</v>
      </c>
      <c r="C443" s="36" t="s">
        <v>577</v>
      </c>
      <c r="D443" s="14" t="s">
        <v>59</v>
      </c>
      <c r="E443" s="37">
        <v>7</v>
      </c>
      <c r="F443" s="37">
        <f t="shared" si="9"/>
        <v>3.5790431683735293</v>
      </c>
      <c r="G443" s="20">
        <v>0</v>
      </c>
      <c r="H443" s="20">
        <v>0</v>
      </c>
    </row>
    <row r="444" spans="2:8">
      <c r="B444" s="14" t="s">
        <v>285</v>
      </c>
      <c r="C444" s="36" t="s">
        <v>286</v>
      </c>
      <c r="D444" s="14" t="s">
        <v>59</v>
      </c>
      <c r="E444" s="37">
        <v>3</v>
      </c>
      <c r="F444" s="37">
        <f t="shared" si="9"/>
        <v>1.5338756435886556</v>
      </c>
      <c r="G444" s="20">
        <v>0</v>
      </c>
      <c r="H444" s="20">
        <v>0</v>
      </c>
    </row>
    <row r="445" spans="2:8">
      <c r="B445" s="14" t="s">
        <v>576</v>
      </c>
      <c r="C445" s="36" t="s">
        <v>575</v>
      </c>
      <c r="D445" s="14" t="s">
        <v>59</v>
      </c>
      <c r="E445" s="37">
        <v>50</v>
      </c>
      <c r="F445" s="37">
        <f t="shared" ref="F445:F457" si="10">SUM(E445/1.95583)</f>
        <v>25.564594059810926</v>
      </c>
      <c r="G445" s="20">
        <v>0</v>
      </c>
      <c r="H445" s="20">
        <v>0</v>
      </c>
    </row>
    <row r="446" spans="2:8">
      <c r="B446" s="14" t="s">
        <v>574</v>
      </c>
      <c r="C446" s="36" t="s">
        <v>573</v>
      </c>
      <c r="D446" s="14" t="s">
        <v>59</v>
      </c>
      <c r="E446" s="37">
        <v>51</v>
      </c>
      <c r="F446" s="37">
        <f t="shared" si="10"/>
        <v>26.075885941007144</v>
      </c>
      <c r="G446" s="20">
        <v>0</v>
      </c>
      <c r="H446" s="20">
        <v>0</v>
      </c>
    </row>
    <row r="447" spans="2:8">
      <c r="B447" s="14" t="s">
        <v>572</v>
      </c>
      <c r="C447" s="36" t="s">
        <v>571</v>
      </c>
      <c r="D447" s="14" t="s">
        <v>59</v>
      </c>
      <c r="E447" s="37">
        <v>31</v>
      </c>
      <c r="F447" s="37">
        <f t="shared" si="10"/>
        <v>15.850048317082774</v>
      </c>
      <c r="G447" s="20">
        <v>0</v>
      </c>
      <c r="H447" s="20">
        <v>0</v>
      </c>
    </row>
    <row r="448" spans="2:8">
      <c r="B448" s="14" t="s">
        <v>570</v>
      </c>
      <c r="C448" s="36" t="s">
        <v>569</v>
      </c>
      <c r="D448" s="14" t="s">
        <v>59</v>
      </c>
      <c r="E448" s="37">
        <v>22</v>
      </c>
      <c r="F448" s="37">
        <f t="shared" si="10"/>
        <v>11.248421386316807</v>
      </c>
      <c r="G448" s="20">
        <v>0</v>
      </c>
      <c r="H448" s="20">
        <v>0</v>
      </c>
    </row>
    <row r="449" spans="2:8">
      <c r="B449" s="14" t="s">
        <v>568</v>
      </c>
      <c r="C449" s="36" t="s">
        <v>567</v>
      </c>
      <c r="D449" s="14" t="s">
        <v>59</v>
      </c>
      <c r="E449" s="37">
        <v>13</v>
      </c>
      <c r="F449" s="37">
        <f t="shared" si="10"/>
        <v>6.6467944555508405</v>
      </c>
      <c r="G449" s="20">
        <v>0</v>
      </c>
      <c r="H449" s="20">
        <v>0</v>
      </c>
    </row>
    <row r="450" spans="2:8">
      <c r="B450" s="14" t="s">
        <v>566</v>
      </c>
      <c r="C450" s="36" t="s">
        <v>565</v>
      </c>
      <c r="D450" s="14" t="s">
        <v>59</v>
      </c>
      <c r="E450" s="37">
        <v>32</v>
      </c>
      <c r="F450" s="37">
        <f t="shared" si="10"/>
        <v>16.361340198278992</v>
      </c>
      <c r="G450" s="20">
        <v>0</v>
      </c>
      <c r="H450" s="20">
        <v>0</v>
      </c>
    </row>
    <row r="451" spans="2:8">
      <c r="B451" s="14" t="s">
        <v>564</v>
      </c>
      <c r="C451" s="36" t="s">
        <v>563</v>
      </c>
      <c r="D451" s="14" t="s">
        <v>59</v>
      </c>
      <c r="E451" s="37">
        <v>13</v>
      </c>
      <c r="F451" s="37">
        <f t="shared" si="10"/>
        <v>6.6467944555508405</v>
      </c>
      <c r="G451" s="20">
        <v>0</v>
      </c>
      <c r="H451" s="20">
        <v>0</v>
      </c>
    </row>
    <row r="452" spans="2:8">
      <c r="B452" s="14" t="s">
        <v>562</v>
      </c>
      <c r="C452" s="36" t="s">
        <v>561</v>
      </c>
      <c r="D452" s="14" t="s">
        <v>59</v>
      </c>
      <c r="E452" s="37">
        <v>3</v>
      </c>
      <c r="F452" s="37">
        <f t="shared" si="10"/>
        <v>1.5338756435886556</v>
      </c>
      <c r="G452" s="20">
        <v>0</v>
      </c>
      <c r="H452" s="20">
        <v>0</v>
      </c>
    </row>
    <row r="453" spans="2:8" ht="31.5" customHeight="1">
      <c r="B453" s="14" t="s">
        <v>560</v>
      </c>
      <c r="C453" s="36" t="s">
        <v>559</v>
      </c>
      <c r="D453" s="14" t="s">
        <v>59</v>
      </c>
      <c r="E453" s="37">
        <v>1.5</v>
      </c>
      <c r="F453" s="37">
        <f t="shared" si="10"/>
        <v>0.76693782179432779</v>
      </c>
      <c r="G453" s="20">
        <v>0</v>
      </c>
      <c r="H453" s="20">
        <v>0</v>
      </c>
    </row>
    <row r="454" spans="2:8">
      <c r="B454" s="14" t="s">
        <v>558</v>
      </c>
      <c r="C454" s="36" t="s">
        <v>557</v>
      </c>
      <c r="D454" s="14" t="s">
        <v>59</v>
      </c>
      <c r="E454" s="37">
        <v>0</v>
      </c>
      <c r="F454" s="37">
        <f t="shared" si="10"/>
        <v>0</v>
      </c>
      <c r="G454" s="20">
        <v>0</v>
      </c>
      <c r="H454" s="20">
        <v>0</v>
      </c>
    </row>
    <row r="455" spans="2:8">
      <c r="B455" s="14" t="s">
        <v>556</v>
      </c>
      <c r="C455" s="36" t="s">
        <v>555</v>
      </c>
      <c r="D455" s="14" t="s">
        <v>59</v>
      </c>
      <c r="E455" s="37">
        <v>0</v>
      </c>
      <c r="F455" s="37">
        <f t="shared" si="10"/>
        <v>0</v>
      </c>
      <c r="G455" s="20">
        <v>0</v>
      </c>
      <c r="H455" s="20">
        <v>0</v>
      </c>
    </row>
    <row r="456" spans="2:8">
      <c r="B456" s="14" t="s">
        <v>554</v>
      </c>
      <c r="C456" s="36" t="s">
        <v>553</v>
      </c>
      <c r="D456" s="14" t="s">
        <v>59</v>
      </c>
      <c r="E456" s="37">
        <v>5</v>
      </c>
      <c r="F456" s="37">
        <f t="shared" si="10"/>
        <v>2.5564594059810926</v>
      </c>
      <c r="G456" s="20">
        <v>0</v>
      </c>
      <c r="H456" s="20">
        <v>0</v>
      </c>
    </row>
    <row r="457" spans="2:8">
      <c r="B457" s="14" t="s">
        <v>552</v>
      </c>
      <c r="C457" s="36" t="s">
        <v>551</v>
      </c>
      <c r="D457" s="14" t="s">
        <v>59</v>
      </c>
      <c r="E457" s="37">
        <v>32</v>
      </c>
      <c r="F457" s="37">
        <f t="shared" si="10"/>
        <v>16.361340198278992</v>
      </c>
      <c r="G457" s="20">
        <v>0</v>
      </c>
      <c r="H457" s="20">
        <v>0</v>
      </c>
    </row>
  </sheetData>
  <autoFilter ref="B7:M214" xr:uid="{00000000-0009-0000-0000-000001000000}"/>
  <mergeCells count="9">
    <mergeCell ref="C135:E135"/>
    <mergeCell ref="C6:C7"/>
    <mergeCell ref="D6:D7"/>
    <mergeCell ref="B1:H1"/>
    <mergeCell ref="B2:H2"/>
    <mergeCell ref="B3:H3"/>
    <mergeCell ref="B4:H4"/>
    <mergeCell ref="B6:B7"/>
    <mergeCell ref="E6:H6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Ангел Попов</cp:lastModifiedBy>
  <cp:lastPrinted>2025-08-13T07:51:12Z</cp:lastPrinted>
  <dcterms:created xsi:type="dcterms:W3CDTF">2019-05-29T08:54:45Z</dcterms:created>
  <dcterms:modified xsi:type="dcterms:W3CDTF">2025-08-13T11:53:14Z</dcterms:modified>
</cp:coreProperties>
</file>