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si\Desktop\"/>
    </mc:Choice>
  </mc:AlternateContent>
  <xr:revisionPtr revIDLastSave="0" documentId="13_ncr:1_{D04CBE97-FB82-49BD-B0E7-B9AB0A528A6F}" xr6:coauthVersionLast="47" xr6:coauthVersionMax="47" xr10:uidLastSave="{00000000-0000-0000-0000-000000000000}"/>
  <bookViews>
    <workbookView xWindow="-120" yWindow="-120" windowWidth="29040" windowHeight="15840" activeTab="1" xr2:uid="{43AB22C0-01A4-4AA4-9E71-FAB7535157B9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G297" i="2" l="1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53" i="2"/>
  <c r="G252" i="2"/>
  <c r="G250" i="2"/>
  <c r="G248" i="2"/>
  <c r="G240" i="2"/>
  <c r="G239" i="2"/>
  <c r="G238" i="2"/>
  <c r="G229" i="2"/>
  <c r="G228" i="2"/>
  <c r="G227" i="2"/>
  <c r="G225" i="2"/>
  <c r="G224" i="2"/>
  <c r="G219" i="2"/>
  <c r="G202" i="2"/>
  <c r="G201" i="2"/>
  <c r="G200" i="2"/>
  <c r="G198" i="2"/>
  <c r="G192" i="2"/>
  <c r="G191" i="2"/>
  <c r="G190" i="2"/>
  <c r="G189" i="2"/>
  <c r="G188" i="2"/>
  <c r="G187" i="2"/>
  <c r="G185" i="2"/>
  <c r="G184" i="2"/>
  <c r="G183" i="2"/>
  <c r="G181" i="2"/>
  <c r="G180" i="2"/>
  <c r="G179" i="2"/>
  <c r="G178" i="2"/>
  <c r="G177" i="2"/>
  <c r="G175" i="2"/>
  <c r="G173" i="2"/>
  <c r="G172" i="2"/>
  <c r="G170" i="2"/>
  <c r="G169" i="2"/>
  <c r="G168" i="2"/>
  <c r="G167" i="2"/>
  <c r="G166" i="2"/>
  <c r="G164" i="2"/>
  <c r="G163" i="2"/>
  <c r="G162" i="2"/>
  <c r="G161" i="2"/>
  <c r="G160" i="2"/>
  <c r="G159" i="2"/>
  <c r="G158" i="2"/>
  <c r="G157" i="2"/>
  <c r="G156" i="2"/>
  <c r="G155" i="2"/>
  <c r="G152" i="2"/>
  <c r="G151" i="2"/>
  <c r="G150" i="2"/>
  <c r="G149" i="2"/>
  <c r="G148" i="2"/>
  <c r="G147" i="2"/>
  <c r="G146" i="2"/>
  <c r="G145" i="2"/>
  <c r="G143" i="2"/>
  <c r="G142" i="2"/>
  <c r="G140" i="2"/>
  <c r="G138" i="2"/>
  <c r="G137" i="2"/>
  <c r="G136" i="2"/>
  <c r="G133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55" i="2"/>
  <c r="G54" i="2"/>
  <c r="G53" i="2"/>
  <c r="G52" i="2"/>
  <c r="G51" i="2"/>
  <c r="G50" i="2"/>
  <c r="G49" i="2"/>
  <c r="G48" i="2"/>
  <c r="G47" i="2"/>
  <c r="G46" i="2"/>
  <c r="G45" i="2"/>
  <c r="G44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A2" i="2"/>
  <c r="B4" i="2"/>
</calcChain>
</file>

<file path=xl/sharedStrings.xml><?xml version="1.0" encoding="utf-8"?>
<sst xmlns="http://schemas.openxmlformats.org/spreadsheetml/2006/main" count="1420" uniqueCount="821">
  <si>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</si>
  <si>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</si>
  <si>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</si>
  <si>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</si>
  <si>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</si>
  <si>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</si>
  <si>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</si>
  <si>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</si>
  <si>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</si>
  <si>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</si>
  <si>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</si>
  <si>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</si>
  <si>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</si>
  <si>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</si>
  <si>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</si>
  <si>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</si>
  <si>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</si>
  <si>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</si>
  <si>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</si>
  <si>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</si>
  <si>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</si>
  <si>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</si>
  <si>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</si>
  <si>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МЕДИЦИНСКИ ЦЕНТЪР "СВЕТА ПЕТКА" ЕООД</t>
  </si>
  <si>
    <t>ЛАДА ДИМИТРОВА ПАНЧЕВА -АНГЕЛОВА</t>
  </si>
  <si>
    <t>ВИДИН</t>
  </si>
  <si>
    <t>ЦАР СИМЕОН ВЕЛИКИ</t>
  </si>
  <si>
    <t>ДЕСИСЛАВА ВЕСЕЛИНОВА МАРИНОВА</t>
  </si>
  <si>
    <t>mc.svpetka.vidin@abv.bg</t>
  </si>
  <si>
    <t>094 680654</t>
  </si>
  <si>
    <t>Табло до регистратурата в коридора на МЦ : Света Петка" ЕООД, както и на вратите на лекарските кабинети</t>
  </si>
  <si>
    <t>1.Фискален бон,съдържащ следните реквизити: наименование на лечебното заведение, адрес, ЕИК, обслужваща регистратура, обслужващ регистратор, дата, час, УНП, номер на касов ордер, вид услуга и цена, брой артикули и баркод. 2. Фактура, съдържаща наименование на лечебното заведение, адрес, ЕИК, получател на фактурата, адрес и ЕИК на получателя, номер на фактура и дата на издаване,    наименование на стоките и услугите, мярка и цени, място на сделката и начин на плащане.</t>
  </si>
  <si>
    <t>mcsvetapetka-vidin.com</t>
  </si>
  <si>
    <t>DZ07.01</t>
  </si>
  <si>
    <t>Цитонамазка от храчка-изсл</t>
  </si>
  <si>
    <t>DZ07.02</t>
  </si>
  <si>
    <t>Седимент от урина-изсл</t>
  </si>
  <si>
    <t>DZ07.03</t>
  </si>
  <si>
    <t>Секрет от млечна жлеза-изсл</t>
  </si>
  <si>
    <t>DZ07.04</t>
  </si>
  <si>
    <t>Лаважна течност от пикочен мехур-изсл</t>
  </si>
  <si>
    <t>DZ07.05</t>
  </si>
  <si>
    <t>Секрет от външна фистула-изсл</t>
  </si>
  <si>
    <t>DZ07.06</t>
  </si>
  <si>
    <t>Секрет рана /вкл. оперативна/-изсл</t>
  </si>
  <si>
    <t>DZ07.07</t>
  </si>
  <si>
    <t>Синовиална течност-изсл</t>
  </si>
  <si>
    <t>DZ07.08</t>
  </si>
  <si>
    <t>Лаважна течност от уретери-изсл</t>
  </si>
  <si>
    <t>DZ07.09</t>
  </si>
  <si>
    <t>Цитонамазка от женски полови органи-изсл</t>
  </si>
  <si>
    <t>DZ07.10</t>
  </si>
  <si>
    <t>Цитонамазка от устна кухина-изсл</t>
  </si>
  <si>
    <t>DZ07.11</t>
  </si>
  <si>
    <t>Цитонамазка от очни лезии-изсл</t>
  </si>
  <si>
    <t>DZ07.12</t>
  </si>
  <si>
    <t>Цитонамазка от кожни лезии-изсл</t>
  </si>
  <si>
    <t>DZ07.13</t>
  </si>
  <si>
    <t>Лаважна течност от пиелон-изсл</t>
  </si>
  <si>
    <t>DZ10.38</t>
  </si>
  <si>
    <t>Лимфен възел - хистология</t>
  </si>
  <si>
    <t>DZ10.39</t>
  </si>
  <si>
    <t>Млечна жлеза - хистология</t>
  </si>
  <si>
    <t>DZ10.40</t>
  </si>
  <si>
    <t>Простата - хистология</t>
  </si>
  <si>
    <t>DZ10.41</t>
  </si>
  <si>
    <t>Щитовидна жлеза - хистология</t>
  </si>
  <si>
    <t>DZ10.42</t>
  </si>
  <si>
    <t>Слюнчена жлеза - хистология</t>
  </si>
  <si>
    <t>DZ10.43</t>
  </si>
  <si>
    <t>Храносмилателна с-ма - хистология</t>
  </si>
  <si>
    <t>DZ10.44</t>
  </si>
  <si>
    <t>Бял дроб, Ларингс, Трахея - хистология</t>
  </si>
  <si>
    <t>DZ10.45</t>
  </si>
  <si>
    <t>Медиастинум - хистология</t>
  </si>
  <si>
    <t>DZ10.46</t>
  </si>
  <si>
    <t>Туморни формации в коремната кухина - хистология</t>
  </si>
  <si>
    <t>DZ10.47</t>
  </si>
  <si>
    <t>Полов орган - хистология</t>
  </si>
  <si>
    <t>DZ10.48</t>
  </si>
  <si>
    <t>Устна кухина, Фаринкс, Хранопровод - хистология</t>
  </si>
  <si>
    <t>DZ10.49</t>
  </si>
  <si>
    <t>Кожа и кожни лезии - хистология</t>
  </si>
  <si>
    <t>DZ10.50</t>
  </si>
  <si>
    <t>Мускул - хистология</t>
  </si>
  <si>
    <t>DZ10.51</t>
  </si>
  <si>
    <t>Подкожен тумор - хистология</t>
  </si>
  <si>
    <t>DZ10.52</t>
  </si>
  <si>
    <t>Органи на пикочната система - хистология</t>
  </si>
  <si>
    <t>DZ10.53</t>
  </si>
  <si>
    <t>Око и очни лезии - хистология</t>
  </si>
  <si>
    <t>DZ10.54</t>
  </si>
  <si>
    <t>Става - хистология</t>
  </si>
  <si>
    <t>DZ10.55</t>
  </si>
  <si>
    <t>Външно ухо - хистология</t>
  </si>
  <si>
    <t>DZ10.56</t>
  </si>
  <si>
    <t>Нос - хистология</t>
  </si>
  <si>
    <t>DZ10.57</t>
  </si>
  <si>
    <t>Костен мозък - хистология</t>
  </si>
  <si>
    <t>DZ10572</t>
  </si>
  <si>
    <t xml:space="preserve">Хистобиопсично изследване </t>
  </si>
  <si>
    <t>DP0B0FH</t>
  </si>
  <si>
    <t>Бързо цитологично изследване</t>
  </si>
  <si>
    <t>DP0B0F8</t>
  </si>
  <si>
    <t>Цитологично изследване</t>
  </si>
  <si>
    <t>DM5600N</t>
  </si>
  <si>
    <t>Инфекциозна мононуклеоза(Paul-Bunnell)</t>
  </si>
  <si>
    <t>DM0Z0KT</t>
  </si>
  <si>
    <t>Фекална маса и ректален секрет (Salmonella, Shigella, E.coli, Candida, Campylobacter, Clostridium difficile, Staphylococcus aureus)</t>
  </si>
  <si>
    <t>DM0Z03T</t>
  </si>
  <si>
    <t>Изследване на урина за урокултура Е.coli, Proteus, Enterobacteriaceae, Enterococcus, Грам ( - ), Staphylococcus (S. aureus, S. saprophyticus)</t>
  </si>
  <si>
    <t>DM0Z1XT</t>
  </si>
  <si>
    <t>Материал от генитална система N. gonorrhoeae, Streptococcus (Haemophilus), Staphylococcus, Gardnerella, Enterobacteriaceae и др. Грам ( - ), Гъби (C.albicans) и др.</t>
  </si>
  <si>
    <t>DM0Z09T</t>
  </si>
  <si>
    <t>Ранев материал и гной Staphylococcus (S. aureus), b-Streptococcus (gr. A), Enterobacteriaceae и др. Грам ( - ), Анаероби, Corynebacterium и др.</t>
  </si>
  <si>
    <t>DM0Z53T</t>
  </si>
  <si>
    <t>Храчка, a-(b)- Streptococcus, Staphylococcus, Branhamella, Haemophilus, Enterobacteriaceae и др. Грам ( - ), Гъби (C. albicans и др.), Mycobacterium, Анаероби, Aspergillus, M. pneumoniae, RSV</t>
  </si>
  <si>
    <t>DM100WJ</t>
  </si>
  <si>
    <t>Антибиограма с 6 антибиотични диска</t>
  </si>
  <si>
    <t>DM9D000</t>
  </si>
  <si>
    <t>Антистрептолизинов титър (AST)</t>
  </si>
  <si>
    <t>DCR00W0</t>
  </si>
  <si>
    <t>Waaler Rose/RF (Ревматоиден артрит)</t>
  </si>
  <si>
    <t>DM2203T</t>
  </si>
  <si>
    <t>Chlamodia (сух тест)</t>
  </si>
  <si>
    <t>DM0Z0WT</t>
  </si>
  <si>
    <t>Гърлени и назофарингеални секрети b-Streptococcus, Staphylococcus (S. aureus), Neisseria (N.meningitidis), Haemophilus (H.influenzae), Гъби (C. albicans и др.), Corynebacterium</t>
  </si>
  <si>
    <t>DM9U00D</t>
  </si>
  <si>
    <t>Изследване за сифилис RPR (или Васерман)</t>
  </si>
  <si>
    <t>DM2Y01D</t>
  </si>
  <si>
    <t>Изследване за Цитомегаловирусни Антитела /Igm/-</t>
  </si>
  <si>
    <t>DM4Q00D</t>
  </si>
  <si>
    <t>Изследване за Хепатит B HBsAg</t>
  </si>
  <si>
    <t xml:space="preserve">10.00 </t>
  </si>
  <si>
    <t>DM4H00D</t>
  </si>
  <si>
    <t>Изследване за Хепатит А Anti - HAV IgM</t>
  </si>
  <si>
    <t>DM5D00D</t>
  </si>
  <si>
    <t>Изследване за СПИН HIV 1/2 Ab</t>
  </si>
  <si>
    <t>DO01001</t>
  </si>
  <si>
    <t>Изследване за ревматоиден артрит Wr</t>
  </si>
  <si>
    <t>D723002</t>
  </si>
  <si>
    <t>Изследване За Хепатит С Anti HCV</t>
  </si>
  <si>
    <t>ZU90331</t>
  </si>
  <si>
    <t>ZU90432</t>
  </si>
  <si>
    <t>Храчка, Лаваж</t>
  </si>
  <si>
    <t>ZU9999Q</t>
  </si>
  <si>
    <t>Анален секрет - Здравни книжки</t>
  </si>
  <si>
    <t>DO04008</t>
  </si>
  <si>
    <t>Изследване на грипен вирус тип А/В</t>
  </si>
  <si>
    <t>DM0W1FW</t>
  </si>
  <si>
    <t>Анален Секрет</t>
  </si>
  <si>
    <t>DM0W1AW</t>
  </si>
  <si>
    <t>Гърлен Секрет</t>
  </si>
  <si>
    <t>DM0W1EW</t>
  </si>
  <si>
    <t>Назален Секрет</t>
  </si>
  <si>
    <t>DM0М02А</t>
  </si>
  <si>
    <t>Хемокултури</t>
  </si>
  <si>
    <t>DV089001</t>
  </si>
  <si>
    <t>Идентификация И Антибиограма</t>
  </si>
  <si>
    <t>DM0W535</t>
  </si>
  <si>
    <t>Храчка за БК</t>
  </si>
  <si>
    <t>DM4A00D</t>
  </si>
  <si>
    <t>Хеликобактер пилори в фекална проба</t>
  </si>
  <si>
    <t>DM0V030</t>
  </si>
  <si>
    <t>Изследване на урина за урокултура</t>
  </si>
  <si>
    <t>DM0W08Y</t>
  </si>
  <si>
    <t>Ликвор</t>
  </si>
  <si>
    <t>DM2500D</t>
  </si>
  <si>
    <t>Хламидия трахоматис антиген тест</t>
  </si>
  <si>
    <t>DM0W1UW</t>
  </si>
  <si>
    <t>Секрет - устна кухина</t>
  </si>
  <si>
    <t>DO01000</t>
  </si>
  <si>
    <t>Пунктат</t>
  </si>
  <si>
    <t>Dm2501D</t>
  </si>
  <si>
    <t>Фекална маса - Clostridium difficile</t>
  </si>
  <si>
    <t>ZU91492</t>
  </si>
  <si>
    <t>Микроскопско изследване на нативен препарат</t>
  </si>
  <si>
    <t>DZ04.01</t>
  </si>
  <si>
    <t>Морфологично изследване за паразити/+перианален отпечатък/</t>
  </si>
  <si>
    <t>DZ06.05</t>
  </si>
  <si>
    <t>Специални центражи на черепа</t>
  </si>
  <si>
    <t>ZU87120</t>
  </si>
  <si>
    <t>Зъбна рентгенограма</t>
  </si>
  <si>
    <t>ZU87150</t>
  </si>
  <si>
    <t>Рентгенография на околоносни синуси</t>
  </si>
  <si>
    <t>ZU87420</t>
  </si>
  <si>
    <t>Томография на бял дроб - 3 среза</t>
  </si>
  <si>
    <t>ZU87430</t>
  </si>
  <si>
    <t>Рентгенография на стерноклавикуларна става</t>
  </si>
  <si>
    <t>ZU87431</t>
  </si>
  <si>
    <t>Рентгенография на клавикула</t>
  </si>
  <si>
    <t>ZU87432</t>
  </si>
  <si>
    <t>Рентгенография на стернум</t>
  </si>
  <si>
    <t>ZU87433</t>
  </si>
  <si>
    <t>Рентгенография на ребра</t>
  </si>
  <si>
    <t>ZU87440</t>
  </si>
  <si>
    <t>Рентгенография на гръден кош и бял дроб</t>
  </si>
  <si>
    <t>ZU87490</t>
  </si>
  <si>
    <t>Обзорна рентгенография на сърце и медиастиум</t>
  </si>
  <si>
    <t>ZU87491</t>
  </si>
  <si>
    <t>Рентгеноскопия на бял дроб и сърце</t>
  </si>
  <si>
    <t>ZU87630</t>
  </si>
  <si>
    <t>Рентгеново изследване на тънки черва (със сонда)</t>
  </si>
  <si>
    <t>ZU87641</t>
  </si>
  <si>
    <t>Иригография</t>
  </si>
  <si>
    <t xml:space="preserve">50.00 </t>
  </si>
  <si>
    <t>ZU87161</t>
  </si>
  <si>
    <t>Рентгенография на челюстите в специални проекции</t>
  </si>
  <si>
    <t>ZU87170</t>
  </si>
  <si>
    <t>Рентгенография на череп</t>
  </si>
  <si>
    <t>ZU87240</t>
  </si>
  <si>
    <t>Рентгенография на сакриолиачна става</t>
  </si>
  <si>
    <t>ZU87290</t>
  </si>
  <si>
    <t>Рентгенография на гръбначни прешлени</t>
  </si>
  <si>
    <t>ZU88221</t>
  </si>
  <si>
    <t>Рентгенография на антебрахеум</t>
  </si>
  <si>
    <t>ZU88230</t>
  </si>
  <si>
    <t>Рентгенография на гривнена става</t>
  </si>
  <si>
    <t>ZU88231</t>
  </si>
  <si>
    <t>Рентгенография на длан и пръсти</t>
  </si>
  <si>
    <t>ZU88240</t>
  </si>
  <si>
    <t>Рентгенография на крайници</t>
  </si>
  <si>
    <t>ZU88260</t>
  </si>
  <si>
    <t>Рентгенография на таз</t>
  </si>
  <si>
    <t>ZU88261</t>
  </si>
  <si>
    <t>Рентгенография на тазобедрена става</t>
  </si>
  <si>
    <t>ZU88270</t>
  </si>
  <si>
    <t>Рентгенография на бедрена кост</t>
  </si>
  <si>
    <t>ZU88271</t>
  </si>
  <si>
    <t>Рентгенография на коленна става</t>
  </si>
  <si>
    <t>ZU88272</t>
  </si>
  <si>
    <t>Рентгенография на подбедрица</t>
  </si>
  <si>
    <t>ZU88280</t>
  </si>
  <si>
    <t>Рентгенография на глезенна става</t>
  </si>
  <si>
    <t>ZU88190</t>
  </si>
  <si>
    <t>Обзорна рентгенография на корем</t>
  </si>
  <si>
    <t>ZU88210</t>
  </si>
  <si>
    <t>Рентгенография на акромиоклавикуларна става</t>
  </si>
  <si>
    <t>ZU88211</t>
  </si>
  <si>
    <t>Рентгенография на раменна става</t>
  </si>
  <si>
    <t>ZU88212</t>
  </si>
  <si>
    <t>Рентгенография на хумерус</t>
  </si>
  <si>
    <t>ZU88330</t>
  </si>
  <si>
    <t>Рентгенография на скапула</t>
  </si>
  <si>
    <t>ZU88888</t>
  </si>
  <si>
    <t>Рентгеново изследване на хранопровод, стомах, тънки черва</t>
  </si>
  <si>
    <t>ZU88762</t>
  </si>
  <si>
    <t>Ехография на коремни органи</t>
  </si>
  <si>
    <t>ZU88220</t>
  </si>
  <si>
    <t>Рентгенография на лакетна става</t>
  </si>
  <si>
    <t>ZU88281</t>
  </si>
  <si>
    <t>Рентгенография на стъпало и пръсти</t>
  </si>
  <si>
    <t>ZU87160</t>
  </si>
  <si>
    <t>Рентгенография на лицеви кости.</t>
  </si>
  <si>
    <t>DZ10.58</t>
  </si>
  <si>
    <t>Хистеросалпингография</t>
  </si>
  <si>
    <t>ZU87730</t>
  </si>
  <si>
    <t>Венозна урография</t>
  </si>
  <si>
    <t>ZU87350</t>
  </si>
  <si>
    <t>ZU88386</t>
  </si>
  <si>
    <t>Компютърна аксиална томография</t>
  </si>
  <si>
    <t>ZU88730</t>
  </si>
  <si>
    <t>Ехография на млечна жлеза</t>
  </si>
  <si>
    <t>ZU87031</t>
  </si>
  <si>
    <t>КАТ НА ГЛАВА НАТИВЕН</t>
  </si>
  <si>
    <t>ZU87032</t>
  </si>
  <si>
    <t>КАТ НА ГЛАВА С ПОСТАВЯНЕ НА АБОКАТ И КОНТРАСТ</t>
  </si>
  <si>
    <t>ZU87412</t>
  </si>
  <si>
    <t>КАТ НА ГРЪДЕН КОШ С ПОСТАВЯНЕ НА АБОКАТ И КОНТРАСТ</t>
  </si>
  <si>
    <t>ZU88012</t>
  </si>
  <si>
    <t>КАТ НА КОРЕМНИ ОРГАНИ С ПОСТАВЯНЕ НА АБОКАТ И КОНТРАКСТ</t>
  </si>
  <si>
    <t>ZU87372</t>
  </si>
  <si>
    <t>Мамография - Диагностична мамография на двете гърди</t>
  </si>
  <si>
    <t>DH41050</t>
  </si>
  <si>
    <t>ПКК , автоматично, с 5-части диференциално броене</t>
  </si>
  <si>
    <t>DH49058</t>
  </si>
  <si>
    <t>СУЕ- Westergeen</t>
  </si>
  <si>
    <t>DH81050</t>
  </si>
  <si>
    <t>Диференциално броене на левкоцити - микроскопски</t>
  </si>
  <si>
    <t>DH8B050</t>
  </si>
  <si>
    <t>Морфология на еритроцитите - микроскопски</t>
  </si>
  <si>
    <t>DH7X050</t>
  </si>
  <si>
    <t>Ретикулоцити (Rt) - микроскопски</t>
  </si>
  <si>
    <t>DCW7000</t>
  </si>
  <si>
    <t>CRP</t>
  </si>
  <si>
    <t>DCPU000</t>
  </si>
  <si>
    <t>PSA-Total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</si>
  <si>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</si>
  <si>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</si>
  <si>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</si>
  <si>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</si>
  <si>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</si>
  <si>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</si>
  <si>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</si>
  <si>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</si>
  <si>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>DC3Q000</t>
  </si>
  <si>
    <t>Алфа-фетопротеин-серум</t>
  </si>
  <si>
    <t>DCSS000</t>
  </si>
  <si>
    <t>TSH</t>
  </si>
  <si>
    <t>DCSX000</t>
  </si>
  <si>
    <t>FT4</t>
  </si>
  <si>
    <t>DM9Q00N</t>
  </si>
  <si>
    <t>Anti TPO /MAT/</t>
  </si>
  <si>
    <t>DCTL000</t>
  </si>
  <si>
    <t>FT3</t>
  </si>
  <si>
    <t>DM9R000</t>
  </si>
  <si>
    <t>Anti-Tg /TAT/</t>
  </si>
  <si>
    <t>DCPQ000</t>
  </si>
  <si>
    <t>Пролактин</t>
  </si>
  <si>
    <t>DCKH000</t>
  </si>
  <si>
    <t>LH (лутеинизиращ хормон)</t>
  </si>
  <si>
    <t>DD6S000</t>
  </si>
  <si>
    <t>FSH (фоликуло-стимулиращ хормон)</t>
  </si>
  <si>
    <t>DCPN000</t>
  </si>
  <si>
    <t>Прогестерон</t>
  </si>
  <si>
    <t>DCBS000</t>
  </si>
  <si>
    <t>Естрадиол</t>
  </si>
  <si>
    <t>DCS7000</t>
  </si>
  <si>
    <t>Testosteron - серум</t>
  </si>
  <si>
    <t>DH02550</t>
  </si>
  <si>
    <t>Време кървене</t>
  </si>
  <si>
    <t>DH7V020</t>
  </si>
  <si>
    <t>Протромбиново време</t>
  </si>
  <si>
    <t>DH0C050</t>
  </si>
  <si>
    <t>АРТТ</t>
  </si>
  <si>
    <t>DH4L020</t>
  </si>
  <si>
    <t>Фибриноген</t>
  </si>
  <si>
    <t>DH0B05Q</t>
  </si>
  <si>
    <t>Време съсирване</t>
  </si>
  <si>
    <t>DH4F020</t>
  </si>
  <si>
    <t>D-димер</t>
  </si>
  <si>
    <t>DCFS051</t>
  </si>
  <si>
    <t>Гликиран хемоглобин -Нb A1C</t>
  </si>
  <si>
    <t>DCNP000@</t>
  </si>
  <si>
    <t>Неорганичен фосфат</t>
  </si>
  <si>
    <t>DC94000@</t>
  </si>
  <si>
    <t>КК</t>
  </si>
  <si>
    <t>DCDT000</t>
  </si>
  <si>
    <t>Глюкоза - серум</t>
  </si>
  <si>
    <t>DC97000</t>
  </si>
  <si>
    <t>Креатинин - серум</t>
  </si>
  <si>
    <t>DCV5000</t>
  </si>
  <si>
    <t>Урея</t>
  </si>
  <si>
    <t>DCV3000</t>
  </si>
  <si>
    <t>Пикочна киселина</t>
  </si>
  <si>
    <t>DCQ9000</t>
  </si>
  <si>
    <t>Общ белтък</t>
  </si>
  <si>
    <t>DC22000</t>
  </si>
  <si>
    <t>Албумин</t>
  </si>
  <si>
    <t>DCW4000</t>
  </si>
  <si>
    <t>Билирубин-общ</t>
  </si>
  <si>
    <t>DCW3000</t>
  </si>
  <si>
    <t>Билирубин-директен</t>
  </si>
  <si>
    <t>DC81000</t>
  </si>
  <si>
    <t>Холестерол</t>
  </si>
  <si>
    <t>DCTG000</t>
  </si>
  <si>
    <t>Триглицериди</t>
  </si>
  <si>
    <t>DCWD000</t>
  </si>
  <si>
    <t>HDL- холестерол</t>
  </si>
  <si>
    <t>DCWG000</t>
  </si>
  <si>
    <t>LDL-холестерол</t>
  </si>
  <si>
    <t>DC58000</t>
  </si>
  <si>
    <t>АСАТ</t>
  </si>
  <si>
    <t>DC1A000</t>
  </si>
  <si>
    <t>АЛАТ</t>
  </si>
  <si>
    <t>DCD5000</t>
  </si>
  <si>
    <t>ГГТ</t>
  </si>
  <si>
    <t>DC2P050</t>
  </si>
  <si>
    <t>АФ</t>
  </si>
  <si>
    <t>DCJE000</t>
  </si>
  <si>
    <t>Липаза</t>
  </si>
  <si>
    <t>DC31000</t>
  </si>
  <si>
    <t>алфа-Амилаза</t>
  </si>
  <si>
    <t>DCD5001</t>
  </si>
  <si>
    <t>GGTP</t>
  </si>
  <si>
    <t>DCJN002</t>
  </si>
  <si>
    <t>LDH</t>
  </si>
  <si>
    <t>DCDT050</t>
  </si>
  <si>
    <t>Кр.захар. Профил-4 кратен</t>
  </si>
  <si>
    <t>DCDT058</t>
  </si>
  <si>
    <t>Кръвна захар - Еднократно</t>
  </si>
  <si>
    <t>DC6P000</t>
  </si>
  <si>
    <t>Общ калций</t>
  </si>
  <si>
    <t>DCWN050</t>
  </si>
  <si>
    <t>Натрий (Na) и Калий (K) комплексно</t>
  </si>
  <si>
    <t>DCJ6000</t>
  </si>
  <si>
    <t>Желязо (Fe)</t>
  </si>
  <si>
    <t>DCJ1000</t>
  </si>
  <si>
    <t>ТЖСК</t>
  </si>
  <si>
    <t>DCPH030</t>
  </si>
  <si>
    <t>Калий-урина</t>
  </si>
  <si>
    <t>DCRH030</t>
  </si>
  <si>
    <t>Натрий-урина</t>
  </si>
  <si>
    <t>DCNP001</t>
  </si>
  <si>
    <t>Фосфор</t>
  </si>
  <si>
    <t>DC6P030</t>
  </si>
  <si>
    <t>Калций - урина</t>
  </si>
  <si>
    <t>DCPH000</t>
  </si>
  <si>
    <t>Калий</t>
  </si>
  <si>
    <t>DCRH000</t>
  </si>
  <si>
    <t>Натрий</t>
  </si>
  <si>
    <t>DC7Q000</t>
  </si>
  <si>
    <t>Хлориди</t>
  </si>
  <si>
    <t>DCW8000</t>
  </si>
  <si>
    <t>Йонизиран калций (iCa++)</t>
  </si>
  <si>
    <t>DCKQ000</t>
  </si>
  <si>
    <t>Магнезий (Mg)</t>
  </si>
  <si>
    <t>DCQ903U</t>
  </si>
  <si>
    <t>Белтък, билирубин, уробилиноген</t>
  </si>
  <si>
    <t>DDGT033</t>
  </si>
  <si>
    <t>Седимент-ориентировъчен</t>
  </si>
  <si>
    <t>DC20060</t>
  </si>
  <si>
    <t>Микроалбуминурия</t>
  </si>
  <si>
    <t>DCW50K0</t>
  </si>
  <si>
    <t>Окултни кръвоизливи</t>
  </si>
  <si>
    <t>DC31030</t>
  </si>
  <si>
    <t>Амилаза- урина</t>
  </si>
  <si>
    <t>DCQ9003</t>
  </si>
  <si>
    <t>ZU83999</t>
  </si>
  <si>
    <t>Качествено изследване на урина+седимент</t>
  </si>
  <si>
    <t>DDDT031</t>
  </si>
  <si>
    <t>Специфично тегло - урина - тест-лента</t>
  </si>
  <si>
    <t>DCJC03C</t>
  </si>
  <si>
    <t>Кетотела - урина</t>
  </si>
  <si>
    <t>DCNP030</t>
  </si>
  <si>
    <t>Неорганичен фосфат- урина</t>
  </si>
  <si>
    <t>DCGX000</t>
  </si>
  <si>
    <t>IgА - серум</t>
  </si>
  <si>
    <t>DCH3000</t>
  </si>
  <si>
    <t>IgG - серум</t>
  </si>
  <si>
    <t>DCH6000</t>
  </si>
  <si>
    <t>IgM - серум</t>
  </si>
  <si>
    <t>DC94020</t>
  </si>
  <si>
    <t>Креатинфосфокиназа - серум</t>
  </si>
  <si>
    <t>DC8A000</t>
  </si>
  <si>
    <t>Креатинфосфокиназа - MB - серум</t>
  </si>
  <si>
    <t>ZU99296</t>
  </si>
  <si>
    <t>Вземане на венозна кръв в дома / в цената не са включени транспортни разходи/</t>
  </si>
  <si>
    <t>DP0F2U6</t>
  </si>
  <si>
    <t>Назален секрет за Ео</t>
  </si>
  <si>
    <t>DC000P0</t>
  </si>
  <si>
    <t>Кръвно-газов анализ артериален</t>
  </si>
  <si>
    <t>DCDT05G</t>
  </si>
  <si>
    <t>ОГТТ</t>
  </si>
  <si>
    <t>DCXJ000</t>
  </si>
  <si>
    <t>Тропонин І</t>
  </si>
  <si>
    <t>0509131006</t>
  </si>
  <si>
    <t>05</t>
  </si>
  <si>
    <t>0888612353</t>
  </si>
  <si>
    <t>ZF00001</t>
  </si>
  <si>
    <t>Потребителска такса Прегледи</t>
  </si>
  <si>
    <t>ZFL0001</t>
  </si>
  <si>
    <t>Потребителска такса Лаборатория</t>
  </si>
  <si>
    <t>ZF00002</t>
  </si>
  <si>
    <t>Потребителска такса Прегледи (пенсионер)</t>
  </si>
  <si>
    <t>ZZ029Z1</t>
  </si>
  <si>
    <t>Консултация на документи от други заведения</t>
  </si>
  <si>
    <t>ZU89065</t>
  </si>
  <si>
    <t xml:space="preserve">Първичен   преглед от лекар - специалист </t>
  </si>
  <si>
    <t>ZU89030</t>
  </si>
  <si>
    <t>Първичен преглед</t>
  </si>
  <si>
    <t>Прегледи на ЗОЛ от 0 до 18 г. при специалист с придобита специалност “Педиатрия” и/или с продобита профилна специалност по „Детски болести”, насочен от общопрактикуващ лекар по повод остри състояния</t>
  </si>
  <si>
    <t>Прегледи при специалисти ( “Хирургия”, “Ортопедия и травматология”) изпълняващи хирургични процедури</t>
  </si>
  <si>
    <t>Първични профилактични прегледи по програма “Майчино здравеопазване”</t>
  </si>
  <si>
    <t xml:space="preserve">Първични специализирани прегледи по диспансерно наблюдение на ЗОЛ </t>
  </si>
  <si>
    <t>ZU89012</t>
  </si>
  <si>
    <t>Вторичен преглед</t>
  </si>
  <si>
    <t>Вторичен прегледи на ЗОЛ от 0 до18 г. при специалист с придобита специалност  “Педиатрия” и/или с продобита профилна специалност по „Детски болести”, насочен от общопрактикуващ лекар по повод остри състояния</t>
  </si>
  <si>
    <t>Вторичен прегледи при специалисти ( “Хирургия”, “Ортопедия и травматология”) изпълняващи хирургични процедури</t>
  </si>
  <si>
    <t>Вторичен прегледи профилактични прегледи по програма “Майчино здравеопазване”</t>
  </si>
  <si>
    <t xml:space="preserve">Вторичен прегледи специализирани прегледи по диспансерно наблюдение на ЗОЛ </t>
  </si>
  <si>
    <t>Специализиран преглед по диспансерно наблюдение на ЗОЛ</t>
  </si>
  <si>
    <t>Профилактични прегледи на ЗОЛ над 18 г с рискови фактори за развитие  заболяване</t>
  </si>
  <si>
    <t>ZU89020</t>
  </si>
  <si>
    <t>Експертиза на временна неработоспособност ЛКК</t>
  </si>
  <si>
    <t>ZU88793</t>
  </si>
  <si>
    <t>Ехография на мускули и стави</t>
  </si>
  <si>
    <t>ZU88715</t>
  </si>
  <si>
    <t>Трансфонтанелна ехография</t>
  </si>
  <si>
    <t>ZU89612</t>
  </si>
  <si>
    <t>Непрекъснат 24-часов запис на АН (Холтер мониториране)</t>
  </si>
  <si>
    <t>ZU89501</t>
  </si>
  <si>
    <t>Холтер ЕКГ</t>
  </si>
  <si>
    <t>ZU88725</t>
  </si>
  <si>
    <t>Ехокардиография</t>
  </si>
  <si>
    <t>ZU88795</t>
  </si>
  <si>
    <t>Ехография на  тазобедрени стави при деца</t>
  </si>
  <si>
    <t>ZU83130</t>
  </si>
  <si>
    <t>Вагинотомия</t>
  </si>
  <si>
    <t>ZU82040</t>
  </si>
  <si>
    <t>Инцизии и дренаж на палмарно или тенарно пространство</t>
  </si>
  <si>
    <t>ZU81911</t>
  </si>
  <si>
    <t>Диагностична и терапевтична пункция на стави</t>
  </si>
  <si>
    <t>ZU22011</t>
  </si>
  <si>
    <t>Пункция и аспирация на максиларен синус</t>
  </si>
  <si>
    <t>ZU280Z1</t>
  </si>
  <si>
    <t>Инцизия на тонзиларни и перитонзиларни абсцеси</t>
  </si>
  <si>
    <t>ZU21220</t>
  </si>
  <si>
    <t>Вземане на биопсичен материал от нос</t>
  </si>
  <si>
    <t>ZU21310</t>
  </si>
  <si>
    <t>Отстраняване на полипи от носната кухина</t>
  </si>
  <si>
    <t>ZU88771</t>
  </si>
  <si>
    <t>Доплерова сонография</t>
  </si>
  <si>
    <t>ZU85111</t>
  </si>
  <si>
    <t>Вземане на биопсичен материал от гърда</t>
  </si>
  <si>
    <t>ZU850Z1</t>
  </si>
  <si>
    <t>Инцизия на гръдна жлеза</t>
  </si>
  <si>
    <t>ZU40111</t>
  </si>
  <si>
    <t xml:space="preserve">Вземане на биопсичен материал от лимфни възли </t>
  </si>
  <si>
    <t>ZU93134</t>
  </si>
  <si>
    <t>Постизометрична релаксация (курс на лечение)</t>
  </si>
  <si>
    <t>ZU99882</t>
  </si>
  <si>
    <t>Лазертерапия при ставни заболявания и трудно зарастващи рани</t>
  </si>
  <si>
    <t>ZU93080</t>
  </si>
  <si>
    <t>ЕМГ изследване</t>
  </si>
  <si>
    <t>Общо проведени процедури</t>
  </si>
  <si>
    <t>Заключителен преглед</t>
  </si>
  <si>
    <t>ZU89520</t>
  </si>
  <si>
    <t xml:space="preserve">ЕКГ изследване </t>
  </si>
  <si>
    <t>ZU88778</t>
  </si>
  <si>
    <t>Доплерова сонография на периферни съдове</t>
  </si>
  <si>
    <t>P655151</t>
  </si>
  <si>
    <t>Дренаж и аспирация на секрети от носа</t>
  </si>
  <si>
    <t>P655090</t>
  </si>
  <si>
    <t>Отстраняване на чужди тела от ухо</t>
  </si>
  <si>
    <t>ZU86111</t>
  </si>
  <si>
    <t>Вземане на биопсия от ЛОР органи</t>
  </si>
  <si>
    <t>ZU96597</t>
  </si>
  <si>
    <t>Обработка на рана с шеф и превръзка</t>
  </si>
  <si>
    <t>ZU21030</t>
  </si>
  <si>
    <t>Локално лечение при епистаксис</t>
  </si>
  <si>
    <t>ZU96520</t>
  </si>
  <si>
    <t xml:space="preserve">Отстраняване на церумен </t>
  </si>
  <si>
    <t>ZU98120</t>
  </si>
  <si>
    <t>Неоперативно отстраняване на чужди тела от носа</t>
  </si>
  <si>
    <t>ZU22010</t>
  </si>
  <si>
    <t>Пункция или промивка на максиларен синус</t>
  </si>
  <si>
    <t>ZU280Z0</t>
  </si>
  <si>
    <t>Инцизия на перитонзиларен абцес</t>
  </si>
  <si>
    <t>ZU18020</t>
  </si>
  <si>
    <t xml:space="preserve">Инцизия на фурункул в слуховия канал </t>
  </si>
  <si>
    <t>ZU20090</t>
  </si>
  <si>
    <t xml:space="preserve">Парацентеза </t>
  </si>
  <si>
    <t>ZU21010</t>
  </si>
  <si>
    <t>Предна тампонада на носа</t>
  </si>
  <si>
    <t>ZU211Z0</t>
  </si>
  <si>
    <t>Отваряне на абцес на носна преграда</t>
  </si>
  <si>
    <t>IR00041</t>
  </si>
  <si>
    <t>Бинокулярна микроскопия на тъпанче или кухината на средното ухо</t>
  </si>
  <si>
    <t>ZU95416</t>
  </si>
  <si>
    <t>Аудиометрия деца до 10 години</t>
  </si>
  <si>
    <t>ZU95417</t>
  </si>
  <si>
    <t>Аудиометрия на възрастен</t>
  </si>
  <si>
    <t>ZU68161</t>
  </si>
  <si>
    <t>Аспирационна ендометриална биопсия без анестезия</t>
  </si>
  <si>
    <t>P601014</t>
  </si>
  <si>
    <t>Преждевременно прекъсване на бременност по желание до 12 г.с.</t>
  </si>
  <si>
    <t>K06159Z</t>
  </si>
  <si>
    <t>Преждевременно прекъсване на бременността без анестезия</t>
  </si>
  <si>
    <t>ZU98170</t>
  </si>
  <si>
    <t>Отстраняване на кондиломи</t>
  </si>
  <si>
    <t>ZU68160</t>
  </si>
  <si>
    <t xml:space="preserve">Аспирационна ендометриална биопсия </t>
  </si>
  <si>
    <t>ZU96182</t>
  </si>
  <si>
    <t>Поставяне на интраутеринен песар (спирала)</t>
  </si>
  <si>
    <t>ZU97712</t>
  </si>
  <si>
    <t>Отстраняване на спирала</t>
  </si>
  <si>
    <t>ZU57952</t>
  </si>
  <si>
    <t>Смяна на уретрален катетър</t>
  </si>
  <si>
    <t>ZU93121</t>
  </si>
  <si>
    <t>Двигателна рехабилитация в домашни уловия</t>
  </si>
  <si>
    <t>ZFA0005</t>
  </si>
  <si>
    <t>Допълнителни манипулации и процедури</t>
  </si>
  <si>
    <t>ZU99290</t>
  </si>
  <si>
    <t>Мускулна инжекция.</t>
  </si>
  <si>
    <t>ZU99291</t>
  </si>
  <si>
    <t>Венозна инжекция</t>
  </si>
  <si>
    <t>ZU99292</t>
  </si>
  <si>
    <t>Подкожна инжекция</t>
  </si>
  <si>
    <t>ZU98206</t>
  </si>
  <si>
    <t>Изваждане на кърлеж и обработка</t>
  </si>
  <si>
    <t>ZU9335B</t>
  </si>
  <si>
    <t>Апликация на ТАП по желание на пациента</t>
  </si>
  <si>
    <t>ZU57940</t>
  </si>
  <si>
    <t>Поставяне на уретрален катетър</t>
  </si>
  <si>
    <t>ZU97844</t>
  </si>
  <si>
    <t>Сваляне на конци</t>
  </si>
  <si>
    <t>ZU9929A</t>
  </si>
  <si>
    <t>Венозна инфузия</t>
  </si>
  <si>
    <t>ZU89376</t>
  </si>
  <si>
    <t>Спирометрия на дете</t>
  </si>
  <si>
    <t>ZU89373</t>
  </si>
  <si>
    <t>Спирометрия</t>
  </si>
  <si>
    <t>ZU86236</t>
  </si>
  <si>
    <t>Екстирпация на нокът с обработка на нокътно ложе под месна анестезия и превръзка</t>
  </si>
  <si>
    <t>ZU83651</t>
  </si>
  <si>
    <t>Вторичен шев на оперативна рана под месна анестезия на пациенти, лекувани в други лечебни заведения</t>
  </si>
  <si>
    <t>ZU89611</t>
  </si>
  <si>
    <t>Измерване на артериално налягане</t>
  </si>
  <si>
    <t>ZU0481I</t>
  </si>
  <si>
    <t>Канюлиране на периферна вена с абокат</t>
  </si>
  <si>
    <t>ZFC0049</t>
  </si>
  <si>
    <t>Определяне на схема за лечение със синтром</t>
  </si>
  <si>
    <t>ZZ74Z82</t>
  </si>
  <si>
    <t>Посещение по домовете от лекар</t>
  </si>
  <si>
    <t>ZU93384</t>
  </si>
  <si>
    <t>ZU00091</t>
  </si>
  <si>
    <t>Лечение с ултразвук</t>
  </si>
  <si>
    <t>ZU93182</t>
  </si>
  <si>
    <t>Лечебна физкултура (аналитична, пасивна, дихателна)</t>
  </si>
  <si>
    <t>ZU93399</t>
  </si>
  <si>
    <t>Лечение с нискочестотно магнитно поле</t>
  </si>
  <si>
    <t>ZU99825</t>
  </si>
  <si>
    <t>Лечение с ултравиолетови лъчи</t>
  </si>
  <si>
    <t>ZU93070</t>
  </si>
  <si>
    <t>Ъглометрия,сантиметрия,соматоскопия</t>
  </si>
  <si>
    <t>ZU93352</t>
  </si>
  <si>
    <t xml:space="preserve">Лазер </t>
  </si>
  <si>
    <t>ZU93380</t>
  </si>
  <si>
    <t xml:space="preserve">Интерферентен ток на поле </t>
  </si>
  <si>
    <t>ZU93381</t>
  </si>
  <si>
    <t>Д Д ток</t>
  </si>
  <si>
    <t>ZU99830</t>
  </si>
  <si>
    <t>Лечение с инфрачервени и видими лъчи</t>
  </si>
  <si>
    <t>ZU99821</t>
  </si>
  <si>
    <t>У В Ч терапия</t>
  </si>
  <si>
    <t>ZU99270</t>
  </si>
  <si>
    <t xml:space="preserve">Електрофореза, йонофореза на поле </t>
  </si>
  <si>
    <t>ZU9317G</t>
  </si>
  <si>
    <t>Мануален масаж на цяло тяло</t>
  </si>
  <si>
    <t>ZU9317H</t>
  </si>
  <si>
    <t>Частичен масаж ( крайници ; гръб ; яка)</t>
  </si>
  <si>
    <t>ZU93530</t>
  </si>
  <si>
    <t>Превръзка обикновенна</t>
  </si>
  <si>
    <t>ZZ02Z76</t>
  </si>
  <si>
    <t>Издаване на медицинско свидетелство за пред съда</t>
  </si>
  <si>
    <t>ZU93538</t>
  </si>
  <si>
    <t>Гипсова имобилизация</t>
  </si>
  <si>
    <t>ZU97846</t>
  </si>
  <si>
    <t>Снемане на хирургични конци</t>
  </si>
  <si>
    <t>ZU93571</t>
  </si>
  <si>
    <t>Хирургична обработка на рана</t>
  </si>
  <si>
    <t>ZU97881</t>
  </si>
  <si>
    <t>Сваляне на гипс</t>
  </si>
  <si>
    <t>ZU81910</t>
  </si>
  <si>
    <t>Пункция на става</t>
  </si>
  <si>
    <t>ZU90334</t>
  </si>
  <si>
    <t>Превръзка ортопедична</t>
  </si>
  <si>
    <t>1бр.</t>
  </si>
  <si>
    <t>Амбулаторна операция</t>
  </si>
  <si>
    <t>Малка оперативна интервенция ( инцизия)</t>
  </si>
  <si>
    <t>ZU762Z6</t>
  </si>
  <si>
    <t>ZZ99995</t>
  </si>
  <si>
    <t>Кръвно-захарен профил 3 кратен</t>
  </si>
  <si>
    <t>ZZ99994</t>
  </si>
  <si>
    <t>Креатинин - урина</t>
  </si>
  <si>
    <t>DC97030</t>
  </si>
  <si>
    <t>Урея - урина</t>
  </si>
  <si>
    <t>DCV8030</t>
  </si>
  <si>
    <t>Пикочна киселина - урина</t>
  </si>
  <si>
    <t>DCV3030</t>
  </si>
  <si>
    <t>Холестерол - профил</t>
  </si>
  <si>
    <t>ZZ99992</t>
  </si>
  <si>
    <t>VLDL -холестерол</t>
  </si>
  <si>
    <t>DCWH000</t>
  </si>
  <si>
    <t>Общ калций+Йонизиран калций</t>
  </si>
  <si>
    <t>zz99991</t>
  </si>
  <si>
    <t>Желязо (Fe) + ТЖСК</t>
  </si>
  <si>
    <t>ZZ99988</t>
  </si>
  <si>
    <t>Калий+Натрий</t>
  </si>
  <si>
    <t>Калий+Натрий+Хлориди</t>
  </si>
  <si>
    <t>ZZ99989</t>
  </si>
  <si>
    <t>ZZ99990</t>
  </si>
  <si>
    <t>Магнезий-урина</t>
  </si>
  <si>
    <t>DCKQ001</t>
  </si>
  <si>
    <t>Белтък - урина</t>
  </si>
  <si>
    <t>DCQ903C</t>
  </si>
  <si>
    <t>Билирубин - урина</t>
  </si>
  <si>
    <t>DCQ9004</t>
  </si>
  <si>
    <t>Уробилиноген - Урина</t>
  </si>
  <si>
    <t>DCQ9005</t>
  </si>
  <si>
    <t>Захар в урина</t>
  </si>
  <si>
    <t>DCDT031</t>
  </si>
  <si>
    <t>Количество белтък е еднократна порция урина</t>
  </si>
  <si>
    <t>Общ белтък в урина- 24 часа (количествено)</t>
  </si>
  <si>
    <t>DCQ9030</t>
  </si>
  <si>
    <t>Качествено определяне на pH - урина</t>
  </si>
  <si>
    <t>DDC4031</t>
  </si>
  <si>
    <t>ОГТТ с инсулинови нива</t>
  </si>
  <si>
    <t>DCDT052</t>
  </si>
  <si>
    <t>ПКК + ДКК</t>
  </si>
  <si>
    <t>PH410502</t>
  </si>
  <si>
    <t>ПКК+ДКК+СУЕ</t>
  </si>
  <si>
    <t>ZZ99993</t>
  </si>
  <si>
    <t>ZZZZ002</t>
  </si>
  <si>
    <t>Бърз антиген тест за COVID-19</t>
  </si>
  <si>
    <t>DCH6002</t>
  </si>
  <si>
    <t>Количествен имунологичен тест за антитела COVID-19</t>
  </si>
  <si>
    <t>Електростимулация на поле</t>
  </si>
  <si>
    <t>ZU93210</t>
  </si>
  <si>
    <t>Вакууммасаж</t>
  </si>
  <si>
    <t>DCC9000</t>
  </si>
  <si>
    <t>Феритин</t>
  </si>
  <si>
    <t>Витамин Д</t>
  </si>
  <si>
    <t>DCXP050</t>
  </si>
  <si>
    <t>Запис на детски сърдечни тонове</t>
  </si>
  <si>
    <t>YYY12546</t>
  </si>
  <si>
    <t>Телеметрия с препрограмиране</t>
  </si>
  <si>
    <t>ZU37891</t>
  </si>
  <si>
    <t>Мамография на двете млечни жлези</t>
  </si>
  <si>
    <t>DC8M000</t>
  </si>
  <si>
    <t>Витамин В12</t>
  </si>
  <si>
    <t>DCCH000</t>
  </si>
  <si>
    <t>Фолиева киселаина</t>
  </si>
  <si>
    <t>DD7G000</t>
  </si>
  <si>
    <t>Инсулин</t>
  </si>
  <si>
    <t>HOMA индекс - инсулинова резистентност</t>
  </si>
  <si>
    <t>DD7G020</t>
  </si>
  <si>
    <t>Ушен секрет</t>
  </si>
  <si>
    <t>DO0Z092</t>
  </si>
  <si>
    <t>DCPU001</t>
  </si>
  <si>
    <t>PSA-Free</t>
  </si>
  <si>
    <t>ZZZZ003</t>
  </si>
  <si>
    <t>PSA-Total+PSA-Free</t>
  </si>
  <si>
    <t>ZZZZ006</t>
  </si>
  <si>
    <t>hs CRP (високочуствителен)</t>
  </si>
  <si>
    <t>DCRH020</t>
  </si>
  <si>
    <t>Натрий-урина-качествено</t>
  </si>
  <si>
    <t>Първоначален специализиран преглед - физиотерапия и рехабилитация</t>
  </si>
  <si>
    <t>Очен секрет</t>
  </si>
  <si>
    <t>GNF1083</t>
  </si>
  <si>
    <t>Фрагмент на прохормона на натриуретичния пептид (NT pro BNT)</t>
  </si>
  <si>
    <t>zzzz007</t>
  </si>
  <si>
    <t>Бърз антигенен тест за Campylobacter от фецес</t>
  </si>
  <si>
    <t>zzzz008</t>
  </si>
  <si>
    <t>Бърз антигенен тест за ротавирус</t>
  </si>
  <si>
    <t>zzzz009</t>
  </si>
  <si>
    <t>Бърз тест за стрептококи гр.А</t>
  </si>
  <si>
    <t>DC97060</t>
  </si>
  <si>
    <t>Креатининов клирънс</t>
  </si>
  <si>
    <t>MDD0145</t>
  </si>
  <si>
    <t>Определяне на албумин-креатининово отношение в урината</t>
  </si>
  <si>
    <t>MDD0146</t>
  </si>
  <si>
    <t>Изчислена гломерулна филтрация (eGFR) в mL/min/1.73 m2</t>
  </si>
  <si>
    <t>НЗОК     лв.</t>
  </si>
  <si>
    <t>Пациент 
€</t>
  </si>
  <si>
    <t xml:space="preserve">НЗОК            €  </t>
  </si>
  <si>
    <t xml:space="preserve">Пациент     лв.  </t>
  </si>
  <si>
    <t>10.23</t>
  </si>
  <si>
    <t>12.78</t>
  </si>
  <si>
    <t>10,23</t>
  </si>
  <si>
    <t>7,67</t>
  </si>
  <si>
    <t>12,78</t>
  </si>
  <si>
    <t>5,50</t>
  </si>
  <si>
    <t>6,50</t>
  </si>
  <si>
    <t>4,50</t>
  </si>
  <si>
    <t>3,50</t>
  </si>
  <si>
    <t>7,50</t>
  </si>
  <si>
    <t>2,81</t>
  </si>
  <si>
    <t>6,65</t>
  </si>
  <si>
    <t>3,32</t>
  </si>
  <si>
    <t>2,30</t>
  </si>
  <si>
    <t>1,79</t>
  </si>
  <si>
    <t>3,83</t>
  </si>
  <si>
    <t>38,00</t>
  </si>
  <si>
    <t>77,80</t>
  </si>
  <si>
    <t>53,10</t>
  </si>
  <si>
    <t>8,35</t>
  </si>
  <si>
    <t>18,77</t>
  </si>
  <si>
    <t>14,10</t>
  </si>
  <si>
    <t>16,60</t>
  </si>
  <si>
    <t>19,90</t>
  </si>
  <si>
    <t>10,70</t>
  </si>
  <si>
    <t>8,80</t>
  </si>
  <si>
    <t>8,62</t>
  </si>
  <si>
    <t>6,77</t>
  </si>
  <si>
    <t>18,50</t>
  </si>
  <si>
    <t>4,00</t>
  </si>
  <si>
    <t>46,00</t>
  </si>
  <si>
    <t>30,00</t>
  </si>
  <si>
    <t>30,50</t>
  </si>
  <si>
    <t>40,00</t>
  </si>
  <si>
    <t>53,00</t>
  </si>
  <si>
    <t>75,00</t>
  </si>
  <si>
    <t>160,00</t>
  </si>
  <si>
    <t>3,70</t>
  </si>
  <si>
    <t>1,61</t>
  </si>
  <si>
    <t>4,02</t>
  </si>
  <si>
    <t>7,62</t>
  </si>
  <si>
    <t>20,85</t>
  </si>
  <si>
    <t>24,06</t>
  </si>
  <si>
    <t>21,65</t>
  </si>
  <si>
    <t>21,67</t>
  </si>
  <si>
    <t>23,26</t>
  </si>
  <si>
    <t>20,32</t>
  </si>
  <si>
    <t>19,26</t>
  </si>
  <si>
    <t>2,73</t>
  </si>
  <si>
    <t>3,94</t>
  </si>
  <si>
    <t>17,65</t>
  </si>
  <si>
    <t>2,66</t>
  </si>
  <si>
    <t>3,53</t>
  </si>
  <si>
    <t>3,21</t>
  </si>
  <si>
    <t>5,46</t>
  </si>
  <si>
    <t>1,77</t>
  </si>
  <si>
    <t>15,40</t>
  </si>
  <si>
    <t>18,13</t>
  </si>
  <si>
    <t>0,27</t>
  </si>
  <si>
    <t>4,34</t>
  </si>
  <si>
    <t>19,91</t>
  </si>
  <si>
    <t>30,90</t>
  </si>
  <si>
    <t>27,19</t>
  </si>
  <si>
    <t>37,08</t>
  </si>
  <si>
    <t>50,00</t>
  </si>
  <si>
    <t>52,50</t>
  </si>
  <si>
    <t>20,50</t>
  </si>
  <si>
    <t>23,00</t>
  </si>
  <si>
    <t>41,00</t>
  </si>
  <si>
    <t>20,00</t>
  </si>
  <si>
    <t>36,00</t>
  </si>
  <si>
    <t>9,00</t>
  </si>
  <si>
    <t>14,00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</si>
</sst>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л_в_."/>
    <numFmt numFmtId="166" formatCode="0.000"/>
    <numFmt numFmtId="167" formatCode="0.00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u/>
      <sz val="11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8"/>
      <name val="Calibri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0" borderId="4" xfId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right" vertical="top" wrapText="1"/>
    </xf>
    <xf numFmtId="0" fontId="16" fillId="0" borderId="8" xfId="0" applyFont="1" applyBorder="1"/>
    <xf numFmtId="49" fontId="2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right" vertical="top" wrapText="1"/>
    </xf>
    <xf numFmtId="0" fontId="16" fillId="0" borderId="8" xfId="0" applyFont="1" applyBorder="1" applyAlignment="1">
      <alignment wrapText="1"/>
    </xf>
    <xf numFmtId="2" fontId="4" fillId="0" borderId="0" xfId="0" applyNumberFormat="1" applyFont="1" applyAlignment="1">
      <alignment vertical="center"/>
    </xf>
    <xf numFmtId="164" fontId="15" fillId="0" borderId="8" xfId="0" applyNumberFormat="1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17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8" xfId="0" applyFont="1" applyBorder="1" applyAlignment="1">
      <alignment horizontal="right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right" vertical="top" wrapText="1"/>
    </xf>
    <xf numFmtId="164" fontId="15" fillId="2" borderId="8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top" wrapText="1"/>
    </xf>
    <xf numFmtId="164" fontId="17" fillId="0" borderId="0" xfId="0" applyNumberFormat="1" applyFont="1" applyAlignment="1">
      <alignment horizontal="right" vertical="top" wrapText="1"/>
    </xf>
    <xf numFmtId="0" fontId="18" fillId="0" borderId="10" xfId="0" applyFont="1" applyBorder="1" applyAlignment="1">
      <alignment vertical="center"/>
    </xf>
    <xf numFmtId="0" fontId="15" fillId="2" borderId="0" xfId="0" applyFont="1" applyFill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center"/>
    </xf>
    <xf numFmtId="49" fontId="15" fillId="2" borderId="8" xfId="0" applyNumberFormat="1" applyFont="1" applyFill="1" applyBorder="1" applyAlignment="1">
      <alignment horizontal="righ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15" fillId="0" borderId="8" xfId="0" applyNumberFormat="1" applyFont="1" applyBorder="1" applyAlignment="1">
      <alignment horizontal="right" vertical="top" wrapText="1"/>
    </xf>
    <xf numFmtId="166" fontId="15" fillId="0" borderId="8" xfId="0" applyNumberFormat="1" applyFont="1" applyBorder="1" applyAlignment="1">
      <alignment horizontal="right" vertical="top" wrapText="1"/>
    </xf>
    <xf numFmtId="166" fontId="15" fillId="2" borderId="8" xfId="0" applyNumberFormat="1" applyFont="1" applyFill="1" applyBorder="1" applyAlignment="1">
      <alignment horizontal="right" vertical="top" wrapText="1"/>
    </xf>
    <xf numFmtId="167" fontId="15" fillId="0" borderId="8" xfId="0" applyNumberFormat="1" applyFont="1" applyBorder="1" applyAlignment="1">
      <alignment horizontal="right" vertical="top" wrapText="1"/>
    </xf>
    <xf numFmtId="164" fontId="15" fillId="0" borderId="8" xfId="0" applyNumberFormat="1" applyFont="1" applyBorder="1" applyAlignment="1">
      <alignment horizontal="right"/>
    </xf>
    <xf numFmtId="166" fontId="15" fillId="0" borderId="8" xfId="0" applyNumberFormat="1" applyFont="1" applyBorder="1" applyAlignment="1">
      <alignment horizontal="right" vertical="top"/>
    </xf>
    <xf numFmtId="2" fontId="15" fillId="0" borderId="8" xfId="0" applyNumberFormat="1" applyFont="1" applyBorder="1" applyAlignment="1">
      <alignment horizontal="right" vertical="top"/>
    </xf>
    <xf numFmtId="167" fontId="15" fillId="0" borderId="8" xfId="0" applyNumberFormat="1" applyFont="1" applyBorder="1" applyAlignment="1">
      <alignment horizontal="right" vertical="top"/>
    </xf>
    <xf numFmtId="49" fontId="15" fillId="0" borderId="8" xfId="0" applyNumberFormat="1" applyFont="1" applyBorder="1" applyAlignment="1">
      <alignment horizontal="right" vertical="top"/>
    </xf>
    <xf numFmtId="167" fontId="15" fillId="2" borderId="8" xfId="0" applyNumberFormat="1" applyFont="1" applyFill="1" applyBorder="1" applyAlignment="1">
      <alignment horizontal="right" vertical="top"/>
    </xf>
    <xf numFmtId="49" fontId="15" fillId="2" borderId="8" xfId="0" applyNumberFormat="1" applyFont="1" applyFill="1" applyBorder="1" applyAlignment="1">
      <alignment horizontal="right" vertical="top"/>
    </xf>
    <xf numFmtId="2" fontId="20" fillId="0" borderId="8" xfId="0" applyNumberFormat="1" applyFont="1" applyBorder="1" applyAlignment="1">
      <alignment horizontal="right" vertical="top"/>
    </xf>
    <xf numFmtId="4" fontId="15" fillId="0" borderId="7" xfId="0" applyNumberFormat="1" applyFont="1" applyBorder="1" applyAlignment="1">
      <alignment horizontal="right" vertical="top"/>
    </xf>
    <xf numFmtId="4" fontId="15" fillId="0" borderId="9" xfId="0" applyNumberFormat="1" applyFont="1" applyBorder="1" applyAlignment="1">
      <alignment horizontal="right" vertical="top"/>
    </xf>
    <xf numFmtId="0" fontId="15" fillId="0" borderId="10" xfId="0" applyFont="1" applyBorder="1" applyAlignment="1">
      <alignment horizontal="right" vertical="top"/>
    </xf>
    <xf numFmtId="0" fontId="15" fillId="0" borderId="8" xfId="0" applyFont="1" applyBorder="1" applyAlignment="1">
      <alignment horizontal="right" vertical="top"/>
    </xf>
    <xf numFmtId="167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5" fillId="2" borderId="8" xfId="0" applyFont="1" applyFill="1" applyBorder="1" applyAlignment="1">
      <alignment horizontal="right" vertical="top"/>
    </xf>
    <xf numFmtId="166" fontId="15" fillId="2" borderId="8" xfId="0" applyNumberFormat="1" applyFont="1" applyFill="1" applyBorder="1" applyAlignment="1">
      <alignment horizontal="right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.svpetka.vidin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CFA8-7F9B-4B27-97B8-B8F93C2C8EED}">
  <dimension ref="A1:F19"/>
  <sheetViews>
    <sheetView showGridLines="0" view="pageBreakPreview" topLeftCell="A10" zoomScale="80" zoomScaleNormal="100" zoomScaleSheetLayoutView="80" workbookViewId="0">
      <selection activeCell="A15" sqref="A15:F15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7" t="s">
        <v>23</v>
      </c>
      <c r="B1" s="58"/>
      <c r="C1" s="58"/>
      <c r="D1" s="58"/>
      <c r="E1" s="58"/>
      <c r="F1" s="59"/>
    </row>
    <row r="2" spans="1:6" ht="15.75" x14ac:dyDescent="0.25">
      <c r="A2" s="54" t="s">
        <v>1</v>
      </c>
      <c r="B2" s="55"/>
      <c r="C2" s="55"/>
      <c r="D2" s="55"/>
      <c r="E2" s="55"/>
      <c r="F2" s="56"/>
    </row>
    <row r="3" spans="1:6" ht="15.75" x14ac:dyDescent="0.25">
      <c r="A3" s="3" t="s">
        <v>4</v>
      </c>
      <c r="B3" s="8">
        <v>105551542</v>
      </c>
      <c r="C3" s="4" t="s">
        <v>5</v>
      </c>
      <c r="D3" s="25" t="s">
        <v>446</v>
      </c>
      <c r="E3" s="4" t="s">
        <v>6</v>
      </c>
      <c r="F3" s="26" t="s">
        <v>447</v>
      </c>
    </row>
    <row r="4" spans="1:6" ht="15.75" x14ac:dyDescent="0.25">
      <c r="A4" s="60" t="s">
        <v>24</v>
      </c>
      <c r="B4" s="61"/>
      <c r="C4" s="61"/>
      <c r="D4" s="61"/>
      <c r="E4" s="61"/>
      <c r="F4" s="62"/>
    </row>
    <row r="5" spans="1:6" ht="15.75" x14ac:dyDescent="0.25">
      <c r="A5" s="54" t="s">
        <v>0</v>
      </c>
      <c r="B5" s="55"/>
      <c r="C5" s="55"/>
      <c r="D5" s="55"/>
      <c r="E5" s="55"/>
      <c r="F5" s="56"/>
    </row>
    <row r="6" spans="1:6" ht="15.75" x14ac:dyDescent="0.25">
      <c r="A6" s="3" t="s">
        <v>7</v>
      </c>
      <c r="B6" s="8" t="s">
        <v>25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75" x14ac:dyDescent="0.25">
      <c r="A7" s="54" t="s">
        <v>11</v>
      </c>
      <c r="B7" s="55"/>
      <c r="C7" s="55"/>
      <c r="D7" s="55"/>
      <c r="E7" s="55"/>
      <c r="F7" s="56"/>
    </row>
    <row r="8" spans="1:6" ht="15.75" x14ac:dyDescent="0.25">
      <c r="A8" s="3" t="s">
        <v>10</v>
      </c>
      <c r="B8" s="9" t="s">
        <v>26</v>
      </c>
      <c r="C8" s="4" t="s">
        <v>14</v>
      </c>
      <c r="D8" s="9">
        <v>119</v>
      </c>
      <c r="E8" s="4" t="s">
        <v>13</v>
      </c>
      <c r="F8" s="7"/>
    </row>
    <row r="9" spans="1:6" ht="15.75" x14ac:dyDescent="0.25">
      <c r="A9" s="63" t="s">
        <v>11</v>
      </c>
      <c r="B9" s="64"/>
      <c r="C9" s="64"/>
      <c r="D9" s="64"/>
      <c r="E9" s="64"/>
      <c r="F9" s="65"/>
    </row>
    <row r="10" spans="1:6" ht="15.75" x14ac:dyDescent="0.25">
      <c r="A10" s="60" t="s">
        <v>27</v>
      </c>
      <c r="B10" s="61"/>
      <c r="C10" s="61"/>
      <c r="D10" s="61"/>
      <c r="E10" s="61"/>
      <c r="F10" s="62"/>
    </row>
    <row r="11" spans="1:6" ht="15.75" x14ac:dyDescent="0.25">
      <c r="A11" s="54" t="s">
        <v>12</v>
      </c>
      <c r="B11" s="55"/>
      <c r="C11" s="55"/>
      <c r="D11" s="55"/>
      <c r="E11" s="55"/>
      <c r="F11" s="56"/>
    </row>
    <row r="12" spans="1:6" ht="16.5" thickBot="1" x14ac:dyDescent="0.3">
      <c r="A12" s="5" t="s">
        <v>2</v>
      </c>
      <c r="B12" s="20" t="s">
        <v>28</v>
      </c>
      <c r="C12" s="6" t="s">
        <v>3</v>
      </c>
      <c r="D12" s="10" t="s">
        <v>29</v>
      </c>
      <c r="E12" s="27" t="s">
        <v>448</v>
      </c>
      <c r="F12" s="11"/>
    </row>
    <row r="13" spans="1:6" ht="19.5" customHeight="1" thickBot="1" x14ac:dyDescent="0.3">
      <c r="A13" s="1"/>
    </row>
    <row r="14" spans="1:6" ht="19.5" customHeight="1" x14ac:dyDescent="0.25">
      <c r="A14" s="72" t="s">
        <v>32</v>
      </c>
      <c r="B14" s="58"/>
      <c r="C14" s="58"/>
      <c r="D14" s="58"/>
      <c r="E14" s="58"/>
      <c r="F14" s="59"/>
    </row>
    <row r="15" spans="1:6" ht="23.25" customHeight="1" x14ac:dyDescent="0.25">
      <c r="A15" s="73" t="s">
        <v>16</v>
      </c>
      <c r="B15" s="74"/>
      <c r="C15" s="74"/>
      <c r="D15" s="74"/>
      <c r="E15" s="74"/>
      <c r="F15" s="75"/>
    </row>
    <row r="16" spans="1:6" ht="15.75" x14ac:dyDescent="0.25">
      <c r="A16" s="69" t="s">
        <v>30</v>
      </c>
      <c r="B16" s="70"/>
      <c r="C16" s="70"/>
      <c r="D16" s="70"/>
      <c r="E16" s="70"/>
      <c r="F16" s="71"/>
    </row>
    <row r="17" spans="1:6" ht="42.75" customHeight="1" x14ac:dyDescent="0.25">
      <c r="A17" s="66" t="s">
        <v>17</v>
      </c>
      <c r="B17" s="67"/>
      <c r="C17" s="67"/>
      <c r="D17" s="67"/>
      <c r="E17" s="67"/>
      <c r="F17" s="68"/>
    </row>
    <row r="18" spans="1:6" ht="59.25" customHeight="1" x14ac:dyDescent="0.25">
      <c r="A18" s="69" t="s">
        <v>31</v>
      </c>
      <c r="B18" s="70"/>
      <c r="C18" s="70"/>
      <c r="D18" s="70"/>
      <c r="E18" s="70"/>
      <c r="F18" s="71"/>
    </row>
    <row r="19" spans="1:6" ht="42.75" customHeight="1" x14ac:dyDescent="0.25">
      <c r="A19" s="66"/>
      <c r="B19" s="67"/>
      <c r="C19" s="67"/>
      <c r="D19" s="67"/>
      <c r="E19" s="67"/>
      <c r="F19" s="6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honeticPr fontId="14" type="noConversion"/>
  <hyperlinks>
    <hyperlink ref="B12" r:id="rId1" xr:uid="{2D0F266C-2EBF-4528-A2B0-6B4860CE672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4419-B172-4CC9-8B4F-908C928BEE8A}">
  <sheetPr>
    <pageSetUpPr fitToPage="1"/>
  </sheetPr>
  <dimension ref="A1:J369"/>
  <sheetViews>
    <sheetView tabSelected="1" zoomScale="87" zoomScaleNormal="87" workbookViewId="0">
      <selection activeCell="G196" sqref="G196"/>
    </sheetView>
  </sheetViews>
  <sheetFormatPr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0.85546875" style="34" customWidth="1"/>
    <col min="5" max="5" width="10.42578125" style="34" customWidth="1"/>
    <col min="6" max="8" width="10.28515625" style="13" customWidth="1"/>
    <col min="9" max="16384" width="9.140625" style="13"/>
  </cols>
  <sheetData>
    <row r="1" spans="1:8" s="12" customFormat="1" ht="50.25" customHeight="1" x14ac:dyDescent="0.25">
      <c r="A1" s="76" t="s">
        <v>18</v>
      </c>
      <c r="B1" s="76"/>
      <c r="C1" s="76"/>
      <c r="D1" s="76"/>
      <c r="E1" s="76"/>
      <c r="F1" s="76"/>
      <c r="G1" s="76"/>
      <c r="H1" s="76"/>
    </row>
    <row r="2" spans="1:8" ht="49.5" customHeight="1" x14ac:dyDescent="0.25">
      <c r="A2" s="77" t="str">
        <f>InfoHospital!A1</f>
        <v>МЕДИЦИНСКИ ЦЕНТЪР "СВЕТА ПЕТКА" ЕООД</v>
      </c>
      <c r="B2" s="77"/>
      <c r="C2" s="77"/>
      <c r="D2" s="77"/>
      <c r="E2" s="77"/>
      <c r="F2" s="77"/>
      <c r="G2" s="77"/>
      <c r="H2" s="77"/>
    </row>
    <row r="3" spans="1:8" ht="49.5" customHeight="1" x14ac:dyDescent="0.25">
      <c r="A3" s="80" t="s">
        <v>1</v>
      </c>
      <c r="B3" s="80"/>
      <c r="C3" s="80"/>
      <c r="D3" s="80"/>
      <c r="E3" s="80"/>
      <c r="F3" s="80"/>
      <c r="G3" s="80"/>
      <c r="H3" s="80"/>
    </row>
    <row r="4" spans="1:8" ht="15.75" x14ac:dyDescent="0.25">
      <c r="A4" s="37" t="s">
        <v>4</v>
      </c>
      <c r="B4" s="18">
        <f>InfoHospital!B3</f>
        <v>105551542</v>
      </c>
      <c r="C4" s="17"/>
      <c r="D4" s="32"/>
      <c r="E4" s="32"/>
      <c r="F4" s="17"/>
      <c r="G4" s="17"/>
      <c r="H4" s="17"/>
    </row>
    <row r="5" spans="1:8" ht="25.5" customHeight="1" x14ac:dyDescent="0.25">
      <c r="A5" s="14"/>
      <c r="B5" s="14"/>
      <c r="C5" s="14"/>
      <c r="D5" s="33"/>
      <c r="E5" s="33"/>
      <c r="F5" s="14"/>
      <c r="G5" s="14"/>
      <c r="H5" s="14"/>
    </row>
    <row r="6" spans="1:8" s="15" customFormat="1" ht="24.75" customHeight="1" x14ac:dyDescent="0.25">
      <c r="A6" s="78" t="s">
        <v>20</v>
      </c>
      <c r="B6" s="78" t="s">
        <v>15</v>
      </c>
      <c r="C6" s="78" t="s">
        <v>22</v>
      </c>
      <c r="D6" s="78" t="s">
        <v>19</v>
      </c>
      <c r="E6" s="78"/>
      <c r="F6" s="78"/>
      <c r="G6" s="78"/>
      <c r="H6" s="78"/>
    </row>
    <row r="7" spans="1:8" s="16" customFormat="1" ht="51.75" customHeight="1" x14ac:dyDescent="0.25">
      <c r="A7" s="79"/>
      <c r="B7" s="79"/>
      <c r="C7" s="79"/>
      <c r="D7" s="53" t="s">
        <v>747</v>
      </c>
      <c r="E7" s="53" t="s">
        <v>745</v>
      </c>
      <c r="F7" s="51" t="s">
        <v>744</v>
      </c>
      <c r="G7" s="52" t="s">
        <v>746</v>
      </c>
      <c r="H7" s="19" t="s">
        <v>21</v>
      </c>
    </row>
    <row r="8" spans="1:8" s="21" customFormat="1" ht="12.75" x14ac:dyDescent="0.2">
      <c r="A8" s="22" t="s">
        <v>33</v>
      </c>
      <c r="B8" s="22" t="s">
        <v>34</v>
      </c>
      <c r="C8" s="23" t="s">
        <v>648</v>
      </c>
      <c r="D8" s="85"/>
      <c r="E8" s="85"/>
      <c r="F8" s="28" t="s">
        <v>764</v>
      </c>
      <c r="G8" s="92">
        <f t="shared" ref="G8:G40" si="0">F8/1.95583</f>
        <v>19.429091485456304</v>
      </c>
      <c r="H8" s="93"/>
    </row>
    <row r="9" spans="1:8" s="21" customFormat="1" ht="12.75" x14ac:dyDescent="0.2">
      <c r="A9" s="22" t="s">
        <v>35</v>
      </c>
      <c r="B9" s="22" t="s">
        <v>36</v>
      </c>
      <c r="C9" s="23" t="s">
        <v>648</v>
      </c>
      <c r="D9" s="85"/>
      <c r="E9" s="85"/>
      <c r="F9" s="28" t="s">
        <v>764</v>
      </c>
      <c r="G9" s="92">
        <f t="shared" si="0"/>
        <v>19.429091485456304</v>
      </c>
      <c r="H9" s="93"/>
    </row>
    <row r="10" spans="1:8" s="21" customFormat="1" ht="12.75" x14ac:dyDescent="0.2">
      <c r="A10" s="22" t="s">
        <v>37</v>
      </c>
      <c r="B10" s="22" t="s">
        <v>38</v>
      </c>
      <c r="C10" s="23" t="s">
        <v>648</v>
      </c>
      <c r="D10" s="85"/>
      <c r="E10" s="85"/>
      <c r="F10" s="28" t="s">
        <v>764</v>
      </c>
      <c r="G10" s="92">
        <f t="shared" si="0"/>
        <v>19.429091485456304</v>
      </c>
      <c r="H10" s="93"/>
    </row>
    <row r="11" spans="1:8" s="21" customFormat="1" ht="12.75" x14ac:dyDescent="0.2">
      <c r="A11" s="22" t="s">
        <v>39</v>
      </c>
      <c r="B11" s="22" t="s">
        <v>40</v>
      </c>
      <c r="C11" s="23" t="s">
        <v>648</v>
      </c>
      <c r="D11" s="85"/>
      <c r="E11" s="85"/>
      <c r="F11" s="28" t="s">
        <v>764</v>
      </c>
      <c r="G11" s="92">
        <f t="shared" si="0"/>
        <v>19.429091485456304</v>
      </c>
      <c r="H11" s="93"/>
    </row>
    <row r="12" spans="1:8" s="21" customFormat="1" ht="12.75" x14ac:dyDescent="0.2">
      <c r="A12" s="22" t="s">
        <v>41</v>
      </c>
      <c r="B12" s="22" t="s">
        <v>42</v>
      </c>
      <c r="C12" s="23" t="s">
        <v>648</v>
      </c>
      <c r="D12" s="85"/>
      <c r="E12" s="85"/>
      <c r="F12" s="28" t="s">
        <v>764</v>
      </c>
      <c r="G12" s="92">
        <f t="shared" si="0"/>
        <v>19.429091485456304</v>
      </c>
      <c r="H12" s="93"/>
    </row>
    <row r="13" spans="1:8" s="21" customFormat="1" ht="12.75" x14ac:dyDescent="0.2">
      <c r="A13" s="22" t="s">
        <v>43</v>
      </c>
      <c r="B13" s="22" t="s">
        <v>44</v>
      </c>
      <c r="C13" s="23" t="s">
        <v>648</v>
      </c>
      <c r="D13" s="85"/>
      <c r="E13" s="85"/>
      <c r="F13" s="28" t="s">
        <v>764</v>
      </c>
      <c r="G13" s="92">
        <f t="shared" si="0"/>
        <v>19.429091485456304</v>
      </c>
      <c r="H13" s="93"/>
    </row>
    <row r="14" spans="1:8" s="21" customFormat="1" ht="12.75" x14ac:dyDescent="0.2">
      <c r="A14" s="22" t="s">
        <v>45</v>
      </c>
      <c r="B14" s="22" t="s">
        <v>46</v>
      </c>
      <c r="C14" s="23" t="s">
        <v>648</v>
      </c>
      <c r="D14" s="85"/>
      <c r="E14" s="85"/>
      <c r="F14" s="28" t="s">
        <v>764</v>
      </c>
      <c r="G14" s="92">
        <f t="shared" si="0"/>
        <v>19.429091485456304</v>
      </c>
      <c r="H14" s="93"/>
    </row>
    <row r="15" spans="1:8" s="21" customFormat="1" ht="12.75" x14ac:dyDescent="0.2">
      <c r="A15" s="22" t="s">
        <v>47</v>
      </c>
      <c r="B15" s="22" t="s">
        <v>48</v>
      </c>
      <c r="C15" s="23" t="s">
        <v>648</v>
      </c>
      <c r="D15" s="85"/>
      <c r="E15" s="85"/>
      <c r="F15" s="28" t="s">
        <v>764</v>
      </c>
      <c r="G15" s="92">
        <f t="shared" si="0"/>
        <v>19.429091485456304</v>
      </c>
      <c r="H15" s="93"/>
    </row>
    <row r="16" spans="1:8" s="21" customFormat="1" ht="12.75" x14ac:dyDescent="0.2">
      <c r="A16" s="22" t="s">
        <v>49</v>
      </c>
      <c r="B16" s="22" t="s">
        <v>50</v>
      </c>
      <c r="C16" s="23" t="s">
        <v>648</v>
      </c>
      <c r="D16" s="85"/>
      <c r="E16" s="85"/>
      <c r="F16" s="28" t="s">
        <v>766</v>
      </c>
      <c r="G16" s="92">
        <f t="shared" si="0"/>
        <v>27.149598891519204</v>
      </c>
      <c r="H16" s="93"/>
    </row>
    <row r="17" spans="1:8" s="21" customFormat="1" ht="12.75" x14ac:dyDescent="0.2">
      <c r="A17" s="22" t="s">
        <v>51</v>
      </c>
      <c r="B17" s="22" t="s">
        <v>52</v>
      </c>
      <c r="C17" s="23" t="s">
        <v>648</v>
      </c>
      <c r="D17" s="85"/>
      <c r="E17" s="85"/>
      <c r="F17" s="28" t="s">
        <v>764</v>
      </c>
      <c r="G17" s="92">
        <f t="shared" si="0"/>
        <v>19.429091485456304</v>
      </c>
      <c r="H17" s="93"/>
    </row>
    <row r="18" spans="1:8" s="21" customFormat="1" ht="12.75" x14ac:dyDescent="0.2">
      <c r="A18" s="22" t="s">
        <v>53</v>
      </c>
      <c r="B18" s="22" t="s">
        <v>54</v>
      </c>
      <c r="C18" s="23" t="s">
        <v>648</v>
      </c>
      <c r="D18" s="85"/>
      <c r="E18" s="85"/>
      <c r="F18" s="28" t="s">
        <v>764</v>
      </c>
      <c r="G18" s="92">
        <f t="shared" si="0"/>
        <v>19.429091485456304</v>
      </c>
      <c r="H18" s="93"/>
    </row>
    <row r="19" spans="1:8" s="21" customFormat="1" ht="12.75" x14ac:dyDescent="0.2">
      <c r="A19" s="22" t="s">
        <v>55</v>
      </c>
      <c r="B19" s="22" t="s">
        <v>56</v>
      </c>
      <c r="C19" s="23" t="s">
        <v>648</v>
      </c>
      <c r="D19" s="85"/>
      <c r="E19" s="85"/>
      <c r="F19" s="28" t="s">
        <v>764</v>
      </c>
      <c r="G19" s="92">
        <f t="shared" si="0"/>
        <v>19.429091485456304</v>
      </c>
      <c r="H19" s="93"/>
    </row>
    <row r="20" spans="1:8" s="21" customFormat="1" ht="12.75" x14ac:dyDescent="0.2">
      <c r="A20" s="22" t="s">
        <v>57</v>
      </c>
      <c r="B20" s="22" t="s">
        <v>58</v>
      </c>
      <c r="C20" s="23" t="s">
        <v>648</v>
      </c>
      <c r="D20" s="85"/>
      <c r="E20" s="85"/>
      <c r="F20" s="28" t="s">
        <v>764</v>
      </c>
      <c r="G20" s="92">
        <f t="shared" si="0"/>
        <v>19.429091485456304</v>
      </c>
      <c r="H20" s="93"/>
    </row>
    <row r="21" spans="1:8" s="21" customFormat="1" ht="12.75" x14ac:dyDescent="0.2">
      <c r="A21" s="22" t="s">
        <v>59</v>
      </c>
      <c r="B21" s="22" t="s">
        <v>60</v>
      </c>
      <c r="C21" s="23" t="s">
        <v>648</v>
      </c>
      <c r="D21" s="85"/>
      <c r="E21" s="85"/>
      <c r="F21" s="28" t="s">
        <v>765</v>
      </c>
      <c r="G21" s="92">
        <f t="shared" si="0"/>
        <v>39.778508357065796</v>
      </c>
      <c r="H21" s="93"/>
    </row>
    <row r="22" spans="1:8" s="21" customFormat="1" ht="12.75" x14ac:dyDescent="0.2">
      <c r="A22" s="22" t="s">
        <v>61</v>
      </c>
      <c r="B22" s="22" t="s">
        <v>62</v>
      </c>
      <c r="C22" s="23" t="s">
        <v>648</v>
      </c>
      <c r="D22" s="85"/>
      <c r="E22" s="85"/>
      <c r="F22" s="28" t="s">
        <v>765</v>
      </c>
      <c r="G22" s="92">
        <f t="shared" si="0"/>
        <v>39.778508357065796</v>
      </c>
      <c r="H22" s="93"/>
    </row>
    <row r="23" spans="1:8" s="21" customFormat="1" ht="12.75" x14ac:dyDescent="0.2">
      <c r="A23" s="22" t="s">
        <v>63</v>
      </c>
      <c r="B23" s="22" t="s">
        <v>64</v>
      </c>
      <c r="C23" s="23" t="s">
        <v>648</v>
      </c>
      <c r="D23" s="85"/>
      <c r="E23" s="85"/>
      <c r="F23" s="28" t="s">
        <v>765</v>
      </c>
      <c r="G23" s="92">
        <f t="shared" si="0"/>
        <v>39.778508357065796</v>
      </c>
      <c r="H23" s="93"/>
    </row>
    <row r="24" spans="1:8" s="21" customFormat="1" ht="12.75" x14ac:dyDescent="0.2">
      <c r="A24" s="22" t="s">
        <v>65</v>
      </c>
      <c r="B24" s="22" t="s">
        <v>66</v>
      </c>
      <c r="C24" s="23" t="s">
        <v>648</v>
      </c>
      <c r="D24" s="85"/>
      <c r="E24" s="85"/>
      <c r="F24" s="28" t="s">
        <v>765</v>
      </c>
      <c r="G24" s="92">
        <f t="shared" si="0"/>
        <v>39.778508357065796</v>
      </c>
      <c r="H24" s="93"/>
    </row>
    <row r="25" spans="1:8" s="21" customFormat="1" ht="12.75" x14ac:dyDescent="0.2">
      <c r="A25" s="22" t="s">
        <v>67</v>
      </c>
      <c r="B25" s="22" t="s">
        <v>68</v>
      </c>
      <c r="C25" s="23" t="s">
        <v>648</v>
      </c>
      <c r="D25" s="85"/>
      <c r="E25" s="85"/>
      <c r="F25" s="28" t="s">
        <v>765</v>
      </c>
      <c r="G25" s="92">
        <f t="shared" si="0"/>
        <v>39.778508357065796</v>
      </c>
      <c r="H25" s="93"/>
    </row>
    <row r="26" spans="1:8" s="21" customFormat="1" ht="12.75" x14ac:dyDescent="0.2">
      <c r="A26" s="22" t="s">
        <v>69</v>
      </c>
      <c r="B26" s="22" t="s">
        <v>70</v>
      </c>
      <c r="C26" s="23" t="s">
        <v>648</v>
      </c>
      <c r="D26" s="85"/>
      <c r="E26" s="85"/>
      <c r="F26" s="28" t="s">
        <v>765</v>
      </c>
      <c r="G26" s="92">
        <f t="shared" si="0"/>
        <v>39.778508357065796</v>
      </c>
      <c r="H26" s="93"/>
    </row>
    <row r="27" spans="1:8" s="21" customFormat="1" ht="12.75" x14ac:dyDescent="0.2">
      <c r="A27" s="22" t="s">
        <v>71</v>
      </c>
      <c r="B27" s="22" t="s">
        <v>72</v>
      </c>
      <c r="C27" s="23" t="s">
        <v>648</v>
      </c>
      <c r="D27" s="85"/>
      <c r="E27" s="85"/>
      <c r="F27" s="28" t="s">
        <v>765</v>
      </c>
      <c r="G27" s="92">
        <f t="shared" si="0"/>
        <v>39.778508357065796</v>
      </c>
      <c r="H27" s="93"/>
    </row>
    <row r="28" spans="1:8" s="21" customFormat="1" ht="12.75" x14ac:dyDescent="0.2">
      <c r="A28" s="22" t="s">
        <v>73</v>
      </c>
      <c r="B28" s="22" t="s">
        <v>74</v>
      </c>
      <c r="C28" s="23" t="s">
        <v>648</v>
      </c>
      <c r="D28" s="85"/>
      <c r="E28" s="85"/>
      <c r="F28" s="28" t="s">
        <v>765</v>
      </c>
      <c r="G28" s="92">
        <f t="shared" si="0"/>
        <v>39.778508357065796</v>
      </c>
      <c r="H28" s="93"/>
    </row>
    <row r="29" spans="1:8" x14ac:dyDescent="0.2">
      <c r="A29" s="22" t="s">
        <v>75</v>
      </c>
      <c r="B29" s="22" t="s">
        <v>76</v>
      </c>
      <c r="C29" s="23" t="s">
        <v>648</v>
      </c>
      <c r="D29" s="85"/>
      <c r="E29" s="85"/>
      <c r="F29" s="28" t="s">
        <v>765</v>
      </c>
      <c r="G29" s="92">
        <f t="shared" si="0"/>
        <v>39.778508357065796</v>
      </c>
      <c r="H29" s="93"/>
    </row>
    <row r="30" spans="1:8" x14ac:dyDescent="0.2">
      <c r="A30" s="22" t="s">
        <v>77</v>
      </c>
      <c r="B30" s="22" t="s">
        <v>78</v>
      </c>
      <c r="C30" s="23" t="s">
        <v>648</v>
      </c>
      <c r="D30" s="85"/>
      <c r="E30" s="85"/>
      <c r="F30" s="28" t="s">
        <v>765</v>
      </c>
      <c r="G30" s="92">
        <f t="shared" si="0"/>
        <v>39.778508357065796</v>
      </c>
      <c r="H30" s="93"/>
    </row>
    <row r="31" spans="1:8" x14ac:dyDescent="0.2">
      <c r="A31" s="22" t="s">
        <v>79</v>
      </c>
      <c r="B31" s="22" t="s">
        <v>80</v>
      </c>
      <c r="C31" s="23" t="s">
        <v>648</v>
      </c>
      <c r="D31" s="85"/>
      <c r="E31" s="85"/>
      <c r="F31" s="28" t="s">
        <v>765</v>
      </c>
      <c r="G31" s="92">
        <f t="shared" si="0"/>
        <v>39.778508357065796</v>
      </c>
      <c r="H31" s="93"/>
    </row>
    <row r="32" spans="1:8" x14ac:dyDescent="0.2">
      <c r="A32" s="22" t="s">
        <v>81</v>
      </c>
      <c r="B32" s="22" t="s">
        <v>82</v>
      </c>
      <c r="C32" s="23" t="s">
        <v>648</v>
      </c>
      <c r="D32" s="85"/>
      <c r="E32" s="85"/>
      <c r="F32" s="28" t="s">
        <v>765</v>
      </c>
      <c r="G32" s="92">
        <f t="shared" si="0"/>
        <v>39.778508357065796</v>
      </c>
      <c r="H32" s="93"/>
    </row>
    <row r="33" spans="1:8" x14ac:dyDescent="0.2">
      <c r="A33" s="22" t="s">
        <v>83</v>
      </c>
      <c r="B33" s="22" t="s">
        <v>84</v>
      </c>
      <c r="C33" s="23" t="s">
        <v>648</v>
      </c>
      <c r="D33" s="85"/>
      <c r="E33" s="85"/>
      <c r="F33" s="28" t="s">
        <v>765</v>
      </c>
      <c r="G33" s="92">
        <f t="shared" si="0"/>
        <v>39.778508357065796</v>
      </c>
      <c r="H33" s="93"/>
    </row>
    <row r="34" spans="1:8" x14ac:dyDescent="0.2">
      <c r="A34" s="22" t="s">
        <v>85</v>
      </c>
      <c r="B34" s="22" t="s">
        <v>86</v>
      </c>
      <c r="C34" s="23" t="s">
        <v>648</v>
      </c>
      <c r="D34" s="85"/>
      <c r="E34" s="85"/>
      <c r="F34" s="28" t="s">
        <v>765</v>
      </c>
      <c r="G34" s="92">
        <f t="shared" si="0"/>
        <v>39.778508357065796</v>
      </c>
      <c r="H34" s="93"/>
    </row>
    <row r="35" spans="1:8" x14ac:dyDescent="0.2">
      <c r="A35" s="22" t="s">
        <v>87</v>
      </c>
      <c r="B35" s="22" t="s">
        <v>88</v>
      </c>
      <c r="C35" s="23" t="s">
        <v>648</v>
      </c>
      <c r="D35" s="85"/>
      <c r="E35" s="85"/>
      <c r="F35" s="28" t="s">
        <v>765</v>
      </c>
      <c r="G35" s="92">
        <f t="shared" si="0"/>
        <v>39.778508357065796</v>
      </c>
      <c r="H35" s="94"/>
    </row>
    <row r="36" spans="1:8" x14ac:dyDescent="0.2">
      <c r="A36" s="22" t="s">
        <v>89</v>
      </c>
      <c r="B36" s="22" t="s">
        <v>90</v>
      </c>
      <c r="C36" s="23" t="s">
        <v>648</v>
      </c>
      <c r="D36" s="85"/>
      <c r="E36" s="85"/>
      <c r="F36" s="28" t="s">
        <v>765</v>
      </c>
      <c r="G36" s="92">
        <f t="shared" si="0"/>
        <v>39.778508357065796</v>
      </c>
      <c r="H36" s="95"/>
    </row>
    <row r="37" spans="1:8" x14ac:dyDescent="0.2">
      <c r="A37" s="22" t="s">
        <v>91</v>
      </c>
      <c r="B37" s="22" t="s">
        <v>92</v>
      </c>
      <c r="C37" s="23" t="s">
        <v>648</v>
      </c>
      <c r="D37" s="85"/>
      <c r="E37" s="85"/>
      <c r="F37" s="28" t="s">
        <v>765</v>
      </c>
      <c r="G37" s="92">
        <f t="shared" si="0"/>
        <v>39.778508357065796</v>
      </c>
      <c r="H37" s="95"/>
    </row>
    <row r="38" spans="1:8" x14ac:dyDescent="0.2">
      <c r="A38" s="22" t="s">
        <v>93</v>
      </c>
      <c r="B38" s="22" t="s">
        <v>94</v>
      </c>
      <c r="C38" s="23" t="s">
        <v>648</v>
      </c>
      <c r="D38" s="85"/>
      <c r="E38" s="85"/>
      <c r="F38" s="28" t="s">
        <v>765</v>
      </c>
      <c r="G38" s="92">
        <f t="shared" si="0"/>
        <v>39.778508357065796</v>
      </c>
      <c r="H38" s="95"/>
    </row>
    <row r="39" spans="1:8" x14ac:dyDescent="0.2">
      <c r="A39" s="22" t="s">
        <v>95</v>
      </c>
      <c r="B39" s="22" t="s">
        <v>96</v>
      </c>
      <c r="C39" s="23" t="s">
        <v>648</v>
      </c>
      <c r="D39" s="85"/>
      <c r="E39" s="85"/>
      <c r="F39" s="28" t="s">
        <v>765</v>
      </c>
      <c r="G39" s="92">
        <f t="shared" si="0"/>
        <v>39.778508357065796</v>
      </c>
      <c r="H39" s="95"/>
    </row>
    <row r="40" spans="1:8" x14ac:dyDescent="0.2">
      <c r="A40" s="22" t="s">
        <v>97</v>
      </c>
      <c r="B40" s="22" t="s">
        <v>98</v>
      </c>
      <c r="C40" s="23" t="s">
        <v>648</v>
      </c>
      <c r="D40" s="85"/>
      <c r="E40" s="85"/>
      <c r="F40" s="28" t="s">
        <v>765</v>
      </c>
      <c r="G40" s="92">
        <f t="shared" si="0"/>
        <v>39.778508357065796</v>
      </c>
      <c r="H40" s="95"/>
    </row>
    <row r="41" spans="1:8" x14ac:dyDescent="0.25">
      <c r="A41" s="22" t="s">
        <v>99</v>
      </c>
      <c r="B41" s="22" t="s">
        <v>100</v>
      </c>
      <c r="C41" s="23" t="s">
        <v>648</v>
      </c>
      <c r="D41" s="31">
        <v>70</v>
      </c>
      <c r="E41" s="31">
        <v>35.79</v>
      </c>
      <c r="F41" s="96"/>
      <c r="G41" s="96"/>
      <c r="H41" s="96"/>
    </row>
    <row r="42" spans="1:8" x14ac:dyDescent="0.25">
      <c r="A42" s="22" t="s">
        <v>101</v>
      </c>
      <c r="B42" s="22" t="s">
        <v>102</v>
      </c>
      <c r="C42" s="23" t="s">
        <v>648</v>
      </c>
      <c r="D42" s="31">
        <v>60</v>
      </c>
      <c r="E42" s="31">
        <v>30.68</v>
      </c>
      <c r="F42" s="88"/>
      <c r="G42" s="96"/>
      <c r="H42" s="96"/>
    </row>
    <row r="43" spans="1:8" x14ac:dyDescent="0.25">
      <c r="A43" s="22" t="s">
        <v>103</v>
      </c>
      <c r="B43" s="22" t="s">
        <v>104</v>
      </c>
      <c r="C43" s="23" t="s">
        <v>648</v>
      </c>
      <c r="D43" s="31">
        <v>50</v>
      </c>
      <c r="E43" s="31">
        <v>25.56</v>
      </c>
      <c r="F43" s="88"/>
      <c r="G43" s="96"/>
      <c r="H43" s="96"/>
    </row>
    <row r="44" spans="1:8" x14ac:dyDescent="0.25">
      <c r="A44" s="22" t="s">
        <v>105</v>
      </c>
      <c r="B44" s="22" t="s">
        <v>106</v>
      </c>
      <c r="C44" s="23" t="s">
        <v>648</v>
      </c>
      <c r="D44" s="31">
        <v>20</v>
      </c>
      <c r="E44" s="28" t="s">
        <v>750</v>
      </c>
      <c r="F44" s="84" t="s">
        <v>767</v>
      </c>
      <c r="G44" s="92">
        <f t="shared" ref="G44:G55" si="1">F44/1.95583</f>
        <v>4.2692872079884241</v>
      </c>
      <c r="H44" s="96"/>
    </row>
    <row r="45" spans="1:8" ht="25.5" x14ac:dyDescent="0.2">
      <c r="A45" s="22" t="s">
        <v>107</v>
      </c>
      <c r="B45" s="22" t="s">
        <v>108</v>
      </c>
      <c r="C45" s="23" t="s">
        <v>648</v>
      </c>
      <c r="D45" s="85"/>
      <c r="E45" s="85"/>
      <c r="F45" s="84" t="s">
        <v>768</v>
      </c>
      <c r="G45" s="92">
        <f t="shared" si="1"/>
        <v>9.5969486100530208</v>
      </c>
      <c r="H45" s="96"/>
    </row>
    <row r="46" spans="1:8" ht="25.5" x14ac:dyDescent="0.2">
      <c r="A46" s="22" t="s">
        <v>109</v>
      </c>
      <c r="B46" s="22" t="s">
        <v>110</v>
      </c>
      <c r="C46" s="23" t="s">
        <v>648</v>
      </c>
      <c r="D46" s="85"/>
      <c r="E46" s="85"/>
      <c r="F46" s="84" t="s">
        <v>769</v>
      </c>
      <c r="G46" s="92">
        <f t="shared" si="1"/>
        <v>7.2092155248666803</v>
      </c>
      <c r="H46" s="96"/>
    </row>
    <row r="47" spans="1:8" ht="38.25" x14ac:dyDescent="0.25">
      <c r="A47" s="22" t="s">
        <v>111</v>
      </c>
      <c r="B47" s="22" t="s">
        <v>112</v>
      </c>
      <c r="C47" s="23" t="s">
        <v>648</v>
      </c>
      <c r="D47" s="31">
        <v>30</v>
      </c>
      <c r="E47" s="31">
        <v>15.34</v>
      </c>
      <c r="F47" s="84" t="s">
        <v>770</v>
      </c>
      <c r="G47" s="92">
        <f t="shared" si="1"/>
        <v>8.4874452278572274</v>
      </c>
      <c r="H47" s="96"/>
    </row>
    <row r="48" spans="1:8" ht="25.5" x14ac:dyDescent="0.25">
      <c r="A48" s="22" t="s">
        <v>113</v>
      </c>
      <c r="B48" s="22" t="s">
        <v>114</v>
      </c>
      <c r="C48" s="23" t="s">
        <v>648</v>
      </c>
      <c r="D48" s="31">
        <v>30</v>
      </c>
      <c r="E48" s="31">
        <v>15.34</v>
      </c>
      <c r="F48" s="84" t="s">
        <v>771</v>
      </c>
      <c r="G48" s="92">
        <f t="shared" si="1"/>
        <v>10.174708435804748</v>
      </c>
      <c r="H48" s="96"/>
    </row>
    <row r="49" spans="1:8" ht="38.25" x14ac:dyDescent="0.2">
      <c r="A49" s="22" t="s">
        <v>115</v>
      </c>
      <c r="B49" s="22" t="s">
        <v>116</v>
      </c>
      <c r="C49" s="23" t="s">
        <v>648</v>
      </c>
      <c r="D49" s="85"/>
      <c r="E49" s="85"/>
      <c r="F49" s="84" t="s">
        <v>771</v>
      </c>
      <c r="G49" s="92">
        <f t="shared" si="1"/>
        <v>10.174708435804748</v>
      </c>
      <c r="H49" s="96"/>
    </row>
    <row r="50" spans="1:8" x14ac:dyDescent="0.2">
      <c r="A50" s="22" t="s">
        <v>117</v>
      </c>
      <c r="B50" s="22" t="s">
        <v>118</v>
      </c>
      <c r="C50" s="23" t="s">
        <v>648</v>
      </c>
      <c r="D50" s="85"/>
      <c r="E50" s="85"/>
      <c r="F50" s="84" t="s">
        <v>772</v>
      </c>
      <c r="G50" s="92">
        <f t="shared" si="1"/>
        <v>5.4708231287995375</v>
      </c>
      <c r="H50" s="96"/>
    </row>
    <row r="51" spans="1:8" x14ac:dyDescent="0.25">
      <c r="A51" s="22" t="s">
        <v>119</v>
      </c>
      <c r="B51" s="22" t="s">
        <v>120</v>
      </c>
      <c r="C51" s="23" t="s">
        <v>648</v>
      </c>
      <c r="D51" s="31">
        <v>15</v>
      </c>
      <c r="E51" s="28" t="s">
        <v>751</v>
      </c>
      <c r="F51" s="84" t="s">
        <v>773</v>
      </c>
      <c r="G51" s="92">
        <f t="shared" si="1"/>
        <v>4.4993685545267228</v>
      </c>
      <c r="H51" s="96"/>
    </row>
    <row r="52" spans="1:8" x14ac:dyDescent="0.2">
      <c r="A52" s="22" t="s">
        <v>121</v>
      </c>
      <c r="B52" s="22" t="s">
        <v>122</v>
      </c>
      <c r="C52" s="23" t="s">
        <v>648</v>
      </c>
      <c r="D52" s="85"/>
      <c r="E52" s="85"/>
      <c r="F52" s="84" t="s">
        <v>774</v>
      </c>
      <c r="G52" s="92">
        <f t="shared" si="1"/>
        <v>4.4073360159114028</v>
      </c>
      <c r="H52" s="96"/>
    </row>
    <row r="53" spans="1:8" x14ac:dyDescent="0.2">
      <c r="A53" s="22" t="s">
        <v>123</v>
      </c>
      <c r="B53" s="22" t="s">
        <v>124</v>
      </c>
      <c r="C53" s="23" t="s">
        <v>648</v>
      </c>
      <c r="D53" s="85"/>
      <c r="E53" s="85"/>
      <c r="F53" s="84" t="s">
        <v>775</v>
      </c>
      <c r="G53" s="92">
        <f t="shared" si="1"/>
        <v>3.4614460356983989</v>
      </c>
      <c r="H53" s="96"/>
    </row>
    <row r="54" spans="1:8" ht="38.25" x14ac:dyDescent="0.2">
      <c r="A54" s="22" t="s">
        <v>125</v>
      </c>
      <c r="B54" s="22" t="s">
        <v>126</v>
      </c>
      <c r="C54" s="23" t="s">
        <v>648</v>
      </c>
      <c r="D54" s="85"/>
      <c r="E54" s="85"/>
      <c r="F54" s="84" t="s">
        <v>770</v>
      </c>
      <c r="G54" s="92">
        <f t="shared" si="1"/>
        <v>8.4874452278572274</v>
      </c>
      <c r="H54" s="96"/>
    </row>
    <row r="55" spans="1:8" x14ac:dyDescent="0.25">
      <c r="A55" s="22" t="s">
        <v>127</v>
      </c>
      <c r="B55" s="22" t="s">
        <v>128</v>
      </c>
      <c r="C55" s="23" t="s">
        <v>648</v>
      </c>
      <c r="D55" s="31">
        <v>15</v>
      </c>
      <c r="E55" s="28" t="s">
        <v>751</v>
      </c>
      <c r="F55" s="84" t="s">
        <v>767</v>
      </c>
      <c r="G55" s="92">
        <f t="shared" si="1"/>
        <v>4.2692872079884241</v>
      </c>
      <c r="H55" s="96"/>
    </row>
    <row r="56" spans="1:8" x14ac:dyDescent="0.25">
      <c r="A56" s="22" t="s">
        <v>129</v>
      </c>
      <c r="B56" s="22" t="s">
        <v>130</v>
      </c>
      <c r="C56" s="23" t="s">
        <v>648</v>
      </c>
      <c r="D56" s="31">
        <v>20</v>
      </c>
      <c r="E56" s="28" t="s">
        <v>750</v>
      </c>
      <c r="F56" s="88"/>
      <c r="G56" s="89"/>
      <c r="H56" s="96"/>
    </row>
    <row r="57" spans="1:8" x14ac:dyDescent="0.25">
      <c r="A57" s="22" t="s">
        <v>131</v>
      </c>
      <c r="B57" s="22" t="s">
        <v>132</v>
      </c>
      <c r="C57" s="23" t="s">
        <v>648</v>
      </c>
      <c r="D57" s="31">
        <v>20</v>
      </c>
      <c r="E57" s="28" t="s">
        <v>750</v>
      </c>
      <c r="F57" s="88"/>
      <c r="G57" s="89"/>
      <c r="H57" s="96"/>
    </row>
    <row r="58" spans="1:8" x14ac:dyDescent="0.25">
      <c r="A58" s="22" t="s">
        <v>134</v>
      </c>
      <c r="B58" s="22" t="s">
        <v>135</v>
      </c>
      <c r="C58" s="23" t="s">
        <v>648</v>
      </c>
      <c r="D58" s="31">
        <v>20</v>
      </c>
      <c r="E58" s="28" t="s">
        <v>750</v>
      </c>
      <c r="F58" s="88"/>
      <c r="G58" s="89"/>
      <c r="H58" s="96"/>
    </row>
    <row r="59" spans="1:8" x14ac:dyDescent="0.25">
      <c r="A59" s="22" t="s">
        <v>136</v>
      </c>
      <c r="B59" s="22" t="s">
        <v>137</v>
      </c>
      <c r="C59" s="23" t="s">
        <v>648</v>
      </c>
      <c r="D59" s="31">
        <v>20</v>
      </c>
      <c r="E59" s="28" t="s">
        <v>750</v>
      </c>
      <c r="F59" s="88"/>
      <c r="G59" s="89"/>
      <c r="H59" s="96"/>
    </row>
    <row r="60" spans="1:8" x14ac:dyDescent="0.25">
      <c r="A60" s="22" t="s">
        <v>138</v>
      </c>
      <c r="B60" s="22" t="s">
        <v>139</v>
      </c>
      <c r="C60" s="23" t="s">
        <v>648</v>
      </c>
      <c r="D60" s="31">
        <v>15</v>
      </c>
      <c r="E60" s="28" t="s">
        <v>751</v>
      </c>
      <c r="F60" s="88"/>
      <c r="G60" s="89"/>
      <c r="H60" s="96"/>
    </row>
    <row r="61" spans="1:8" x14ac:dyDescent="0.25">
      <c r="A61" s="22" t="s">
        <v>140</v>
      </c>
      <c r="B61" s="22" t="s">
        <v>141</v>
      </c>
      <c r="C61" s="23" t="s">
        <v>648</v>
      </c>
      <c r="D61" s="31">
        <v>20</v>
      </c>
      <c r="E61" s="28" t="s">
        <v>750</v>
      </c>
      <c r="F61" s="88"/>
      <c r="G61" s="89"/>
      <c r="H61" s="96"/>
    </row>
    <row r="62" spans="1:8" x14ac:dyDescent="0.25">
      <c r="A62" s="22" t="s">
        <v>142</v>
      </c>
      <c r="B62" s="22" t="s">
        <v>729</v>
      </c>
      <c r="C62" s="23" t="s">
        <v>648</v>
      </c>
      <c r="D62" s="31">
        <v>20</v>
      </c>
      <c r="E62" s="28" t="s">
        <v>750</v>
      </c>
      <c r="F62" s="88"/>
      <c r="G62" s="89"/>
      <c r="H62" s="96"/>
    </row>
    <row r="63" spans="1:8" x14ac:dyDescent="0.25">
      <c r="A63" s="22" t="s">
        <v>143</v>
      </c>
      <c r="B63" s="22" t="s">
        <v>144</v>
      </c>
      <c r="C63" s="23" t="s">
        <v>648</v>
      </c>
      <c r="D63" s="31">
        <v>25</v>
      </c>
      <c r="E63" s="28" t="s">
        <v>752</v>
      </c>
      <c r="F63" s="88"/>
      <c r="G63" s="89"/>
      <c r="H63" s="96"/>
    </row>
    <row r="64" spans="1:8" x14ac:dyDescent="0.25">
      <c r="A64" s="22" t="s">
        <v>145</v>
      </c>
      <c r="B64" s="22" t="s">
        <v>146</v>
      </c>
      <c r="C64" s="23" t="s">
        <v>648</v>
      </c>
      <c r="D64" s="31">
        <v>15</v>
      </c>
      <c r="E64" s="28" t="s">
        <v>751</v>
      </c>
      <c r="F64" s="88"/>
      <c r="G64" s="89"/>
      <c r="H64" s="96"/>
    </row>
    <row r="65" spans="1:8" x14ac:dyDescent="0.25">
      <c r="A65" s="22" t="s">
        <v>147</v>
      </c>
      <c r="B65" s="22" t="s">
        <v>148</v>
      </c>
      <c r="C65" s="23" t="s">
        <v>648</v>
      </c>
      <c r="D65" s="31">
        <v>25</v>
      </c>
      <c r="E65" s="28" t="s">
        <v>752</v>
      </c>
      <c r="F65" s="88"/>
      <c r="G65" s="89"/>
      <c r="H65" s="96"/>
    </row>
    <row r="66" spans="1:8" x14ac:dyDescent="0.25">
      <c r="A66" s="22" t="s">
        <v>149</v>
      </c>
      <c r="B66" s="22" t="s">
        <v>150</v>
      </c>
      <c r="C66" s="23" t="s">
        <v>648</v>
      </c>
      <c r="D66" s="31">
        <v>20</v>
      </c>
      <c r="E66" s="28" t="s">
        <v>750</v>
      </c>
      <c r="F66" s="88"/>
      <c r="G66" s="89"/>
      <c r="H66" s="96"/>
    </row>
    <row r="67" spans="1:8" x14ac:dyDescent="0.25">
      <c r="A67" s="22" t="s">
        <v>719</v>
      </c>
      <c r="B67" s="22" t="s">
        <v>718</v>
      </c>
      <c r="C67" s="23" t="s">
        <v>648</v>
      </c>
      <c r="D67" s="31">
        <v>20</v>
      </c>
      <c r="E67" s="28" t="s">
        <v>750</v>
      </c>
      <c r="F67" s="88"/>
      <c r="G67" s="89"/>
      <c r="H67" s="96"/>
    </row>
    <row r="68" spans="1:8" x14ac:dyDescent="0.25">
      <c r="A68" s="22" t="s">
        <v>151</v>
      </c>
      <c r="B68" s="22" t="s">
        <v>152</v>
      </c>
      <c r="C68" s="23" t="s">
        <v>648</v>
      </c>
      <c r="D68" s="31">
        <v>20</v>
      </c>
      <c r="E68" s="28" t="s">
        <v>750</v>
      </c>
      <c r="F68" s="97"/>
      <c r="G68" s="98"/>
      <c r="H68" s="96"/>
    </row>
    <row r="69" spans="1:8" x14ac:dyDescent="0.25">
      <c r="A69" s="22" t="s">
        <v>153</v>
      </c>
      <c r="B69" s="22" t="s">
        <v>154</v>
      </c>
      <c r="C69" s="23" t="s">
        <v>648</v>
      </c>
      <c r="D69" s="31">
        <v>20</v>
      </c>
      <c r="E69" s="28" t="s">
        <v>750</v>
      </c>
      <c r="F69" s="84"/>
      <c r="G69" s="28"/>
      <c r="H69" s="96"/>
    </row>
    <row r="70" spans="1:8" x14ac:dyDescent="0.25">
      <c r="A70" s="22" t="s">
        <v>155</v>
      </c>
      <c r="B70" s="22" t="s">
        <v>156</v>
      </c>
      <c r="C70" s="23" t="s">
        <v>648</v>
      </c>
      <c r="D70" s="31">
        <v>20</v>
      </c>
      <c r="E70" s="28" t="s">
        <v>750</v>
      </c>
      <c r="F70" s="88"/>
      <c r="G70" s="89"/>
      <c r="H70" s="96"/>
    </row>
    <row r="71" spans="1:8" x14ac:dyDescent="0.25">
      <c r="A71" s="22" t="s">
        <v>157</v>
      </c>
      <c r="B71" s="22" t="s">
        <v>158</v>
      </c>
      <c r="C71" s="23" t="s">
        <v>648</v>
      </c>
      <c r="D71" s="31">
        <v>20</v>
      </c>
      <c r="E71" s="28" t="s">
        <v>750</v>
      </c>
      <c r="F71" s="88"/>
      <c r="G71" s="89"/>
      <c r="H71" s="96"/>
    </row>
    <row r="72" spans="1:8" x14ac:dyDescent="0.25">
      <c r="A72" s="22" t="s">
        <v>159</v>
      </c>
      <c r="B72" s="22" t="s">
        <v>160</v>
      </c>
      <c r="C72" s="23" t="s">
        <v>648</v>
      </c>
      <c r="D72" s="31">
        <v>30</v>
      </c>
      <c r="E72" s="31">
        <v>15.34</v>
      </c>
      <c r="F72" s="88"/>
      <c r="G72" s="89"/>
      <c r="H72" s="96"/>
    </row>
    <row r="73" spans="1:8" x14ac:dyDescent="0.25">
      <c r="A73" s="22" t="s">
        <v>161</v>
      </c>
      <c r="B73" s="22" t="s">
        <v>162</v>
      </c>
      <c r="C73" s="23" t="s">
        <v>648</v>
      </c>
      <c r="D73" s="31">
        <v>25</v>
      </c>
      <c r="E73" s="28" t="s">
        <v>752</v>
      </c>
      <c r="F73" s="88"/>
      <c r="G73" s="89"/>
      <c r="H73" s="96"/>
    </row>
    <row r="74" spans="1:8" x14ac:dyDescent="0.25">
      <c r="A74" s="22" t="s">
        <v>163</v>
      </c>
      <c r="B74" s="22" t="s">
        <v>164</v>
      </c>
      <c r="C74" s="23" t="s">
        <v>648</v>
      </c>
      <c r="D74" s="31">
        <v>15</v>
      </c>
      <c r="E74" s="28" t="s">
        <v>751</v>
      </c>
      <c r="F74" s="88"/>
      <c r="G74" s="89"/>
      <c r="H74" s="96"/>
    </row>
    <row r="75" spans="1:8" x14ac:dyDescent="0.25">
      <c r="A75" s="22" t="s">
        <v>165</v>
      </c>
      <c r="B75" s="22" t="s">
        <v>166</v>
      </c>
      <c r="C75" s="23" t="s">
        <v>648</v>
      </c>
      <c r="D75" s="31">
        <v>15</v>
      </c>
      <c r="E75" s="28" t="s">
        <v>751</v>
      </c>
      <c r="F75" s="88"/>
      <c r="G75" s="89"/>
      <c r="H75" s="96"/>
    </row>
    <row r="76" spans="1:8" x14ac:dyDescent="0.25">
      <c r="A76" s="22" t="s">
        <v>167</v>
      </c>
      <c r="B76" s="22" t="s">
        <v>168</v>
      </c>
      <c r="C76" s="23" t="s">
        <v>648</v>
      </c>
      <c r="D76" s="31">
        <v>20</v>
      </c>
      <c r="E76" s="28" t="s">
        <v>748</v>
      </c>
      <c r="F76" s="88"/>
      <c r="G76" s="89"/>
      <c r="H76" s="96"/>
    </row>
    <row r="77" spans="1:8" x14ac:dyDescent="0.25">
      <c r="A77" s="22" t="s">
        <v>169</v>
      </c>
      <c r="B77" s="22" t="s">
        <v>170</v>
      </c>
      <c r="C77" s="23" t="s">
        <v>648</v>
      </c>
      <c r="D77" s="31">
        <v>25</v>
      </c>
      <c r="E77" s="28" t="s">
        <v>752</v>
      </c>
      <c r="F77" s="88"/>
      <c r="G77" s="89"/>
      <c r="H77" s="96"/>
    </row>
    <row r="78" spans="1:8" x14ac:dyDescent="0.25">
      <c r="A78" s="22" t="s">
        <v>171</v>
      </c>
      <c r="B78" s="22" t="s">
        <v>172</v>
      </c>
      <c r="C78" s="23" t="s">
        <v>648</v>
      </c>
      <c r="D78" s="31">
        <v>30</v>
      </c>
      <c r="E78" s="31">
        <v>15.34</v>
      </c>
      <c r="F78" s="88"/>
      <c r="G78" s="89"/>
      <c r="H78" s="96"/>
    </row>
    <row r="79" spans="1:8" x14ac:dyDescent="0.25">
      <c r="A79" s="22" t="s">
        <v>173</v>
      </c>
      <c r="B79" s="22" t="s">
        <v>174</v>
      </c>
      <c r="C79" s="23" t="s">
        <v>648</v>
      </c>
      <c r="D79" s="31">
        <v>35</v>
      </c>
      <c r="E79" s="31">
        <v>17.899999999999999</v>
      </c>
      <c r="F79" s="88"/>
      <c r="G79" s="89"/>
      <c r="H79" s="96"/>
    </row>
    <row r="80" spans="1:8" x14ac:dyDescent="0.25">
      <c r="A80" s="40" t="s">
        <v>694</v>
      </c>
      <c r="B80" s="40" t="s">
        <v>695</v>
      </c>
      <c r="C80" s="41" t="s">
        <v>648</v>
      </c>
      <c r="D80" s="42">
        <v>40</v>
      </c>
      <c r="E80" s="42">
        <v>20.45</v>
      </c>
      <c r="F80" s="90"/>
      <c r="G80" s="91"/>
      <c r="H80" s="99"/>
    </row>
    <row r="81" spans="1:8" x14ac:dyDescent="0.25">
      <c r="A81" s="40" t="s">
        <v>732</v>
      </c>
      <c r="B81" s="40" t="s">
        <v>733</v>
      </c>
      <c r="C81" s="41" t="s">
        <v>648</v>
      </c>
      <c r="D81" s="42">
        <v>20</v>
      </c>
      <c r="E81" s="28" t="s">
        <v>750</v>
      </c>
      <c r="F81" s="90"/>
      <c r="G81" s="91"/>
      <c r="H81" s="99"/>
    </row>
    <row r="82" spans="1:8" x14ac:dyDescent="0.25">
      <c r="A82" s="40" t="s">
        <v>734</v>
      </c>
      <c r="B82" s="40" t="s">
        <v>735</v>
      </c>
      <c r="C82" s="41" t="s">
        <v>648</v>
      </c>
      <c r="D82" s="42">
        <v>15</v>
      </c>
      <c r="E82" s="28" t="s">
        <v>751</v>
      </c>
      <c r="F82" s="90"/>
      <c r="G82" s="91"/>
      <c r="H82" s="99"/>
    </row>
    <row r="83" spans="1:8" x14ac:dyDescent="0.25">
      <c r="A83" s="40" t="s">
        <v>736</v>
      </c>
      <c r="B83" s="40" t="s">
        <v>737</v>
      </c>
      <c r="C83" s="41" t="s">
        <v>648</v>
      </c>
      <c r="D83" s="42">
        <v>15</v>
      </c>
      <c r="E83" s="28" t="s">
        <v>751</v>
      </c>
      <c r="F83" s="90"/>
      <c r="G83" s="91"/>
      <c r="H83" s="99"/>
    </row>
    <row r="84" spans="1:8" x14ac:dyDescent="0.25">
      <c r="A84" s="22" t="s">
        <v>175</v>
      </c>
      <c r="B84" s="22" t="s">
        <v>176</v>
      </c>
      <c r="C84" s="23" t="s">
        <v>648</v>
      </c>
      <c r="D84" s="31">
        <v>15</v>
      </c>
      <c r="E84" s="28" t="s">
        <v>751</v>
      </c>
      <c r="F84" s="88"/>
      <c r="G84" s="89"/>
      <c r="H84" s="96"/>
    </row>
    <row r="85" spans="1:8" x14ac:dyDescent="0.25">
      <c r="A85" s="22" t="s">
        <v>177</v>
      </c>
      <c r="B85" s="22" t="s">
        <v>178</v>
      </c>
      <c r="C85" s="23" t="s">
        <v>648</v>
      </c>
      <c r="D85" s="31">
        <v>20</v>
      </c>
      <c r="E85" s="28" t="s">
        <v>750</v>
      </c>
      <c r="F85" s="88"/>
      <c r="G85" s="89"/>
      <c r="H85" s="96"/>
    </row>
    <row r="86" spans="1:8" x14ac:dyDescent="0.25">
      <c r="A86" s="22" t="s">
        <v>179</v>
      </c>
      <c r="B86" s="22" t="s">
        <v>180</v>
      </c>
      <c r="C86" s="23" t="s">
        <v>648</v>
      </c>
      <c r="D86" s="31">
        <v>40</v>
      </c>
      <c r="E86" s="42">
        <v>20.45</v>
      </c>
      <c r="F86" s="84" t="s">
        <v>776</v>
      </c>
      <c r="G86" s="92">
        <f t="shared" ref="G86:G127" si="2">F86/1.95583</f>
        <v>9.458899802130043</v>
      </c>
      <c r="H86" s="96"/>
    </row>
    <row r="87" spans="1:8" x14ac:dyDescent="0.2">
      <c r="A87" s="22" t="s">
        <v>181</v>
      </c>
      <c r="B87" s="22" t="s">
        <v>182</v>
      </c>
      <c r="C87" s="23" t="s">
        <v>648</v>
      </c>
      <c r="D87" s="85"/>
      <c r="E87" s="85"/>
      <c r="F87" s="84" t="s">
        <v>777</v>
      </c>
      <c r="G87" s="92">
        <f t="shared" si="2"/>
        <v>2.045167524784874</v>
      </c>
      <c r="H87" s="96"/>
    </row>
    <row r="88" spans="1:8" x14ac:dyDescent="0.25">
      <c r="A88" s="22" t="s">
        <v>183</v>
      </c>
      <c r="B88" s="22" t="s">
        <v>184</v>
      </c>
      <c r="C88" s="23" t="s">
        <v>648</v>
      </c>
      <c r="D88" s="31">
        <v>40</v>
      </c>
      <c r="E88" s="42">
        <v>20.45</v>
      </c>
      <c r="F88" s="84" t="s">
        <v>776</v>
      </c>
      <c r="G88" s="92">
        <f t="shared" si="2"/>
        <v>9.458899802130043</v>
      </c>
      <c r="H88" s="96"/>
    </row>
    <row r="89" spans="1:8" x14ac:dyDescent="0.25">
      <c r="A89" s="22" t="s">
        <v>185</v>
      </c>
      <c r="B89" s="22" t="s">
        <v>186</v>
      </c>
      <c r="C89" s="23" t="s">
        <v>648</v>
      </c>
      <c r="D89" s="31"/>
      <c r="E89" s="31"/>
      <c r="F89" s="84" t="s">
        <v>778</v>
      </c>
      <c r="G89" s="92">
        <f t="shared" si="2"/>
        <v>23.519426535026049</v>
      </c>
      <c r="H89" s="96"/>
    </row>
    <row r="90" spans="1:8" x14ac:dyDescent="0.25">
      <c r="A90" s="22" t="s">
        <v>187</v>
      </c>
      <c r="B90" s="22" t="s">
        <v>188</v>
      </c>
      <c r="C90" s="23" t="s">
        <v>648</v>
      </c>
      <c r="D90" s="31">
        <v>40</v>
      </c>
      <c r="E90" s="42">
        <v>20.45</v>
      </c>
      <c r="F90" s="84" t="s">
        <v>776</v>
      </c>
      <c r="G90" s="92">
        <f t="shared" si="2"/>
        <v>9.458899802130043</v>
      </c>
      <c r="H90" s="96"/>
    </row>
    <row r="91" spans="1:8" x14ac:dyDescent="0.25">
      <c r="A91" s="22" t="s">
        <v>189</v>
      </c>
      <c r="B91" s="22" t="s">
        <v>190</v>
      </c>
      <c r="C91" s="23" t="s">
        <v>648</v>
      </c>
      <c r="D91" s="31">
        <v>40</v>
      </c>
      <c r="E91" s="42">
        <v>20.45</v>
      </c>
      <c r="F91" s="84" t="s">
        <v>776</v>
      </c>
      <c r="G91" s="92">
        <f t="shared" si="2"/>
        <v>9.458899802130043</v>
      </c>
      <c r="H91" s="96"/>
    </row>
    <row r="92" spans="1:8" x14ac:dyDescent="0.25">
      <c r="A92" s="22" t="s">
        <v>191</v>
      </c>
      <c r="B92" s="22" t="s">
        <v>192</v>
      </c>
      <c r="C92" s="23" t="s">
        <v>648</v>
      </c>
      <c r="D92" s="31">
        <v>40</v>
      </c>
      <c r="E92" s="42">
        <v>20.45</v>
      </c>
      <c r="F92" s="84" t="s">
        <v>776</v>
      </c>
      <c r="G92" s="92">
        <f t="shared" si="2"/>
        <v>9.458899802130043</v>
      </c>
      <c r="H92" s="96"/>
    </row>
    <row r="93" spans="1:8" x14ac:dyDescent="0.25">
      <c r="A93" s="22" t="s">
        <v>193</v>
      </c>
      <c r="B93" s="22" t="s">
        <v>194</v>
      </c>
      <c r="C93" s="23" t="s">
        <v>648</v>
      </c>
      <c r="D93" s="31">
        <v>50</v>
      </c>
      <c r="E93" s="31">
        <v>25.56</v>
      </c>
      <c r="F93" s="84" t="s">
        <v>776</v>
      </c>
      <c r="G93" s="92">
        <f t="shared" si="2"/>
        <v>9.458899802130043</v>
      </c>
      <c r="H93" s="96"/>
    </row>
    <row r="94" spans="1:8" x14ac:dyDescent="0.25">
      <c r="A94" s="22" t="s">
        <v>195</v>
      </c>
      <c r="B94" s="22" t="s">
        <v>196</v>
      </c>
      <c r="C94" s="23" t="s">
        <v>648</v>
      </c>
      <c r="D94" s="31">
        <v>50</v>
      </c>
      <c r="E94" s="31">
        <v>25.56</v>
      </c>
      <c r="F94" s="84" t="s">
        <v>779</v>
      </c>
      <c r="G94" s="92">
        <f t="shared" si="2"/>
        <v>15.338756435886555</v>
      </c>
      <c r="H94" s="96"/>
    </row>
    <row r="95" spans="1:8" x14ac:dyDescent="0.25">
      <c r="A95" s="22" t="s">
        <v>197</v>
      </c>
      <c r="B95" s="22" t="s">
        <v>198</v>
      </c>
      <c r="C95" s="23" t="s">
        <v>648</v>
      </c>
      <c r="D95" s="31">
        <v>50</v>
      </c>
      <c r="E95" s="31">
        <v>25.56</v>
      </c>
      <c r="F95" s="84" t="s">
        <v>779</v>
      </c>
      <c r="G95" s="92">
        <f t="shared" si="2"/>
        <v>15.338756435886555</v>
      </c>
      <c r="H95" s="96"/>
    </row>
    <row r="96" spans="1:8" x14ac:dyDescent="0.2">
      <c r="A96" s="22" t="s">
        <v>199</v>
      </c>
      <c r="B96" s="22" t="s">
        <v>200</v>
      </c>
      <c r="C96" s="23" t="s">
        <v>648</v>
      </c>
      <c r="D96" s="85"/>
      <c r="E96" s="85"/>
      <c r="F96" s="84" t="s">
        <v>776</v>
      </c>
      <c r="G96" s="92">
        <f t="shared" si="2"/>
        <v>9.458899802130043</v>
      </c>
      <c r="H96" s="96"/>
    </row>
    <row r="97" spans="1:9" x14ac:dyDescent="0.25">
      <c r="A97" s="22" t="s">
        <v>201</v>
      </c>
      <c r="B97" s="22" t="s">
        <v>202</v>
      </c>
      <c r="C97" s="23" t="s">
        <v>648</v>
      </c>
      <c r="D97" s="31"/>
      <c r="E97" s="31"/>
      <c r="F97" s="84" t="s">
        <v>778</v>
      </c>
      <c r="G97" s="92">
        <f t="shared" si="2"/>
        <v>23.519426535026049</v>
      </c>
      <c r="H97" s="96"/>
      <c r="I97" s="49"/>
    </row>
    <row r="98" spans="1:9" x14ac:dyDescent="0.25">
      <c r="A98" s="22" t="s">
        <v>203</v>
      </c>
      <c r="B98" s="22" t="s">
        <v>204</v>
      </c>
      <c r="C98" s="23" t="s">
        <v>648</v>
      </c>
      <c r="D98" s="31">
        <v>80</v>
      </c>
      <c r="E98" s="31">
        <v>40.9</v>
      </c>
      <c r="F98" s="84" t="s">
        <v>778</v>
      </c>
      <c r="G98" s="92">
        <f t="shared" si="2"/>
        <v>23.519426535026049</v>
      </c>
      <c r="H98" s="96"/>
    </row>
    <row r="99" spans="1:9" x14ac:dyDescent="0.25">
      <c r="A99" s="22" t="s">
        <v>206</v>
      </c>
      <c r="B99" s="22" t="s">
        <v>207</v>
      </c>
      <c r="C99" s="23" t="s">
        <v>648</v>
      </c>
      <c r="D99" s="31">
        <v>40</v>
      </c>
      <c r="E99" s="42">
        <v>20.45</v>
      </c>
      <c r="F99" s="84" t="s">
        <v>776</v>
      </c>
      <c r="G99" s="92">
        <f t="shared" si="2"/>
        <v>9.458899802130043</v>
      </c>
      <c r="H99" s="96"/>
    </row>
    <row r="100" spans="1:9" x14ac:dyDescent="0.25">
      <c r="A100" s="22" t="s">
        <v>208</v>
      </c>
      <c r="B100" s="22" t="s">
        <v>209</v>
      </c>
      <c r="C100" s="23" t="s">
        <v>648</v>
      </c>
      <c r="D100" s="31">
        <v>40</v>
      </c>
      <c r="E100" s="42">
        <v>20.45</v>
      </c>
      <c r="F100" s="84" t="s">
        <v>776</v>
      </c>
      <c r="G100" s="92">
        <f t="shared" si="2"/>
        <v>9.458899802130043</v>
      </c>
      <c r="H100" s="96"/>
    </row>
    <row r="101" spans="1:9" x14ac:dyDescent="0.25">
      <c r="A101" s="22" t="s">
        <v>210</v>
      </c>
      <c r="B101" s="22" t="s">
        <v>211</v>
      </c>
      <c r="C101" s="23" t="s">
        <v>648</v>
      </c>
      <c r="D101" s="31">
        <v>40</v>
      </c>
      <c r="E101" s="42">
        <v>20.45</v>
      </c>
      <c r="F101" s="84" t="s">
        <v>776</v>
      </c>
      <c r="G101" s="92">
        <f t="shared" si="2"/>
        <v>9.458899802130043</v>
      </c>
      <c r="H101" s="96"/>
    </row>
    <row r="102" spans="1:9" x14ac:dyDescent="0.25">
      <c r="A102" s="22" t="s">
        <v>212</v>
      </c>
      <c r="B102" s="22" t="s">
        <v>213</v>
      </c>
      <c r="C102" s="23" t="s">
        <v>648</v>
      </c>
      <c r="D102" s="31">
        <v>50</v>
      </c>
      <c r="E102" s="31">
        <v>25.56</v>
      </c>
      <c r="F102" s="84" t="s">
        <v>779</v>
      </c>
      <c r="G102" s="92">
        <f t="shared" si="2"/>
        <v>15.338756435886555</v>
      </c>
      <c r="H102" s="96"/>
    </row>
    <row r="103" spans="1:9" x14ac:dyDescent="0.25">
      <c r="A103" s="22" t="s">
        <v>214</v>
      </c>
      <c r="B103" s="22" t="s">
        <v>215</v>
      </c>
      <c r="C103" s="23" t="s">
        <v>648</v>
      </c>
      <c r="D103" s="31">
        <v>40</v>
      </c>
      <c r="E103" s="42">
        <v>20.45</v>
      </c>
      <c r="F103" s="84" t="s">
        <v>776</v>
      </c>
      <c r="G103" s="92">
        <f t="shared" si="2"/>
        <v>9.458899802130043</v>
      </c>
      <c r="H103" s="96"/>
    </row>
    <row r="104" spans="1:9" x14ac:dyDescent="0.25">
      <c r="A104" s="22" t="s">
        <v>216</v>
      </c>
      <c r="B104" s="22" t="s">
        <v>217</v>
      </c>
      <c r="C104" s="23" t="s">
        <v>648</v>
      </c>
      <c r="D104" s="31">
        <v>40</v>
      </c>
      <c r="E104" s="42">
        <v>20.45</v>
      </c>
      <c r="F104" s="84" t="s">
        <v>776</v>
      </c>
      <c r="G104" s="92">
        <f t="shared" si="2"/>
        <v>9.458899802130043</v>
      </c>
      <c r="H104" s="96"/>
    </row>
    <row r="105" spans="1:9" x14ac:dyDescent="0.25">
      <c r="A105" s="22" t="s">
        <v>218</v>
      </c>
      <c r="B105" s="22" t="s">
        <v>219</v>
      </c>
      <c r="C105" s="23" t="s">
        <v>648</v>
      </c>
      <c r="D105" s="31">
        <v>40</v>
      </c>
      <c r="E105" s="42">
        <v>20.45</v>
      </c>
      <c r="F105" s="84" t="s">
        <v>776</v>
      </c>
      <c r="G105" s="92">
        <f t="shared" si="2"/>
        <v>9.458899802130043</v>
      </c>
      <c r="H105" s="96"/>
    </row>
    <row r="106" spans="1:9" x14ac:dyDescent="0.2">
      <c r="A106" s="22" t="s">
        <v>220</v>
      </c>
      <c r="B106" s="22" t="s">
        <v>221</v>
      </c>
      <c r="C106" s="23" t="s">
        <v>648</v>
      </c>
      <c r="D106" s="85"/>
      <c r="E106" s="85"/>
      <c r="F106" s="84" t="s">
        <v>776</v>
      </c>
      <c r="G106" s="92">
        <f t="shared" si="2"/>
        <v>9.458899802130043</v>
      </c>
      <c r="H106" s="96"/>
    </row>
    <row r="107" spans="1:9" x14ac:dyDescent="0.25">
      <c r="A107" s="22" t="s">
        <v>222</v>
      </c>
      <c r="B107" s="22" t="s">
        <v>223</v>
      </c>
      <c r="C107" s="23" t="s">
        <v>648</v>
      </c>
      <c r="D107" s="31">
        <v>50</v>
      </c>
      <c r="E107" s="31">
        <v>25.56</v>
      </c>
      <c r="F107" s="84" t="s">
        <v>779</v>
      </c>
      <c r="G107" s="92">
        <f t="shared" si="2"/>
        <v>15.338756435886555</v>
      </c>
      <c r="H107" s="96"/>
    </row>
    <row r="108" spans="1:9" x14ac:dyDescent="0.25">
      <c r="A108" s="22" t="s">
        <v>224</v>
      </c>
      <c r="B108" s="22" t="s">
        <v>225</v>
      </c>
      <c r="C108" s="23" t="s">
        <v>648</v>
      </c>
      <c r="D108" s="31">
        <v>40</v>
      </c>
      <c r="E108" s="42">
        <v>20.45</v>
      </c>
      <c r="F108" s="84" t="s">
        <v>776</v>
      </c>
      <c r="G108" s="92">
        <f t="shared" si="2"/>
        <v>9.458899802130043</v>
      </c>
      <c r="H108" s="96"/>
    </row>
    <row r="109" spans="1:9" x14ac:dyDescent="0.25">
      <c r="A109" s="22" t="s">
        <v>226</v>
      </c>
      <c r="B109" s="22" t="s">
        <v>227</v>
      </c>
      <c r="C109" s="23" t="s">
        <v>648</v>
      </c>
      <c r="D109" s="31">
        <v>40</v>
      </c>
      <c r="E109" s="42">
        <v>20.45</v>
      </c>
      <c r="F109" s="84" t="s">
        <v>776</v>
      </c>
      <c r="G109" s="92">
        <f t="shared" si="2"/>
        <v>9.458899802130043</v>
      </c>
      <c r="H109" s="96"/>
    </row>
    <row r="110" spans="1:9" x14ac:dyDescent="0.25">
      <c r="A110" s="22" t="s">
        <v>228</v>
      </c>
      <c r="B110" s="22" t="s">
        <v>229</v>
      </c>
      <c r="C110" s="23" t="s">
        <v>648</v>
      </c>
      <c r="D110" s="31">
        <v>40</v>
      </c>
      <c r="E110" s="42">
        <v>20.45</v>
      </c>
      <c r="F110" s="84" t="s">
        <v>776</v>
      </c>
      <c r="G110" s="92">
        <f t="shared" si="2"/>
        <v>9.458899802130043</v>
      </c>
      <c r="H110" s="96"/>
    </row>
    <row r="111" spans="1:9" x14ac:dyDescent="0.25">
      <c r="A111" s="22" t="s">
        <v>230</v>
      </c>
      <c r="B111" s="22" t="s">
        <v>231</v>
      </c>
      <c r="C111" s="23" t="s">
        <v>648</v>
      </c>
      <c r="D111" s="31">
        <v>40</v>
      </c>
      <c r="E111" s="42">
        <v>20.45</v>
      </c>
      <c r="F111" s="84" t="s">
        <v>776</v>
      </c>
      <c r="G111" s="92">
        <f t="shared" si="2"/>
        <v>9.458899802130043</v>
      </c>
      <c r="H111" s="96"/>
    </row>
    <row r="112" spans="1:9" x14ac:dyDescent="0.25">
      <c r="A112" s="22" t="s">
        <v>232</v>
      </c>
      <c r="B112" s="22" t="s">
        <v>233</v>
      </c>
      <c r="C112" s="23" t="s">
        <v>648</v>
      </c>
      <c r="D112" s="31">
        <v>40</v>
      </c>
      <c r="E112" s="42">
        <v>20.45</v>
      </c>
      <c r="F112" s="84" t="s">
        <v>776</v>
      </c>
      <c r="G112" s="92">
        <f t="shared" si="2"/>
        <v>9.458899802130043</v>
      </c>
      <c r="H112" s="96"/>
    </row>
    <row r="113" spans="1:8" x14ac:dyDescent="0.25">
      <c r="A113" s="22" t="s">
        <v>234</v>
      </c>
      <c r="B113" s="22" t="s">
        <v>235</v>
      </c>
      <c r="C113" s="23" t="s">
        <v>648</v>
      </c>
      <c r="D113" s="31" t="s">
        <v>205</v>
      </c>
      <c r="E113" s="31">
        <v>25.56</v>
      </c>
      <c r="F113" s="84" t="s">
        <v>779</v>
      </c>
      <c r="G113" s="92">
        <f t="shared" si="2"/>
        <v>15.338756435886555</v>
      </c>
      <c r="H113" s="96"/>
    </row>
    <row r="114" spans="1:8" x14ac:dyDescent="0.25">
      <c r="A114" s="22" t="s">
        <v>236</v>
      </c>
      <c r="B114" s="22" t="s">
        <v>237</v>
      </c>
      <c r="C114" s="23" t="s">
        <v>648</v>
      </c>
      <c r="D114" s="31">
        <v>40</v>
      </c>
      <c r="E114" s="42">
        <v>20.45</v>
      </c>
      <c r="F114" s="84" t="s">
        <v>776</v>
      </c>
      <c r="G114" s="92">
        <f t="shared" si="2"/>
        <v>9.458899802130043</v>
      </c>
      <c r="H114" s="96"/>
    </row>
    <row r="115" spans="1:8" x14ac:dyDescent="0.25">
      <c r="A115" s="22" t="s">
        <v>238</v>
      </c>
      <c r="B115" s="22" t="s">
        <v>239</v>
      </c>
      <c r="C115" s="23" t="s">
        <v>648</v>
      </c>
      <c r="D115" s="31">
        <v>40</v>
      </c>
      <c r="E115" s="42">
        <v>20.45</v>
      </c>
      <c r="F115" s="84" t="s">
        <v>776</v>
      </c>
      <c r="G115" s="92">
        <f t="shared" si="2"/>
        <v>9.458899802130043</v>
      </c>
      <c r="H115" s="96"/>
    </row>
    <row r="116" spans="1:8" x14ac:dyDescent="0.25">
      <c r="A116" s="22" t="s">
        <v>240</v>
      </c>
      <c r="B116" s="22" t="s">
        <v>241</v>
      </c>
      <c r="C116" s="23" t="s">
        <v>648</v>
      </c>
      <c r="D116" s="31">
        <v>40</v>
      </c>
      <c r="E116" s="42">
        <v>20.45</v>
      </c>
      <c r="F116" s="84" t="s">
        <v>776</v>
      </c>
      <c r="G116" s="92">
        <f t="shared" si="2"/>
        <v>9.458899802130043</v>
      </c>
      <c r="H116" s="96"/>
    </row>
    <row r="117" spans="1:8" x14ac:dyDescent="0.25">
      <c r="A117" s="22" t="s">
        <v>242</v>
      </c>
      <c r="B117" s="22" t="s">
        <v>243</v>
      </c>
      <c r="C117" s="23" t="s">
        <v>648</v>
      </c>
      <c r="D117" s="31">
        <v>40</v>
      </c>
      <c r="E117" s="42">
        <v>20.45</v>
      </c>
      <c r="F117" s="84" t="s">
        <v>776</v>
      </c>
      <c r="G117" s="92">
        <f t="shared" si="2"/>
        <v>9.458899802130043</v>
      </c>
      <c r="H117" s="96"/>
    </row>
    <row r="118" spans="1:8" x14ac:dyDescent="0.25">
      <c r="A118" s="22" t="s">
        <v>244</v>
      </c>
      <c r="B118" s="22" t="s">
        <v>245</v>
      </c>
      <c r="C118" s="23" t="s">
        <v>648</v>
      </c>
      <c r="D118" s="31">
        <v>70</v>
      </c>
      <c r="E118" s="31">
        <v>35.79</v>
      </c>
      <c r="F118" s="84" t="s">
        <v>778</v>
      </c>
      <c r="G118" s="92">
        <f t="shared" si="2"/>
        <v>23.519426535026049</v>
      </c>
      <c r="H118" s="96"/>
    </row>
    <row r="119" spans="1:8" x14ac:dyDescent="0.25">
      <c r="A119" s="22" t="s">
        <v>246</v>
      </c>
      <c r="B119" s="22" t="s">
        <v>247</v>
      </c>
      <c r="C119" s="23" t="s">
        <v>648</v>
      </c>
      <c r="D119" s="31">
        <v>60</v>
      </c>
      <c r="E119" s="31">
        <v>30.68</v>
      </c>
      <c r="F119" s="84" t="s">
        <v>781</v>
      </c>
      <c r="G119" s="92">
        <f t="shared" si="2"/>
        <v>20.45167524784874</v>
      </c>
      <c r="H119" s="96"/>
    </row>
    <row r="120" spans="1:8" x14ac:dyDescent="0.25">
      <c r="A120" s="22" t="s">
        <v>248</v>
      </c>
      <c r="B120" s="22" t="s">
        <v>249</v>
      </c>
      <c r="C120" s="23" t="s">
        <v>648</v>
      </c>
      <c r="D120" s="31">
        <v>40</v>
      </c>
      <c r="E120" s="42">
        <v>20.45</v>
      </c>
      <c r="F120" s="84" t="s">
        <v>776</v>
      </c>
      <c r="G120" s="92">
        <f t="shared" si="2"/>
        <v>9.458899802130043</v>
      </c>
      <c r="H120" s="96"/>
    </row>
    <row r="121" spans="1:8" x14ac:dyDescent="0.25">
      <c r="A121" s="22" t="s">
        <v>250</v>
      </c>
      <c r="B121" s="22" t="s">
        <v>251</v>
      </c>
      <c r="C121" s="23" t="s">
        <v>648</v>
      </c>
      <c r="D121" s="31">
        <v>40</v>
      </c>
      <c r="E121" s="42">
        <v>20.45</v>
      </c>
      <c r="F121" s="84" t="s">
        <v>776</v>
      </c>
      <c r="G121" s="92">
        <f t="shared" si="2"/>
        <v>9.458899802130043</v>
      </c>
      <c r="H121" s="96"/>
    </row>
    <row r="122" spans="1:8" x14ac:dyDescent="0.25">
      <c r="A122" s="22" t="s">
        <v>252</v>
      </c>
      <c r="B122" s="22" t="s">
        <v>253</v>
      </c>
      <c r="C122" s="23" t="s">
        <v>648</v>
      </c>
      <c r="D122" s="31">
        <v>40</v>
      </c>
      <c r="E122" s="42">
        <v>20.45</v>
      </c>
      <c r="F122" s="84" t="s">
        <v>776</v>
      </c>
      <c r="G122" s="92">
        <f t="shared" si="2"/>
        <v>9.458899802130043</v>
      </c>
      <c r="H122" s="96"/>
    </row>
    <row r="123" spans="1:8" x14ac:dyDescent="0.25">
      <c r="A123" s="22" t="s">
        <v>254</v>
      </c>
      <c r="B123" s="22" t="s">
        <v>255</v>
      </c>
      <c r="C123" s="23" t="s">
        <v>648</v>
      </c>
      <c r="D123" s="31">
        <v>80</v>
      </c>
      <c r="E123" s="31">
        <v>40.9</v>
      </c>
      <c r="F123" s="84" t="s">
        <v>782</v>
      </c>
      <c r="G123" s="92">
        <f t="shared" si="2"/>
        <v>27.09846970339958</v>
      </c>
      <c r="H123" s="96"/>
    </row>
    <row r="124" spans="1:8" x14ac:dyDescent="0.25">
      <c r="A124" s="22" t="s">
        <v>256</v>
      </c>
      <c r="B124" s="22" t="s">
        <v>257</v>
      </c>
      <c r="C124" s="23" t="s">
        <v>648</v>
      </c>
      <c r="D124" s="31">
        <v>120</v>
      </c>
      <c r="E124" s="31">
        <v>61.36</v>
      </c>
      <c r="F124" s="84" t="s">
        <v>782</v>
      </c>
      <c r="G124" s="92">
        <f t="shared" si="2"/>
        <v>27.09846970339958</v>
      </c>
      <c r="H124" s="96"/>
    </row>
    <row r="125" spans="1:8" x14ac:dyDescent="0.2">
      <c r="A125" s="22" t="s">
        <v>258</v>
      </c>
      <c r="B125" s="22" t="s">
        <v>709</v>
      </c>
      <c r="C125" s="23" t="s">
        <v>648</v>
      </c>
      <c r="D125" s="85"/>
      <c r="E125" s="85"/>
      <c r="F125" s="84" t="s">
        <v>783</v>
      </c>
      <c r="G125" s="92">
        <f t="shared" si="2"/>
        <v>38.346891089716387</v>
      </c>
      <c r="H125" s="96"/>
    </row>
    <row r="126" spans="1:8" x14ac:dyDescent="0.25">
      <c r="A126" s="22" t="s">
        <v>259</v>
      </c>
      <c r="B126" s="22" t="s">
        <v>260</v>
      </c>
      <c r="C126" s="23" t="s">
        <v>648</v>
      </c>
      <c r="D126" s="31">
        <v>180</v>
      </c>
      <c r="E126" s="31">
        <v>92.03</v>
      </c>
      <c r="F126" s="84" t="s">
        <v>784</v>
      </c>
      <c r="G126" s="92">
        <f t="shared" si="2"/>
        <v>81.806700991394962</v>
      </c>
      <c r="H126" s="96"/>
    </row>
    <row r="127" spans="1:8" x14ac:dyDescent="0.2">
      <c r="A127" s="22" t="s">
        <v>261</v>
      </c>
      <c r="B127" s="22" t="s">
        <v>262</v>
      </c>
      <c r="C127" s="23" t="s">
        <v>648</v>
      </c>
      <c r="D127" s="85"/>
      <c r="E127" s="85"/>
      <c r="F127" s="84" t="s">
        <v>781</v>
      </c>
      <c r="G127" s="92">
        <f t="shared" si="2"/>
        <v>20.45167524784874</v>
      </c>
      <c r="H127" s="96"/>
    </row>
    <row r="128" spans="1:8" x14ac:dyDescent="0.25">
      <c r="A128" s="22" t="s">
        <v>263</v>
      </c>
      <c r="B128" s="22" t="s">
        <v>264</v>
      </c>
      <c r="C128" s="23" t="s">
        <v>648</v>
      </c>
      <c r="D128" s="31">
        <v>180</v>
      </c>
      <c r="E128" s="31">
        <v>92.03</v>
      </c>
      <c r="F128" s="88"/>
      <c r="G128" s="89"/>
      <c r="H128" s="96"/>
    </row>
    <row r="129" spans="1:9" x14ac:dyDescent="0.25">
      <c r="A129" s="22" t="s">
        <v>265</v>
      </c>
      <c r="B129" s="22" t="s">
        <v>266</v>
      </c>
      <c r="C129" s="23" t="s">
        <v>648</v>
      </c>
      <c r="D129" s="31">
        <v>180</v>
      </c>
      <c r="E129" s="31">
        <v>92.03</v>
      </c>
      <c r="F129" s="88"/>
      <c r="G129" s="89"/>
      <c r="H129" s="96"/>
    </row>
    <row r="130" spans="1:9" x14ac:dyDescent="0.25">
      <c r="A130" s="22" t="s">
        <v>267</v>
      </c>
      <c r="B130" s="22" t="s">
        <v>268</v>
      </c>
      <c r="C130" s="23" t="s">
        <v>648</v>
      </c>
      <c r="D130" s="31">
        <v>190</v>
      </c>
      <c r="E130" s="31">
        <v>97.15</v>
      </c>
      <c r="F130" s="88"/>
      <c r="G130" s="89"/>
      <c r="H130" s="96"/>
    </row>
    <row r="131" spans="1:9" x14ac:dyDescent="0.25">
      <c r="A131" s="22" t="s">
        <v>269</v>
      </c>
      <c r="B131" s="22" t="s">
        <v>270</v>
      </c>
      <c r="C131" s="23" t="s">
        <v>648</v>
      </c>
      <c r="D131" s="31">
        <v>190</v>
      </c>
      <c r="E131" s="31">
        <v>97.15</v>
      </c>
      <c r="F131" s="88"/>
      <c r="G131" s="89"/>
      <c r="H131" s="96"/>
    </row>
    <row r="132" spans="1:9" x14ac:dyDescent="0.25">
      <c r="A132" s="22" t="s">
        <v>271</v>
      </c>
      <c r="B132" s="22" t="s">
        <v>272</v>
      </c>
      <c r="C132" s="23" t="s">
        <v>648</v>
      </c>
      <c r="D132" s="31">
        <v>90</v>
      </c>
      <c r="E132" s="31">
        <v>46.02</v>
      </c>
      <c r="F132" s="84"/>
      <c r="G132" s="28"/>
      <c r="H132" s="96"/>
    </row>
    <row r="133" spans="1:9" x14ac:dyDescent="0.25">
      <c r="A133" s="22" t="s">
        <v>273</v>
      </c>
      <c r="B133" s="22" t="s">
        <v>274</v>
      </c>
      <c r="C133" s="41" t="s">
        <v>648</v>
      </c>
      <c r="D133" s="50" t="s">
        <v>753</v>
      </c>
      <c r="E133" s="50" t="s">
        <v>758</v>
      </c>
      <c r="F133" s="83" t="s">
        <v>785</v>
      </c>
      <c r="G133" s="92">
        <f t="shared" ref="G133:G196" si="3">F133/1.95583</f>
        <v>1.8917799604260086</v>
      </c>
      <c r="H133" s="99"/>
      <c r="I133" s="30"/>
    </row>
    <row r="134" spans="1:9" x14ac:dyDescent="0.25">
      <c r="A134" s="22" t="s">
        <v>691</v>
      </c>
      <c r="B134" s="22" t="s">
        <v>690</v>
      </c>
      <c r="C134" s="23" t="s">
        <v>648</v>
      </c>
      <c r="D134" s="31">
        <v>10.5</v>
      </c>
      <c r="E134" s="31">
        <v>5.37</v>
      </c>
      <c r="F134" s="82"/>
      <c r="G134" s="92"/>
      <c r="H134" s="96"/>
      <c r="I134" s="30"/>
    </row>
    <row r="135" spans="1:9" x14ac:dyDescent="0.25">
      <c r="A135" s="22" t="s">
        <v>693</v>
      </c>
      <c r="B135" s="22" t="s">
        <v>692</v>
      </c>
      <c r="C135" s="23" t="s">
        <v>648</v>
      </c>
      <c r="D135" s="31">
        <v>13</v>
      </c>
      <c r="E135" s="28" t="s">
        <v>759</v>
      </c>
      <c r="F135" s="82"/>
      <c r="G135" s="92"/>
      <c r="H135" s="96"/>
      <c r="I135" s="30"/>
    </row>
    <row r="136" spans="1:9" x14ac:dyDescent="0.25">
      <c r="A136" s="22" t="s">
        <v>275</v>
      </c>
      <c r="B136" s="22" t="s">
        <v>276</v>
      </c>
      <c r="C136" s="23" t="s">
        <v>648</v>
      </c>
      <c r="D136" s="31">
        <v>2.5</v>
      </c>
      <c r="E136" s="31">
        <v>1.28</v>
      </c>
      <c r="F136" s="82" t="s">
        <v>786</v>
      </c>
      <c r="G136" s="92">
        <f t="shared" si="3"/>
        <v>0.82317992872591184</v>
      </c>
      <c r="H136" s="96"/>
    </row>
    <row r="137" spans="1:9" x14ac:dyDescent="0.25">
      <c r="A137" s="22" t="s">
        <v>277</v>
      </c>
      <c r="B137" s="22" t="s">
        <v>278</v>
      </c>
      <c r="C137" s="23" t="s">
        <v>648</v>
      </c>
      <c r="D137" s="28" t="s">
        <v>754</v>
      </c>
      <c r="E137" s="28" t="s">
        <v>760</v>
      </c>
      <c r="F137" s="82" t="s">
        <v>787</v>
      </c>
      <c r="G137" s="92">
        <f t="shared" si="3"/>
        <v>2.0553933624087981</v>
      </c>
      <c r="H137" s="96"/>
    </row>
    <row r="138" spans="1:9" x14ac:dyDescent="0.25">
      <c r="A138" s="22" t="s">
        <v>279</v>
      </c>
      <c r="B138" s="22" t="s">
        <v>280</v>
      </c>
      <c r="C138" s="23" t="s">
        <v>648</v>
      </c>
      <c r="D138" s="28" t="s">
        <v>753</v>
      </c>
      <c r="E138" s="50" t="s">
        <v>758</v>
      </c>
      <c r="F138" s="82" t="s">
        <v>787</v>
      </c>
      <c r="G138" s="92">
        <f t="shared" si="3"/>
        <v>2.0553933624087981</v>
      </c>
      <c r="H138" s="96"/>
    </row>
    <row r="139" spans="1:9" x14ac:dyDescent="0.25">
      <c r="A139" s="22" t="s">
        <v>281</v>
      </c>
      <c r="B139" s="22" t="s">
        <v>282</v>
      </c>
      <c r="C139" s="23" t="s">
        <v>648</v>
      </c>
      <c r="D139" s="31">
        <v>4</v>
      </c>
      <c r="E139" s="31">
        <v>2.0499999999999998</v>
      </c>
      <c r="F139" s="86"/>
      <c r="G139" s="92"/>
      <c r="H139" s="96"/>
    </row>
    <row r="140" spans="1:9" x14ac:dyDescent="0.25">
      <c r="A140" s="22" t="s">
        <v>283</v>
      </c>
      <c r="B140" s="22" t="s">
        <v>284</v>
      </c>
      <c r="C140" s="23" t="s">
        <v>648</v>
      </c>
      <c r="D140" s="31">
        <v>9</v>
      </c>
      <c r="E140" s="31">
        <v>4.5999999999999996</v>
      </c>
      <c r="F140" s="82" t="s">
        <v>788</v>
      </c>
      <c r="G140" s="92">
        <f t="shared" si="3"/>
        <v>3.8960441347151851</v>
      </c>
      <c r="H140" s="96"/>
    </row>
    <row r="141" spans="1:9" x14ac:dyDescent="0.25">
      <c r="A141" s="22" t="s">
        <v>724</v>
      </c>
      <c r="B141" s="22" t="s">
        <v>725</v>
      </c>
      <c r="C141" s="23" t="s">
        <v>648</v>
      </c>
      <c r="D141" s="31">
        <v>11</v>
      </c>
      <c r="E141" s="31">
        <v>5.62</v>
      </c>
      <c r="F141" s="82"/>
      <c r="G141" s="92"/>
      <c r="H141" s="96"/>
    </row>
    <row r="142" spans="1:9" x14ac:dyDescent="0.25">
      <c r="A142" s="22" t="s">
        <v>285</v>
      </c>
      <c r="B142" s="22" t="s">
        <v>286</v>
      </c>
      <c r="C142" s="23" t="s">
        <v>648</v>
      </c>
      <c r="D142" s="31">
        <v>22</v>
      </c>
      <c r="E142" s="31">
        <v>11.25</v>
      </c>
      <c r="F142" s="82" t="s">
        <v>789</v>
      </c>
      <c r="G142" s="92">
        <f t="shared" si="3"/>
        <v>10.660435722941155</v>
      </c>
      <c r="H142" s="96"/>
    </row>
    <row r="143" spans="1:9" x14ac:dyDescent="0.25">
      <c r="A143" s="22" t="s">
        <v>720</v>
      </c>
      <c r="B143" s="22" t="s">
        <v>721</v>
      </c>
      <c r="C143" s="23" t="s">
        <v>648</v>
      </c>
      <c r="D143" s="31">
        <v>25</v>
      </c>
      <c r="E143" s="28" t="s">
        <v>749</v>
      </c>
      <c r="F143" s="82" t="s">
        <v>790</v>
      </c>
      <c r="G143" s="92">
        <f t="shared" si="3"/>
        <v>12.301682661581017</v>
      </c>
      <c r="H143" s="96"/>
    </row>
    <row r="144" spans="1:9" x14ac:dyDescent="0.25">
      <c r="A144" s="22" t="s">
        <v>722</v>
      </c>
      <c r="B144" s="22" t="s">
        <v>723</v>
      </c>
      <c r="C144" s="23" t="s">
        <v>648</v>
      </c>
      <c r="D144" s="31">
        <v>45</v>
      </c>
      <c r="E144" s="31">
        <v>23.01</v>
      </c>
      <c r="F144" s="82"/>
      <c r="G144" s="92"/>
      <c r="H144" s="96"/>
    </row>
    <row r="145" spans="1:8" x14ac:dyDescent="0.25">
      <c r="A145" s="22" t="s">
        <v>287</v>
      </c>
      <c r="B145" s="22" t="s">
        <v>288</v>
      </c>
      <c r="C145" s="23" t="s">
        <v>648</v>
      </c>
      <c r="D145" s="31">
        <v>22.5</v>
      </c>
      <c r="E145" s="31">
        <v>11.5</v>
      </c>
      <c r="F145" s="82" t="s">
        <v>791</v>
      </c>
      <c r="G145" s="92">
        <f t="shared" si="3"/>
        <v>11.06946922789813</v>
      </c>
      <c r="H145" s="96"/>
    </row>
    <row r="146" spans="1:8" x14ac:dyDescent="0.25">
      <c r="A146" s="22" t="s">
        <v>289</v>
      </c>
      <c r="B146" s="22" t="s">
        <v>290</v>
      </c>
      <c r="C146" s="23" t="s">
        <v>648</v>
      </c>
      <c r="D146" s="31">
        <v>22.5</v>
      </c>
      <c r="E146" s="31">
        <v>11.5</v>
      </c>
      <c r="F146" s="82" t="s">
        <v>791</v>
      </c>
      <c r="G146" s="92">
        <f t="shared" si="3"/>
        <v>11.06946922789813</v>
      </c>
      <c r="H146" s="96"/>
    </row>
    <row r="147" spans="1:8" x14ac:dyDescent="0.25">
      <c r="A147" s="22" t="s">
        <v>291</v>
      </c>
      <c r="B147" s="22" t="s">
        <v>292</v>
      </c>
      <c r="C147" s="23" t="s">
        <v>648</v>
      </c>
      <c r="D147" s="31">
        <v>22.5</v>
      </c>
      <c r="E147" s="31">
        <v>11.5</v>
      </c>
      <c r="F147" s="82" t="s">
        <v>792</v>
      </c>
      <c r="G147" s="92">
        <f t="shared" si="3"/>
        <v>11.079695065522056</v>
      </c>
      <c r="H147" s="96"/>
    </row>
    <row r="148" spans="1:8" x14ac:dyDescent="0.25">
      <c r="A148" s="22" t="s">
        <v>293</v>
      </c>
      <c r="B148" s="22" t="s">
        <v>294</v>
      </c>
      <c r="C148" s="23" t="s">
        <v>648</v>
      </c>
      <c r="D148" s="31">
        <v>24</v>
      </c>
      <c r="E148" s="31">
        <v>12.27</v>
      </c>
      <c r="F148" s="82" t="s">
        <v>793</v>
      </c>
      <c r="G148" s="92">
        <f t="shared" si="3"/>
        <v>11.892649156624042</v>
      </c>
      <c r="H148" s="96"/>
    </row>
    <row r="149" spans="1:8" x14ac:dyDescent="0.25">
      <c r="A149" s="22" t="s">
        <v>295</v>
      </c>
      <c r="B149" s="22" t="s">
        <v>296</v>
      </c>
      <c r="C149" s="23" t="s">
        <v>648</v>
      </c>
      <c r="D149" s="31">
        <v>22.5</v>
      </c>
      <c r="E149" s="31">
        <v>11.5</v>
      </c>
      <c r="F149" s="82" t="s">
        <v>791</v>
      </c>
      <c r="G149" s="92">
        <f t="shared" si="3"/>
        <v>11.06946922789813</v>
      </c>
      <c r="H149" s="96"/>
    </row>
    <row r="150" spans="1:8" x14ac:dyDescent="0.25">
      <c r="A150" s="22" t="s">
        <v>297</v>
      </c>
      <c r="B150" s="22" t="s">
        <v>298</v>
      </c>
      <c r="C150" s="23" t="s">
        <v>648</v>
      </c>
      <c r="D150" s="31">
        <v>22</v>
      </c>
      <c r="E150" s="31">
        <v>11.25</v>
      </c>
      <c r="F150" s="82" t="s">
        <v>794</v>
      </c>
      <c r="G150" s="92">
        <f t="shared" si="3"/>
        <v>10.38945102590716</v>
      </c>
      <c r="H150" s="96"/>
    </row>
    <row r="151" spans="1:8" x14ac:dyDescent="0.25">
      <c r="A151" s="22" t="s">
        <v>299</v>
      </c>
      <c r="B151" s="22" t="s">
        <v>300</v>
      </c>
      <c r="C151" s="23" t="s">
        <v>648</v>
      </c>
      <c r="D151" s="31">
        <v>22</v>
      </c>
      <c r="E151" s="31">
        <v>11.25</v>
      </c>
      <c r="F151" s="82" t="s">
        <v>794</v>
      </c>
      <c r="G151" s="92">
        <f t="shared" si="3"/>
        <v>10.38945102590716</v>
      </c>
      <c r="H151" s="96"/>
    </row>
    <row r="152" spans="1:8" x14ac:dyDescent="0.25">
      <c r="A152" s="22" t="s">
        <v>301</v>
      </c>
      <c r="B152" s="22" t="s">
        <v>302</v>
      </c>
      <c r="C152" s="23" t="s">
        <v>648</v>
      </c>
      <c r="D152" s="31">
        <v>22</v>
      </c>
      <c r="E152" s="31">
        <v>11.25</v>
      </c>
      <c r="F152" s="82" t="s">
        <v>794</v>
      </c>
      <c r="G152" s="92">
        <f t="shared" si="3"/>
        <v>10.38945102590716</v>
      </c>
      <c r="H152" s="96"/>
    </row>
    <row r="153" spans="1:8" x14ac:dyDescent="0.25">
      <c r="A153" s="22" t="s">
        <v>303</v>
      </c>
      <c r="B153" s="22" t="s">
        <v>304</v>
      </c>
      <c r="C153" s="23" t="s">
        <v>648</v>
      </c>
      <c r="D153" s="31">
        <v>22</v>
      </c>
      <c r="E153" s="31">
        <v>11.25</v>
      </c>
      <c r="F153" s="86"/>
      <c r="G153" s="92"/>
      <c r="H153" s="96"/>
    </row>
    <row r="154" spans="1:8" x14ac:dyDescent="0.25">
      <c r="A154" s="22" t="s">
        <v>305</v>
      </c>
      <c r="B154" s="22" t="s">
        <v>306</v>
      </c>
      <c r="C154" s="23" t="s">
        <v>648</v>
      </c>
      <c r="D154" s="31">
        <v>22</v>
      </c>
      <c r="E154" s="31">
        <v>11.25</v>
      </c>
      <c r="F154" s="86"/>
      <c r="G154" s="92"/>
      <c r="H154" s="96"/>
    </row>
    <row r="155" spans="1:8" x14ac:dyDescent="0.25">
      <c r="A155" s="22" t="s">
        <v>307</v>
      </c>
      <c r="B155" s="22" t="s">
        <v>308</v>
      </c>
      <c r="C155" s="23" t="s">
        <v>648</v>
      </c>
      <c r="D155" s="31">
        <v>21</v>
      </c>
      <c r="E155" s="31">
        <v>10.74</v>
      </c>
      <c r="F155" s="82" t="s">
        <v>795</v>
      </c>
      <c r="G155" s="92">
        <f t="shared" si="3"/>
        <v>9.8474816318391696</v>
      </c>
      <c r="H155" s="96"/>
    </row>
    <row r="156" spans="1:8" x14ac:dyDescent="0.25">
      <c r="A156" s="22" t="s">
        <v>309</v>
      </c>
      <c r="B156" s="22" t="s">
        <v>310</v>
      </c>
      <c r="C156" s="23" t="s">
        <v>648</v>
      </c>
      <c r="D156" s="31">
        <v>21</v>
      </c>
      <c r="E156" s="31">
        <v>10.74</v>
      </c>
      <c r="F156" s="82" t="s">
        <v>795</v>
      </c>
      <c r="G156" s="92">
        <f t="shared" si="3"/>
        <v>9.8474816318391696</v>
      </c>
      <c r="H156" s="96"/>
    </row>
    <row r="157" spans="1:8" x14ac:dyDescent="0.25">
      <c r="A157" s="22" t="s">
        <v>311</v>
      </c>
      <c r="B157" s="22" t="s">
        <v>312</v>
      </c>
      <c r="C157" s="23" t="s">
        <v>648</v>
      </c>
      <c r="D157" s="31">
        <v>21</v>
      </c>
      <c r="E157" s="31">
        <v>10.74</v>
      </c>
      <c r="F157" s="82" t="s">
        <v>795</v>
      </c>
      <c r="G157" s="92">
        <f t="shared" si="3"/>
        <v>9.8474816318391696</v>
      </c>
      <c r="H157" s="96"/>
    </row>
    <row r="158" spans="1:8" x14ac:dyDescent="0.25">
      <c r="A158" s="22" t="s">
        <v>313</v>
      </c>
      <c r="B158" s="22" t="s">
        <v>314</v>
      </c>
      <c r="C158" s="23" t="s">
        <v>648</v>
      </c>
      <c r="D158" s="31">
        <v>21</v>
      </c>
      <c r="E158" s="31">
        <v>10.74</v>
      </c>
      <c r="F158" s="82" t="s">
        <v>795</v>
      </c>
      <c r="G158" s="92">
        <f t="shared" si="3"/>
        <v>9.8474816318391696</v>
      </c>
      <c r="H158" s="96"/>
    </row>
    <row r="159" spans="1:8" x14ac:dyDescent="0.25">
      <c r="A159" s="22" t="s">
        <v>315</v>
      </c>
      <c r="B159" s="22" t="s">
        <v>316</v>
      </c>
      <c r="C159" s="23" t="s">
        <v>648</v>
      </c>
      <c r="D159" s="31">
        <v>21</v>
      </c>
      <c r="E159" s="31">
        <v>10.74</v>
      </c>
      <c r="F159" s="82" t="s">
        <v>795</v>
      </c>
      <c r="G159" s="92">
        <f t="shared" si="3"/>
        <v>9.8474816318391696</v>
      </c>
      <c r="H159" s="96"/>
    </row>
    <row r="160" spans="1:8" x14ac:dyDescent="0.25">
      <c r="A160" s="22" t="s">
        <v>317</v>
      </c>
      <c r="B160" s="22" t="s">
        <v>318</v>
      </c>
      <c r="C160" s="23" t="s">
        <v>648</v>
      </c>
      <c r="D160" s="31">
        <v>21</v>
      </c>
      <c r="E160" s="31">
        <v>10.74</v>
      </c>
      <c r="F160" s="82" t="s">
        <v>795</v>
      </c>
      <c r="G160" s="92">
        <f t="shared" si="3"/>
        <v>9.8474816318391696</v>
      </c>
      <c r="H160" s="96"/>
    </row>
    <row r="161" spans="1:8" x14ac:dyDescent="0.25">
      <c r="A161" s="22" t="s">
        <v>319</v>
      </c>
      <c r="B161" s="22" t="s">
        <v>320</v>
      </c>
      <c r="C161" s="23" t="s">
        <v>648</v>
      </c>
      <c r="D161" s="31">
        <v>3</v>
      </c>
      <c r="E161" s="31">
        <v>1.53</v>
      </c>
      <c r="F161" s="82" t="s">
        <v>796</v>
      </c>
      <c r="G161" s="92">
        <f t="shared" si="3"/>
        <v>1.3958268356656764</v>
      </c>
      <c r="H161" s="96"/>
    </row>
    <row r="162" spans="1:8" x14ac:dyDescent="0.25">
      <c r="A162" s="22" t="s">
        <v>321</v>
      </c>
      <c r="B162" s="22" t="s">
        <v>322</v>
      </c>
      <c r="C162" s="23" t="s">
        <v>648</v>
      </c>
      <c r="D162" s="28" t="s">
        <v>755</v>
      </c>
      <c r="E162" s="28" t="s">
        <v>761</v>
      </c>
      <c r="F162" s="82" t="s">
        <v>797</v>
      </c>
      <c r="G162" s="92">
        <f t="shared" si="3"/>
        <v>2.0144900119131011</v>
      </c>
      <c r="H162" s="96"/>
    </row>
    <row r="163" spans="1:8" x14ac:dyDescent="0.25">
      <c r="A163" s="22" t="s">
        <v>323</v>
      </c>
      <c r="B163" s="22" t="s">
        <v>324</v>
      </c>
      <c r="C163" s="23" t="s">
        <v>648</v>
      </c>
      <c r="D163" s="28" t="s">
        <v>755</v>
      </c>
      <c r="E163" s="28" t="s">
        <v>761</v>
      </c>
      <c r="F163" s="82" t="s">
        <v>797</v>
      </c>
      <c r="G163" s="92">
        <f t="shared" si="3"/>
        <v>2.0144900119131011</v>
      </c>
      <c r="H163" s="96"/>
    </row>
    <row r="164" spans="1:8" x14ac:dyDescent="0.25">
      <c r="A164" s="22" t="s">
        <v>325</v>
      </c>
      <c r="B164" s="22" t="s">
        <v>326</v>
      </c>
      <c r="C164" s="23" t="s">
        <v>648</v>
      </c>
      <c r="D164" s="28" t="s">
        <v>755</v>
      </c>
      <c r="E164" s="28" t="s">
        <v>761</v>
      </c>
      <c r="F164" s="82" t="s">
        <v>797</v>
      </c>
      <c r="G164" s="92">
        <f t="shared" si="3"/>
        <v>2.0144900119131011</v>
      </c>
      <c r="H164" s="96"/>
    </row>
    <row r="165" spans="1:8" x14ac:dyDescent="0.25">
      <c r="A165" s="22" t="s">
        <v>327</v>
      </c>
      <c r="B165" s="22" t="s">
        <v>328</v>
      </c>
      <c r="C165" s="23" t="s">
        <v>648</v>
      </c>
      <c r="D165" s="31">
        <v>3</v>
      </c>
      <c r="E165" s="31">
        <v>1.53</v>
      </c>
      <c r="F165" s="86"/>
      <c r="G165" s="92"/>
      <c r="H165" s="96"/>
    </row>
    <row r="166" spans="1:8" x14ac:dyDescent="0.25">
      <c r="A166" s="22" t="s">
        <v>329</v>
      </c>
      <c r="B166" s="22" t="s">
        <v>330</v>
      </c>
      <c r="C166" s="23" t="s">
        <v>648</v>
      </c>
      <c r="D166" s="31">
        <v>33</v>
      </c>
      <c r="E166" s="31">
        <v>16.87</v>
      </c>
      <c r="F166" s="81">
        <v>32.08</v>
      </c>
      <c r="G166" s="92">
        <f t="shared" si="3"/>
        <v>16.402243548774688</v>
      </c>
      <c r="H166" s="96"/>
    </row>
    <row r="167" spans="1:8" x14ac:dyDescent="0.25">
      <c r="A167" s="22" t="s">
        <v>331</v>
      </c>
      <c r="B167" s="22" t="s">
        <v>332</v>
      </c>
      <c r="C167" s="23" t="s">
        <v>648</v>
      </c>
      <c r="D167" s="31">
        <v>18</v>
      </c>
      <c r="E167" s="31">
        <v>9.1999999999999993</v>
      </c>
      <c r="F167" s="82" t="s">
        <v>798</v>
      </c>
      <c r="G167" s="92">
        <f t="shared" si="3"/>
        <v>9.024301703113256</v>
      </c>
      <c r="H167" s="96"/>
    </row>
    <row r="168" spans="1:8" x14ac:dyDescent="0.2">
      <c r="A168" s="22" t="s">
        <v>333</v>
      </c>
      <c r="B168" s="22" t="s">
        <v>334</v>
      </c>
      <c r="C168" s="23" t="s">
        <v>648</v>
      </c>
      <c r="D168" s="85"/>
      <c r="E168" s="85"/>
      <c r="F168" s="82" t="s">
        <v>796</v>
      </c>
      <c r="G168" s="92">
        <f t="shared" si="3"/>
        <v>1.3958268356656764</v>
      </c>
      <c r="H168" s="96"/>
    </row>
    <row r="169" spans="1:8" x14ac:dyDescent="0.2">
      <c r="A169" s="22" t="s">
        <v>335</v>
      </c>
      <c r="B169" s="22" t="s">
        <v>336</v>
      </c>
      <c r="C169" s="23" t="s">
        <v>648</v>
      </c>
      <c r="D169" s="85"/>
      <c r="E169" s="85"/>
      <c r="F169" s="82" t="s">
        <v>796</v>
      </c>
      <c r="G169" s="92">
        <f t="shared" si="3"/>
        <v>1.3958268356656764</v>
      </c>
      <c r="H169" s="96"/>
    </row>
    <row r="170" spans="1:8" x14ac:dyDescent="0.2">
      <c r="A170" s="22" t="s">
        <v>337</v>
      </c>
      <c r="B170" s="22" t="s">
        <v>338</v>
      </c>
      <c r="C170" s="23" t="s">
        <v>648</v>
      </c>
      <c r="D170" s="85"/>
      <c r="E170" s="85"/>
      <c r="F170" s="82" t="s">
        <v>799</v>
      </c>
      <c r="G170" s="92">
        <f t="shared" si="3"/>
        <v>1.3600364039819413</v>
      </c>
      <c r="H170" s="96"/>
    </row>
    <row r="171" spans="1:8" x14ac:dyDescent="0.25">
      <c r="A171" s="22" t="s">
        <v>656</v>
      </c>
      <c r="B171" s="22" t="s">
        <v>655</v>
      </c>
      <c r="C171" s="23" t="s">
        <v>648</v>
      </c>
      <c r="D171" s="28" t="s">
        <v>756</v>
      </c>
      <c r="E171" s="28" t="s">
        <v>762</v>
      </c>
      <c r="F171" s="82"/>
      <c r="G171" s="92"/>
      <c r="H171" s="96"/>
    </row>
    <row r="172" spans="1:8" x14ac:dyDescent="0.25">
      <c r="A172" s="22" t="s">
        <v>339</v>
      </c>
      <c r="B172" s="22" t="s">
        <v>340</v>
      </c>
      <c r="C172" s="23" t="s">
        <v>648</v>
      </c>
      <c r="D172" s="28" t="s">
        <v>756</v>
      </c>
      <c r="E172" s="28" t="s">
        <v>762</v>
      </c>
      <c r="F172" s="82" t="s">
        <v>796</v>
      </c>
      <c r="G172" s="92">
        <f t="shared" si="3"/>
        <v>1.3958268356656764</v>
      </c>
      <c r="H172" s="96"/>
    </row>
    <row r="173" spans="1:8" x14ac:dyDescent="0.25">
      <c r="A173" s="22" t="s">
        <v>341</v>
      </c>
      <c r="B173" s="22" t="s">
        <v>342</v>
      </c>
      <c r="C173" s="23" t="s">
        <v>648</v>
      </c>
      <c r="D173" s="28" t="s">
        <v>756</v>
      </c>
      <c r="E173" s="28" t="s">
        <v>762</v>
      </c>
      <c r="F173" s="82" t="s">
        <v>796</v>
      </c>
      <c r="G173" s="92">
        <f t="shared" si="3"/>
        <v>1.3958268356656764</v>
      </c>
      <c r="H173" s="96"/>
    </row>
    <row r="174" spans="1:8" x14ac:dyDescent="0.25">
      <c r="A174" s="22" t="s">
        <v>658</v>
      </c>
      <c r="B174" s="22" t="s">
        <v>657</v>
      </c>
      <c r="C174" s="23" t="s">
        <v>648</v>
      </c>
      <c r="D174" s="28" t="s">
        <v>756</v>
      </c>
      <c r="E174" s="28" t="s">
        <v>762</v>
      </c>
      <c r="F174" s="82"/>
      <c r="G174" s="92"/>
      <c r="H174" s="96"/>
    </row>
    <row r="175" spans="1:8" x14ac:dyDescent="0.25">
      <c r="A175" s="22" t="s">
        <v>343</v>
      </c>
      <c r="B175" s="22" t="s">
        <v>344</v>
      </c>
      <c r="C175" s="23" t="s">
        <v>648</v>
      </c>
      <c r="D175" s="28" t="s">
        <v>756</v>
      </c>
      <c r="E175" s="28" t="s">
        <v>762</v>
      </c>
      <c r="F175" s="82" t="s">
        <v>796</v>
      </c>
      <c r="G175" s="92">
        <f t="shared" si="3"/>
        <v>1.3958268356656764</v>
      </c>
      <c r="H175" s="96"/>
    </row>
    <row r="176" spans="1:8" x14ac:dyDescent="0.25">
      <c r="A176" s="22" t="s">
        <v>660</v>
      </c>
      <c r="B176" s="22" t="s">
        <v>659</v>
      </c>
      <c r="C176" s="23" t="s">
        <v>648</v>
      </c>
      <c r="D176" s="28" t="s">
        <v>756</v>
      </c>
      <c r="E176" s="28" t="s">
        <v>762</v>
      </c>
      <c r="F176" s="82"/>
      <c r="G176" s="92"/>
      <c r="H176" s="96"/>
    </row>
    <row r="177" spans="1:8" x14ac:dyDescent="0.25">
      <c r="A177" s="22" t="s">
        <v>345</v>
      </c>
      <c r="B177" s="22" t="s">
        <v>346</v>
      </c>
      <c r="C177" s="23" t="s">
        <v>648</v>
      </c>
      <c r="D177" s="28" t="s">
        <v>756</v>
      </c>
      <c r="E177" s="28" t="s">
        <v>762</v>
      </c>
      <c r="F177" s="82" t="s">
        <v>796</v>
      </c>
      <c r="G177" s="92">
        <f t="shared" si="3"/>
        <v>1.3958268356656764</v>
      </c>
      <c r="H177" s="96"/>
    </row>
    <row r="178" spans="1:8" x14ac:dyDescent="0.25">
      <c r="A178" s="22" t="s">
        <v>347</v>
      </c>
      <c r="B178" s="22" t="s">
        <v>348</v>
      </c>
      <c r="C178" s="23" t="s">
        <v>648</v>
      </c>
      <c r="D178" s="28" t="s">
        <v>756</v>
      </c>
      <c r="E178" s="28" t="s">
        <v>762</v>
      </c>
      <c r="F178" s="82" t="s">
        <v>796</v>
      </c>
      <c r="G178" s="92">
        <f t="shared" si="3"/>
        <v>1.3958268356656764</v>
      </c>
      <c r="H178" s="96"/>
    </row>
    <row r="179" spans="1:8" x14ac:dyDescent="0.25">
      <c r="A179" s="22" t="s">
        <v>349</v>
      </c>
      <c r="B179" s="22" t="s">
        <v>350</v>
      </c>
      <c r="C179" s="23" t="s">
        <v>648</v>
      </c>
      <c r="D179" s="28" t="s">
        <v>756</v>
      </c>
      <c r="E179" s="28" t="s">
        <v>762</v>
      </c>
      <c r="F179" s="82" t="s">
        <v>796</v>
      </c>
      <c r="G179" s="92">
        <f t="shared" si="3"/>
        <v>1.3958268356656764</v>
      </c>
      <c r="H179" s="96"/>
    </row>
    <row r="180" spans="1:8" x14ac:dyDescent="0.25">
      <c r="A180" s="22" t="s">
        <v>351</v>
      </c>
      <c r="B180" s="22" t="s">
        <v>352</v>
      </c>
      <c r="C180" s="23" t="s">
        <v>648</v>
      </c>
      <c r="D180" s="28" t="s">
        <v>756</v>
      </c>
      <c r="E180" s="28" t="s">
        <v>762</v>
      </c>
      <c r="F180" s="82" t="s">
        <v>796</v>
      </c>
      <c r="G180" s="92">
        <f t="shared" si="3"/>
        <v>1.3958268356656764</v>
      </c>
      <c r="H180" s="96"/>
    </row>
    <row r="181" spans="1:8" x14ac:dyDescent="0.25">
      <c r="A181" s="22" t="s">
        <v>353</v>
      </c>
      <c r="B181" s="22" t="s">
        <v>354</v>
      </c>
      <c r="C181" s="23" t="s">
        <v>648</v>
      </c>
      <c r="D181" s="28" t="s">
        <v>756</v>
      </c>
      <c r="E181" s="28" t="s">
        <v>762</v>
      </c>
      <c r="F181" s="82" t="s">
        <v>796</v>
      </c>
      <c r="G181" s="92">
        <f t="shared" si="3"/>
        <v>1.3958268356656764</v>
      </c>
      <c r="H181" s="96"/>
    </row>
    <row r="182" spans="1:8" x14ac:dyDescent="0.25">
      <c r="A182" s="22" t="s">
        <v>662</v>
      </c>
      <c r="B182" s="22" t="s">
        <v>661</v>
      </c>
      <c r="C182" s="23" t="s">
        <v>648</v>
      </c>
      <c r="D182" s="31">
        <v>13</v>
      </c>
      <c r="E182" s="31">
        <v>6.65</v>
      </c>
      <c r="F182" s="82"/>
      <c r="G182" s="92"/>
      <c r="H182" s="96"/>
    </row>
    <row r="183" spans="1:8" x14ac:dyDescent="0.25">
      <c r="A183" s="22" t="s">
        <v>355</v>
      </c>
      <c r="B183" s="22" t="s">
        <v>356</v>
      </c>
      <c r="C183" s="23" t="s">
        <v>648</v>
      </c>
      <c r="D183" s="28" t="s">
        <v>756</v>
      </c>
      <c r="E183" s="28" t="s">
        <v>762</v>
      </c>
      <c r="F183" s="82" t="s">
        <v>796</v>
      </c>
      <c r="G183" s="92">
        <f t="shared" si="3"/>
        <v>1.3958268356656764</v>
      </c>
      <c r="H183" s="96"/>
    </row>
    <row r="184" spans="1:8" x14ac:dyDescent="0.25">
      <c r="A184" s="22" t="s">
        <v>357</v>
      </c>
      <c r="B184" s="22" t="s">
        <v>358</v>
      </c>
      <c r="C184" s="23" t="s">
        <v>648</v>
      </c>
      <c r="D184" s="28" t="s">
        <v>756</v>
      </c>
      <c r="E184" s="28" t="s">
        <v>762</v>
      </c>
      <c r="F184" s="82" t="s">
        <v>796</v>
      </c>
      <c r="G184" s="92">
        <f t="shared" si="3"/>
        <v>1.3958268356656764</v>
      </c>
      <c r="H184" s="96"/>
    </row>
    <row r="185" spans="1:8" x14ac:dyDescent="0.25">
      <c r="A185" s="22" t="s">
        <v>359</v>
      </c>
      <c r="B185" s="22" t="s">
        <v>360</v>
      </c>
      <c r="C185" s="23" t="s">
        <v>648</v>
      </c>
      <c r="D185" s="31">
        <v>5</v>
      </c>
      <c r="E185" s="31">
        <v>2.56</v>
      </c>
      <c r="F185" s="82" t="s">
        <v>800</v>
      </c>
      <c r="G185" s="92">
        <f t="shared" si="3"/>
        <v>1.8048603406226511</v>
      </c>
      <c r="H185" s="96"/>
    </row>
    <row r="186" spans="1:8" x14ac:dyDescent="0.25">
      <c r="A186" s="22" t="s">
        <v>664</v>
      </c>
      <c r="B186" s="22" t="s">
        <v>663</v>
      </c>
      <c r="C186" s="23" t="s">
        <v>648</v>
      </c>
      <c r="D186" s="31">
        <v>2</v>
      </c>
      <c r="E186" s="31">
        <v>1.02</v>
      </c>
      <c r="F186" s="82"/>
      <c r="G186" s="92"/>
      <c r="H186" s="96"/>
    </row>
    <row r="187" spans="1:8" x14ac:dyDescent="0.25">
      <c r="A187" s="22" t="s">
        <v>361</v>
      </c>
      <c r="B187" s="22" t="s">
        <v>362</v>
      </c>
      <c r="C187" s="23" t="s">
        <v>648</v>
      </c>
      <c r="D187" s="28" t="s">
        <v>756</v>
      </c>
      <c r="E187" s="28" t="s">
        <v>762</v>
      </c>
      <c r="F187" s="82" t="s">
        <v>796</v>
      </c>
      <c r="G187" s="92">
        <f t="shared" si="3"/>
        <v>1.3958268356656764</v>
      </c>
      <c r="H187" s="96"/>
    </row>
    <row r="188" spans="1:8" x14ac:dyDescent="0.25">
      <c r="A188" s="22" t="s">
        <v>363</v>
      </c>
      <c r="B188" s="22" t="s">
        <v>364</v>
      </c>
      <c r="C188" s="23" t="s">
        <v>648</v>
      </c>
      <c r="D188" s="28" t="s">
        <v>756</v>
      </c>
      <c r="E188" s="28" t="s">
        <v>762</v>
      </c>
      <c r="F188" s="82" t="s">
        <v>796</v>
      </c>
      <c r="G188" s="92">
        <f t="shared" si="3"/>
        <v>1.3958268356656764</v>
      </c>
      <c r="H188" s="96"/>
    </row>
    <row r="189" spans="1:8" x14ac:dyDescent="0.25">
      <c r="A189" s="22" t="s">
        <v>365</v>
      </c>
      <c r="B189" s="22" t="s">
        <v>366</v>
      </c>
      <c r="C189" s="23" t="s">
        <v>648</v>
      </c>
      <c r="D189" s="28" t="s">
        <v>756</v>
      </c>
      <c r="E189" s="28" t="s">
        <v>762</v>
      </c>
      <c r="F189" s="82" t="s">
        <v>796</v>
      </c>
      <c r="G189" s="92">
        <f t="shared" si="3"/>
        <v>1.3958268356656764</v>
      </c>
      <c r="H189" s="96"/>
    </row>
    <row r="190" spans="1:8" x14ac:dyDescent="0.25">
      <c r="A190" s="22" t="s">
        <v>367</v>
      </c>
      <c r="B190" s="22" t="s">
        <v>368</v>
      </c>
      <c r="C190" s="23" t="s">
        <v>648</v>
      </c>
      <c r="D190" s="28" t="s">
        <v>756</v>
      </c>
      <c r="E190" s="28" t="s">
        <v>762</v>
      </c>
      <c r="F190" s="82" t="s">
        <v>796</v>
      </c>
      <c r="G190" s="92">
        <f t="shared" si="3"/>
        <v>1.3958268356656764</v>
      </c>
      <c r="H190" s="96"/>
    </row>
    <row r="191" spans="1:8" x14ac:dyDescent="0.25">
      <c r="A191" s="22" t="s">
        <v>369</v>
      </c>
      <c r="B191" s="22" t="s">
        <v>370</v>
      </c>
      <c r="C191" s="23" t="s">
        <v>648</v>
      </c>
      <c r="D191" s="31">
        <v>6</v>
      </c>
      <c r="E191" s="31">
        <v>3.07</v>
      </c>
      <c r="F191" s="82" t="s">
        <v>801</v>
      </c>
      <c r="G191" s="92">
        <f t="shared" si="3"/>
        <v>1.6412469386398614</v>
      </c>
      <c r="H191" s="96"/>
    </row>
    <row r="192" spans="1:8" x14ac:dyDescent="0.25">
      <c r="A192" s="22" t="s">
        <v>371</v>
      </c>
      <c r="B192" s="22" t="s">
        <v>372</v>
      </c>
      <c r="C192" s="23" t="s">
        <v>648</v>
      </c>
      <c r="D192" s="31">
        <v>4</v>
      </c>
      <c r="E192" s="31">
        <v>2.0499999999999998</v>
      </c>
      <c r="F192" s="82" t="s">
        <v>796</v>
      </c>
      <c r="G192" s="92">
        <f t="shared" si="3"/>
        <v>1.3958268356656764</v>
      </c>
      <c r="H192" s="96"/>
    </row>
    <row r="193" spans="1:10" x14ac:dyDescent="0.25">
      <c r="A193" s="22" t="s">
        <v>373</v>
      </c>
      <c r="B193" s="22" t="s">
        <v>374</v>
      </c>
      <c r="C193" s="23" t="s">
        <v>648</v>
      </c>
      <c r="D193" s="28" t="s">
        <v>756</v>
      </c>
      <c r="E193" s="28" t="s">
        <v>762</v>
      </c>
      <c r="F193" s="86"/>
      <c r="G193" s="92"/>
      <c r="H193" s="96"/>
    </row>
    <row r="194" spans="1:10" x14ac:dyDescent="0.25">
      <c r="A194" s="22" t="s">
        <v>375</v>
      </c>
      <c r="B194" s="22" t="s">
        <v>376</v>
      </c>
      <c r="C194" s="23" t="s">
        <v>648</v>
      </c>
      <c r="D194" s="28" t="s">
        <v>756</v>
      </c>
      <c r="E194" s="28" t="s">
        <v>762</v>
      </c>
      <c r="F194" s="86"/>
      <c r="G194" s="92"/>
      <c r="H194" s="96"/>
    </row>
    <row r="195" spans="1:10" x14ac:dyDescent="0.25">
      <c r="A195" s="36" t="s">
        <v>654</v>
      </c>
      <c r="B195" s="38" t="s">
        <v>653</v>
      </c>
      <c r="C195" s="23" t="s">
        <v>648</v>
      </c>
      <c r="D195" s="31">
        <v>7</v>
      </c>
      <c r="E195" s="31">
        <v>3.58</v>
      </c>
      <c r="F195" s="86"/>
      <c r="G195" s="92"/>
      <c r="H195" s="96"/>
    </row>
    <row r="196" spans="1:10" x14ac:dyDescent="0.25">
      <c r="A196" s="22" t="s">
        <v>377</v>
      </c>
      <c r="B196" s="22" t="s">
        <v>378</v>
      </c>
      <c r="C196" s="23" t="s">
        <v>648</v>
      </c>
      <c r="D196" s="31">
        <v>9</v>
      </c>
      <c r="E196" s="31">
        <v>4.5999999999999996</v>
      </c>
      <c r="F196" s="81">
        <v>7.22</v>
      </c>
      <c r="G196" s="92">
        <v>3.69</v>
      </c>
      <c r="H196" s="96"/>
    </row>
    <row r="197" spans="1:10" x14ac:dyDescent="0.25">
      <c r="A197" s="22" t="s">
        <v>379</v>
      </c>
      <c r="B197" s="22" t="s">
        <v>380</v>
      </c>
      <c r="C197" s="23" t="s">
        <v>648</v>
      </c>
      <c r="D197" s="28" t="s">
        <v>756</v>
      </c>
      <c r="E197" s="28" t="s">
        <v>762</v>
      </c>
      <c r="F197" s="86"/>
      <c r="G197" s="92"/>
      <c r="H197" s="96"/>
    </row>
    <row r="198" spans="1:10" x14ac:dyDescent="0.25">
      <c r="A198" s="22" t="s">
        <v>381</v>
      </c>
      <c r="B198" s="22" t="s">
        <v>382</v>
      </c>
      <c r="C198" s="23" t="s">
        <v>648</v>
      </c>
      <c r="D198" s="28" t="s">
        <v>756</v>
      </c>
      <c r="E198" s="28" t="s">
        <v>762</v>
      </c>
      <c r="F198" s="82" t="s">
        <v>796</v>
      </c>
      <c r="G198" s="92">
        <f t="shared" ref="G197:G202" si="4">F198/1.95583</f>
        <v>1.3958268356656764</v>
      </c>
      <c r="H198" s="96"/>
    </row>
    <row r="199" spans="1:10" x14ac:dyDescent="0.25">
      <c r="A199" s="22" t="s">
        <v>666</v>
      </c>
      <c r="B199" s="22" t="s">
        <v>665</v>
      </c>
      <c r="C199" s="23" t="s">
        <v>648</v>
      </c>
      <c r="D199" s="31">
        <v>7</v>
      </c>
      <c r="E199" s="31">
        <v>3.58</v>
      </c>
      <c r="F199" s="82"/>
      <c r="G199" s="92"/>
      <c r="H199" s="96"/>
    </row>
    <row r="200" spans="1:10" x14ac:dyDescent="0.25">
      <c r="A200" s="22" t="s">
        <v>383</v>
      </c>
      <c r="B200" s="22" t="s">
        <v>384</v>
      </c>
      <c r="C200" s="23" t="s">
        <v>648</v>
      </c>
      <c r="D200" s="31">
        <v>7</v>
      </c>
      <c r="E200" s="31">
        <v>3.58</v>
      </c>
      <c r="F200" s="82" t="s">
        <v>802</v>
      </c>
      <c r="G200" s="92">
        <f t="shared" si="4"/>
        <v>2.7916536713313529</v>
      </c>
      <c r="H200" s="96"/>
    </row>
    <row r="201" spans="1:10" x14ac:dyDescent="0.25">
      <c r="A201" s="22" t="s">
        <v>385</v>
      </c>
      <c r="B201" s="22" t="s">
        <v>386</v>
      </c>
      <c r="C201" s="23" t="s">
        <v>648</v>
      </c>
      <c r="D201" s="28" t="s">
        <v>756</v>
      </c>
      <c r="E201" s="28" t="s">
        <v>762</v>
      </c>
      <c r="F201" s="82" t="s">
        <v>796</v>
      </c>
      <c r="G201" s="92">
        <f t="shared" si="4"/>
        <v>1.3958268356656764</v>
      </c>
      <c r="H201" s="96"/>
    </row>
    <row r="202" spans="1:10" x14ac:dyDescent="0.25">
      <c r="A202" s="22" t="s">
        <v>387</v>
      </c>
      <c r="B202" s="22" t="s">
        <v>388</v>
      </c>
      <c r="C202" s="23" t="s">
        <v>648</v>
      </c>
      <c r="D202" s="31">
        <v>5</v>
      </c>
      <c r="E202" s="31">
        <v>2.56</v>
      </c>
      <c r="F202" s="82" t="s">
        <v>787</v>
      </c>
      <c r="G202" s="92">
        <f t="shared" si="4"/>
        <v>2.0553933624087981</v>
      </c>
      <c r="H202" s="96"/>
      <c r="J202" s="30"/>
    </row>
    <row r="203" spans="1:10" x14ac:dyDescent="0.25">
      <c r="A203" s="22" t="s">
        <v>668</v>
      </c>
      <c r="B203" s="22" t="s">
        <v>667</v>
      </c>
      <c r="C203" s="23" t="s">
        <v>648</v>
      </c>
      <c r="D203" s="31">
        <v>7</v>
      </c>
      <c r="E203" s="31">
        <v>3.58</v>
      </c>
      <c r="F203" s="82"/>
      <c r="G203" s="28"/>
      <c r="H203" s="96"/>
      <c r="J203" s="30"/>
    </row>
    <row r="204" spans="1:10" x14ac:dyDescent="0.25">
      <c r="A204" s="22" t="s">
        <v>389</v>
      </c>
      <c r="B204" s="22" t="s">
        <v>390</v>
      </c>
      <c r="C204" s="23" t="s">
        <v>648</v>
      </c>
      <c r="D204" s="31">
        <v>4</v>
      </c>
      <c r="E204" s="31">
        <v>2.0499999999999998</v>
      </c>
      <c r="F204" s="86"/>
      <c r="G204" s="89"/>
      <c r="H204" s="96"/>
    </row>
    <row r="205" spans="1:10" x14ac:dyDescent="0.25">
      <c r="A205" s="22" t="s">
        <v>391</v>
      </c>
      <c r="B205" s="22" t="s">
        <v>392</v>
      </c>
      <c r="C205" s="23" t="s">
        <v>648</v>
      </c>
      <c r="D205" s="31">
        <v>4</v>
      </c>
      <c r="E205" s="31">
        <v>2.0499999999999998</v>
      </c>
      <c r="F205" s="86"/>
      <c r="G205" s="89"/>
      <c r="H205" s="96"/>
    </row>
    <row r="206" spans="1:10" x14ac:dyDescent="0.25">
      <c r="A206" s="22" t="s">
        <v>393</v>
      </c>
      <c r="B206" s="22" t="s">
        <v>394</v>
      </c>
      <c r="C206" s="23" t="s">
        <v>648</v>
      </c>
      <c r="D206" s="31">
        <v>3.5</v>
      </c>
      <c r="E206" s="28" t="s">
        <v>762</v>
      </c>
      <c r="F206" s="86"/>
      <c r="G206" s="89"/>
      <c r="H206" s="96"/>
    </row>
    <row r="207" spans="1:10" x14ac:dyDescent="0.25">
      <c r="A207" s="22" t="s">
        <v>395</v>
      </c>
      <c r="B207" s="22" t="s">
        <v>396</v>
      </c>
      <c r="C207" s="23" t="s">
        <v>648</v>
      </c>
      <c r="D207" s="31">
        <v>3.5</v>
      </c>
      <c r="E207" s="28" t="s">
        <v>762</v>
      </c>
      <c r="F207" s="86"/>
      <c r="G207" s="89"/>
      <c r="H207" s="96"/>
    </row>
    <row r="208" spans="1:10" x14ac:dyDescent="0.25">
      <c r="A208" s="22" t="s">
        <v>397</v>
      </c>
      <c r="B208" s="22" t="s">
        <v>398</v>
      </c>
      <c r="C208" s="23" t="s">
        <v>648</v>
      </c>
      <c r="D208" s="31">
        <v>3.5</v>
      </c>
      <c r="E208" s="28" t="s">
        <v>762</v>
      </c>
      <c r="F208" s="86"/>
      <c r="G208" s="89"/>
      <c r="H208" s="96"/>
    </row>
    <row r="209" spans="1:9" x14ac:dyDescent="0.25">
      <c r="A209" s="22" t="s">
        <v>389</v>
      </c>
      <c r="B209" s="22" t="s">
        <v>390</v>
      </c>
      <c r="C209" s="23" t="s">
        <v>648</v>
      </c>
      <c r="D209" s="31">
        <v>3.5</v>
      </c>
      <c r="E209" s="28" t="s">
        <v>762</v>
      </c>
      <c r="F209" s="86"/>
      <c r="G209" s="89"/>
      <c r="H209" s="96"/>
    </row>
    <row r="210" spans="1:9" x14ac:dyDescent="0.25">
      <c r="A210" s="22" t="s">
        <v>399</v>
      </c>
      <c r="B210" s="22" t="s">
        <v>400</v>
      </c>
      <c r="C210" s="23" t="s">
        <v>648</v>
      </c>
      <c r="D210" s="31">
        <v>3.5</v>
      </c>
      <c r="E210" s="28" t="s">
        <v>762</v>
      </c>
      <c r="F210" s="86"/>
      <c r="G210" s="89"/>
      <c r="H210" s="96"/>
      <c r="I210" s="30"/>
    </row>
    <row r="211" spans="1:9" x14ac:dyDescent="0.25">
      <c r="A211" s="22" t="s">
        <v>391</v>
      </c>
      <c r="B211" s="22" t="s">
        <v>392</v>
      </c>
      <c r="C211" s="23" t="s">
        <v>648</v>
      </c>
      <c r="D211" s="31">
        <v>4</v>
      </c>
      <c r="E211" s="31">
        <v>2.0499999999999998</v>
      </c>
      <c r="F211" s="86"/>
      <c r="G211" s="89"/>
      <c r="H211" s="96"/>
      <c r="I211" s="30"/>
    </row>
    <row r="212" spans="1:9" x14ac:dyDescent="0.25">
      <c r="A212" s="22" t="s">
        <v>726</v>
      </c>
      <c r="B212" s="22" t="s">
        <v>727</v>
      </c>
      <c r="C212" s="23" t="s">
        <v>648</v>
      </c>
      <c r="D212" s="31">
        <v>2</v>
      </c>
      <c r="E212" s="31">
        <v>1.02</v>
      </c>
      <c r="F212" s="86"/>
      <c r="G212" s="89"/>
      <c r="H212" s="96"/>
      <c r="I212" s="30"/>
    </row>
    <row r="213" spans="1:9" x14ac:dyDescent="0.25">
      <c r="A213" s="22" t="s">
        <v>401</v>
      </c>
      <c r="B213" s="22" t="s">
        <v>402</v>
      </c>
      <c r="C213" s="23" t="s">
        <v>648</v>
      </c>
      <c r="D213" s="31">
        <v>3.5</v>
      </c>
      <c r="E213" s="28" t="s">
        <v>762</v>
      </c>
      <c r="F213" s="86"/>
      <c r="G213" s="89"/>
      <c r="H213" s="96"/>
    </row>
    <row r="214" spans="1:9" x14ac:dyDescent="0.25">
      <c r="A214" s="22" t="s">
        <v>672</v>
      </c>
      <c r="B214" s="22" t="s">
        <v>669</v>
      </c>
      <c r="C214" s="23" t="s">
        <v>648</v>
      </c>
      <c r="D214" s="31">
        <v>7</v>
      </c>
      <c r="E214" s="31">
        <v>3.58</v>
      </c>
      <c r="F214" s="86"/>
      <c r="G214" s="89"/>
      <c r="H214" s="96"/>
    </row>
    <row r="215" spans="1:9" x14ac:dyDescent="0.25">
      <c r="A215" s="22" t="s">
        <v>671</v>
      </c>
      <c r="B215" s="22" t="s">
        <v>670</v>
      </c>
      <c r="C215" s="23" t="s">
        <v>648</v>
      </c>
      <c r="D215" s="31">
        <v>10</v>
      </c>
      <c r="E215" s="31">
        <v>5.1100000000000003</v>
      </c>
      <c r="F215" s="86"/>
      <c r="G215" s="89"/>
      <c r="H215" s="96"/>
    </row>
    <row r="216" spans="1:9" x14ac:dyDescent="0.25">
      <c r="A216" s="22" t="s">
        <v>403</v>
      </c>
      <c r="B216" s="22" t="s">
        <v>404</v>
      </c>
      <c r="C216" s="23" t="s">
        <v>648</v>
      </c>
      <c r="D216" s="31">
        <v>5</v>
      </c>
      <c r="E216" s="31">
        <v>2.56</v>
      </c>
      <c r="F216" s="86"/>
      <c r="G216" s="89"/>
      <c r="H216" s="96"/>
    </row>
    <row r="217" spans="1:9" x14ac:dyDescent="0.25">
      <c r="A217" s="22" t="s">
        <v>405</v>
      </c>
      <c r="B217" s="22" t="s">
        <v>406</v>
      </c>
      <c r="C217" s="23" t="s">
        <v>648</v>
      </c>
      <c r="D217" s="31">
        <v>3.5</v>
      </c>
      <c r="E217" s="28" t="s">
        <v>762</v>
      </c>
      <c r="F217" s="86"/>
      <c r="G217" s="89"/>
      <c r="H217" s="96"/>
    </row>
    <row r="218" spans="1:9" x14ac:dyDescent="0.25">
      <c r="A218" s="22" t="s">
        <v>674</v>
      </c>
      <c r="B218" s="22" t="s">
        <v>673</v>
      </c>
      <c r="C218" s="23" t="s">
        <v>648</v>
      </c>
      <c r="D218" s="31">
        <v>3.5</v>
      </c>
      <c r="E218" s="28" t="s">
        <v>762</v>
      </c>
      <c r="F218" s="86"/>
      <c r="G218" s="89"/>
      <c r="H218" s="96"/>
    </row>
    <row r="219" spans="1:9" x14ac:dyDescent="0.25">
      <c r="A219" s="22" t="s">
        <v>407</v>
      </c>
      <c r="B219" s="22" t="s">
        <v>408</v>
      </c>
      <c r="C219" s="23" t="s">
        <v>648</v>
      </c>
      <c r="D219" s="31"/>
      <c r="E219" s="31"/>
      <c r="F219" s="82" t="s">
        <v>803</v>
      </c>
      <c r="G219" s="92">
        <f t="shared" ref="G219:G282" si="5">F219/1.95583</f>
        <v>0.9049866297173067</v>
      </c>
      <c r="H219" s="96"/>
    </row>
    <row r="220" spans="1:9" x14ac:dyDescent="0.25">
      <c r="A220" s="22" t="s">
        <v>676</v>
      </c>
      <c r="B220" s="22" t="s">
        <v>675</v>
      </c>
      <c r="C220" s="23" t="s">
        <v>648</v>
      </c>
      <c r="D220" s="31">
        <v>2</v>
      </c>
      <c r="E220" s="31">
        <v>1.02</v>
      </c>
      <c r="F220" s="82"/>
      <c r="G220" s="92"/>
      <c r="H220" s="96"/>
    </row>
    <row r="221" spans="1:9" x14ac:dyDescent="0.25">
      <c r="A221" s="35" t="s">
        <v>678</v>
      </c>
      <c r="B221" s="22" t="s">
        <v>677</v>
      </c>
      <c r="C221" s="23" t="s">
        <v>648</v>
      </c>
      <c r="D221" s="31">
        <v>2</v>
      </c>
      <c r="E221" s="31">
        <v>1.02</v>
      </c>
      <c r="F221" s="82"/>
      <c r="G221" s="92"/>
      <c r="H221" s="96"/>
    </row>
    <row r="222" spans="1:9" x14ac:dyDescent="0.25">
      <c r="A222" s="35" t="s">
        <v>682</v>
      </c>
      <c r="B222" s="22" t="s">
        <v>681</v>
      </c>
      <c r="C222" s="23" t="s">
        <v>648</v>
      </c>
      <c r="D222" s="31">
        <v>2</v>
      </c>
      <c r="E222" s="31">
        <v>1.02</v>
      </c>
      <c r="F222" s="82"/>
      <c r="G222" s="92"/>
      <c r="H222" s="96"/>
    </row>
    <row r="223" spans="1:9" x14ac:dyDescent="0.25">
      <c r="A223" s="22" t="s">
        <v>680</v>
      </c>
      <c r="B223" s="22" t="s">
        <v>679</v>
      </c>
      <c r="C223" s="23" t="s">
        <v>648</v>
      </c>
      <c r="D223" s="31">
        <v>2</v>
      </c>
      <c r="E223" s="31">
        <v>1.02</v>
      </c>
      <c r="F223" s="82"/>
      <c r="G223" s="92"/>
      <c r="H223" s="96"/>
    </row>
    <row r="224" spans="1:9" x14ac:dyDescent="0.25">
      <c r="A224" s="22" t="s">
        <v>409</v>
      </c>
      <c r="B224" s="22" t="s">
        <v>410</v>
      </c>
      <c r="C224" s="23" t="s">
        <v>648</v>
      </c>
      <c r="D224" s="31">
        <v>2</v>
      </c>
      <c r="E224" s="31">
        <v>1.02</v>
      </c>
      <c r="F224" s="82" t="s">
        <v>803</v>
      </c>
      <c r="G224" s="92">
        <f t="shared" si="5"/>
        <v>0.9049866297173067</v>
      </c>
      <c r="H224" s="96"/>
    </row>
    <row r="225" spans="1:8" x14ac:dyDescent="0.25">
      <c r="A225" s="22" t="s">
        <v>411</v>
      </c>
      <c r="B225" s="22" t="s">
        <v>412</v>
      </c>
      <c r="C225" s="23" t="s">
        <v>648</v>
      </c>
      <c r="D225" s="31">
        <v>16</v>
      </c>
      <c r="E225" s="31">
        <v>8.18</v>
      </c>
      <c r="F225" s="82" t="s">
        <v>804</v>
      </c>
      <c r="G225" s="92">
        <f t="shared" si="5"/>
        <v>7.8738949704217651</v>
      </c>
      <c r="H225" s="96"/>
    </row>
    <row r="226" spans="1:8" x14ac:dyDescent="0.25">
      <c r="A226" s="22" t="s">
        <v>738</v>
      </c>
      <c r="B226" s="22" t="s">
        <v>739</v>
      </c>
      <c r="C226" s="23" t="s">
        <v>648</v>
      </c>
      <c r="D226" s="31">
        <v>5</v>
      </c>
      <c r="E226" s="31">
        <v>2.56</v>
      </c>
      <c r="F226" s="82"/>
      <c r="G226" s="92"/>
      <c r="H226" s="96"/>
    </row>
    <row r="227" spans="1:8" x14ac:dyDescent="0.25">
      <c r="A227" s="22" t="s">
        <v>740</v>
      </c>
      <c r="B227" s="22" t="s">
        <v>741</v>
      </c>
      <c r="C227" s="23" t="s">
        <v>648</v>
      </c>
      <c r="D227" s="31">
        <v>20</v>
      </c>
      <c r="E227" s="28" t="s">
        <v>750</v>
      </c>
      <c r="F227" s="82" t="s">
        <v>805</v>
      </c>
      <c r="G227" s="92">
        <f t="shared" si="5"/>
        <v>9.2697218060874409</v>
      </c>
      <c r="H227" s="96"/>
    </row>
    <row r="228" spans="1:8" x14ac:dyDescent="0.25">
      <c r="A228" s="22" t="s">
        <v>742</v>
      </c>
      <c r="B228" s="22" t="s">
        <v>743</v>
      </c>
      <c r="C228" s="23" t="s">
        <v>648</v>
      </c>
      <c r="D228" s="28" t="s">
        <v>754</v>
      </c>
      <c r="E228" s="28" t="s">
        <v>760</v>
      </c>
      <c r="F228" s="82" t="s">
        <v>806</v>
      </c>
      <c r="G228" s="92">
        <f t="shared" si="5"/>
        <v>0.13804880792297899</v>
      </c>
      <c r="H228" s="96"/>
    </row>
    <row r="229" spans="1:8" x14ac:dyDescent="0.25">
      <c r="A229" s="22" t="s">
        <v>413</v>
      </c>
      <c r="B229" s="22" t="s">
        <v>414</v>
      </c>
      <c r="C229" s="23" t="s">
        <v>648</v>
      </c>
      <c r="D229" s="31">
        <v>7</v>
      </c>
      <c r="E229" s="31">
        <v>3.58</v>
      </c>
      <c r="F229" s="82" t="s">
        <v>807</v>
      </c>
      <c r="G229" s="92">
        <f t="shared" si="5"/>
        <v>2.2190067643915881</v>
      </c>
      <c r="H229" s="96"/>
    </row>
    <row r="230" spans="1:8" x14ac:dyDescent="0.25">
      <c r="A230" s="22" t="s">
        <v>415</v>
      </c>
      <c r="B230" s="22" t="s">
        <v>416</v>
      </c>
      <c r="C230" s="23" t="s">
        <v>648</v>
      </c>
      <c r="D230" s="31">
        <v>3.5</v>
      </c>
      <c r="E230" s="28" t="s">
        <v>762</v>
      </c>
      <c r="F230" s="86"/>
      <c r="G230" s="92"/>
      <c r="H230" s="96"/>
    </row>
    <row r="231" spans="1:8" x14ac:dyDescent="0.25">
      <c r="A231" s="22" t="s">
        <v>418</v>
      </c>
      <c r="B231" s="22" t="s">
        <v>419</v>
      </c>
      <c r="C231" s="23" t="s">
        <v>648</v>
      </c>
      <c r="D231" s="31">
        <v>3.5</v>
      </c>
      <c r="E231" s="28" t="s">
        <v>762</v>
      </c>
      <c r="F231" s="86"/>
      <c r="G231" s="92"/>
      <c r="H231" s="96"/>
    </row>
    <row r="232" spans="1:8" x14ac:dyDescent="0.25">
      <c r="A232" s="22" t="s">
        <v>417</v>
      </c>
      <c r="B232" s="22" t="s">
        <v>683</v>
      </c>
      <c r="C232" s="23" t="s">
        <v>648</v>
      </c>
      <c r="D232" s="31">
        <v>3.5</v>
      </c>
      <c r="E232" s="28" t="s">
        <v>762</v>
      </c>
      <c r="F232" s="86"/>
      <c r="G232" s="92"/>
      <c r="H232" s="96"/>
    </row>
    <row r="233" spans="1:8" x14ac:dyDescent="0.25">
      <c r="A233" s="22" t="s">
        <v>685</v>
      </c>
      <c r="B233" s="22" t="s">
        <v>684</v>
      </c>
      <c r="C233" s="23" t="s">
        <v>648</v>
      </c>
      <c r="D233" s="31">
        <v>3.5</v>
      </c>
      <c r="E233" s="28" t="s">
        <v>762</v>
      </c>
      <c r="F233" s="86"/>
      <c r="G233" s="92"/>
      <c r="H233" s="96"/>
    </row>
    <row r="234" spans="1:8" x14ac:dyDescent="0.25">
      <c r="A234" s="22" t="s">
        <v>420</v>
      </c>
      <c r="B234" s="22" t="s">
        <v>421</v>
      </c>
      <c r="C234" s="23" t="s">
        <v>648</v>
      </c>
      <c r="D234" s="31">
        <v>2</v>
      </c>
      <c r="E234" s="31">
        <v>1.02</v>
      </c>
      <c r="F234" s="86"/>
      <c r="G234" s="92"/>
      <c r="H234" s="96"/>
    </row>
    <row r="235" spans="1:8" x14ac:dyDescent="0.25">
      <c r="A235" s="22" t="s">
        <v>422</v>
      </c>
      <c r="B235" s="22" t="s">
        <v>423</v>
      </c>
      <c r="C235" s="23" t="s">
        <v>648</v>
      </c>
      <c r="D235" s="31">
        <v>2</v>
      </c>
      <c r="E235" s="31">
        <v>1.02</v>
      </c>
      <c r="F235" s="86"/>
      <c r="G235" s="92"/>
      <c r="H235" s="96"/>
    </row>
    <row r="236" spans="1:8" x14ac:dyDescent="0.25">
      <c r="A236" s="22" t="s">
        <v>687</v>
      </c>
      <c r="B236" s="22" t="s">
        <v>686</v>
      </c>
      <c r="C236" s="23" t="s">
        <v>648</v>
      </c>
      <c r="D236" s="31">
        <v>2</v>
      </c>
      <c r="E236" s="31">
        <v>1.02</v>
      </c>
      <c r="F236" s="86"/>
      <c r="G236" s="92"/>
      <c r="H236" s="96"/>
    </row>
    <row r="237" spans="1:8" x14ac:dyDescent="0.25">
      <c r="A237" s="22" t="s">
        <v>424</v>
      </c>
      <c r="B237" s="22" t="s">
        <v>425</v>
      </c>
      <c r="C237" s="23" t="s">
        <v>648</v>
      </c>
      <c r="D237" s="28" t="s">
        <v>756</v>
      </c>
      <c r="E237" s="28" t="s">
        <v>762</v>
      </c>
      <c r="F237" s="86"/>
      <c r="G237" s="92"/>
      <c r="H237" s="96"/>
    </row>
    <row r="238" spans="1:8" x14ac:dyDescent="0.25">
      <c r="A238" s="22" t="s">
        <v>426</v>
      </c>
      <c r="B238" s="22" t="s">
        <v>427</v>
      </c>
      <c r="C238" s="23" t="s">
        <v>648</v>
      </c>
      <c r="D238" s="31">
        <v>22</v>
      </c>
      <c r="E238" s="31">
        <v>11.25</v>
      </c>
      <c r="F238" s="82" t="s">
        <v>808</v>
      </c>
      <c r="G238" s="92">
        <f t="shared" si="5"/>
        <v>10.17982135461671</v>
      </c>
      <c r="H238" s="96"/>
    </row>
    <row r="239" spans="1:8" x14ac:dyDescent="0.25">
      <c r="A239" s="22" t="s">
        <v>428</v>
      </c>
      <c r="B239" s="22" t="s">
        <v>429</v>
      </c>
      <c r="C239" s="23" t="s">
        <v>648</v>
      </c>
      <c r="D239" s="31">
        <v>22</v>
      </c>
      <c r="E239" s="31">
        <v>11.25</v>
      </c>
      <c r="F239" s="82" t="s">
        <v>808</v>
      </c>
      <c r="G239" s="92">
        <f t="shared" si="5"/>
        <v>10.17982135461671</v>
      </c>
      <c r="H239" s="96"/>
    </row>
    <row r="240" spans="1:8" x14ac:dyDescent="0.25">
      <c r="A240" s="22" t="s">
        <v>430</v>
      </c>
      <c r="B240" s="22" t="s">
        <v>431</v>
      </c>
      <c r="C240" s="23" t="s">
        <v>648</v>
      </c>
      <c r="D240" s="31">
        <v>22</v>
      </c>
      <c r="E240" s="31">
        <v>11.25</v>
      </c>
      <c r="F240" s="82" t="s">
        <v>808</v>
      </c>
      <c r="G240" s="92">
        <f t="shared" si="5"/>
        <v>10.17982135461671</v>
      </c>
      <c r="H240" s="96"/>
    </row>
    <row r="241" spans="1:8" x14ac:dyDescent="0.25">
      <c r="A241" s="22" t="s">
        <v>432</v>
      </c>
      <c r="B241" s="22" t="s">
        <v>433</v>
      </c>
      <c r="C241" s="23" t="s">
        <v>648</v>
      </c>
      <c r="D241" s="28" t="s">
        <v>756</v>
      </c>
      <c r="E241" s="28" t="s">
        <v>762</v>
      </c>
      <c r="F241" s="86"/>
      <c r="G241" s="92"/>
      <c r="H241" s="96"/>
    </row>
    <row r="242" spans="1:8" x14ac:dyDescent="0.25">
      <c r="A242" s="22" t="s">
        <v>434</v>
      </c>
      <c r="B242" s="22" t="s">
        <v>435</v>
      </c>
      <c r="C242" s="23" t="s">
        <v>648</v>
      </c>
      <c r="D242" s="28" t="s">
        <v>757</v>
      </c>
      <c r="E242" s="28" t="s">
        <v>763</v>
      </c>
      <c r="F242" s="86"/>
      <c r="G242" s="92"/>
      <c r="H242" s="96"/>
    </row>
    <row r="243" spans="1:8" ht="25.5" x14ac:dyDescent="0.25">
      <c r="A243" s="22" t="s">
        <v>436</v>
      </c>
      <c r="B243" s="22" t="s">
        <v>437</v>
      </c>
      <c r="C243" s="23" t="s">
        <v>648</v>
      </c>
      <c r="D243" s="31">
        <v>15</v>
      </c>
      <c r="E243" s="31">
        <v>7.67</v>
      </c>
      <c r="F243" s="86"/>
      <c r="G243" s="92"/>
      <c r="H243" s="96"/>
    </row>
    <row r="244" spans="1:8" x14ac:dyDescent="0.25">
      <c r="A244" s="22" t="s">
        <v>438</v>
      </c>
      <c r="B244" s="22" t="s">
        <v>439</v>
      </c>
      <c r="C244" s="23" t="s">
        <v>648</v>
      </c>
      <c r="D244" s="31">
        <v>6</v>
      </c>
      <c r="E244" s="31">
        <v>3.07</v>
      </c>
      <c r="F244" s="82"/>
      <c r="G244" s="92"/>
      <c r="H244" s="96"/>
    </row>
    <row r="245" spans="1:8" x14ac:dyDescent="0.25">
      <c r="A245" s="22" t="s">
        <v>440</v>
      </c>
      <c r="B245" s="22" t="s">
        <v>441</v>
      </c>
      <c r="C245" s="23" t="s">
        <v>648</v>
      </c>
      <c r="D245" s="31">
        <v>17</v>
      </c>
      <c r="E245" s="31">
        <v>8.69</v>
      </c>
      <c r="F245" s="86"/>
      <c r="G245" s="92"/>
      <c r="H245" s="96"/>
    </row>
    <row r="246" spans="1:8" x14ac:dyDescent="0.25">
      <c r="A246" s="22" t="s">
        <v>442</v>
      </c>
      <c r="B246" s="22" t="s">
        <v>443</v>
      </c>
      <c r="C246" s="23" t="s">
        <v>648</v>
      </c>
      <c r="D246" s="31">
        <v>9</v>
      </c>
      <c r="E246" s="31">
        <v>4.5999999999999996</v>
      </c>
      <c r="F246" s="86"/>
      <c r="G246" s="92"/>
      <c r="H246" s="96"/>
    </row>
    <row r="247" spans="1:8" x14ac:dyDescent="0.25">
      <c r="A247" s="36" t="s">
        <v>689</v>
      </c>
      <c r="B247" s="36" t="s">
        <v>688</v>
      </c>
      <c r="C247" s="23" t="s">
        <v>648</v>
      </c>
      <c r="D247" s="31">
        <v>58</v>
      </c>
      <c r="E247" s="31">
        <v>29.65</v>
      </c>
      <c r="F247" s="86"/>
      <c r="G247" s="92"/>
      <c r="H247" s="96"/>
    </row>
    <row r="248" spans="1:8" x14ac:dyDescent="0.25">
      <c r="A248" s="22" t="s">
        <v>444</v>
      </c>
      <c r="B248" s="22" t="s">
        <v>445</v>
      </c>
      <c r="C248" s="23" t="s">
        <v>648</v>
      </c>
      <c r="D248" s="31">
        <v>33</v>
      </c>
      <c r="E248" s="31">
        <v>16.87</v>
      </c>
      <c r="F248" s="82" t="s">
        <v>809</v>
      </c>
      <c r="G248" s="92">
        <f t="shared" si="5"/>
        <v>15.798919128963151</v>
      </c>
      <c r="H248" s="96"/>
    </row>
    <row r="249" spans="1:8" x14ac:dyDescent="0.25">
      <c r="A249" s="40" t="s">
        <v>696</v>
      </c>
      <c r="B249" s="40" t="s">
        <v>697</v>
      </c>
      <c r="C249" s="41" t="s">
        <v>648</v>
      </c>
      <c r="D249" s="42">
        <v>30</v>
      </c>
      <c r="E249" s="42">
        <v>15.34</v>
      </c>
      <c r="F249" s="100"/>
      <c r="G249" s="92"/>
      <c r="H249" s="99"/>
    </row>
    <row r="250" spans="1:8" x14ac:dyDescent="0.25">
      <c r="A250" s="40" t="s">
        <v>701</v>
      </c>
      <c r="B250" s="40" t="s">
        <v>702</v>
      </c>
      <c r="C250" s="41" t="s">
        <v>648</v>
      </c>
      <c r="D250" s="42">
        <v>19</v>
      </c>
      <c r="E250" s="42">
        <v>9.7100000000000009</v>
      </c>
      <c r="F250" s="82" t="s">
        <v>798</v>
      </c>
      <c r="G250" s="92">
        <f t="shared" si="5"/>
        <v>9.024301703113256</v>
      </c>
      <c r="H250" s="99"/>
    </row>
    <row r="251" spans="1:8" x14ac:dyDescent="0.25">
      <c r="A251" s="40" t="s">
        <v>710</v>
      </c>
      <c r="B251" s="40" t="s">
        <v>711</v>
      </c>
      <c r="C251" s="41" t="s">
        <v>648</v>
      </c>
      <c r="D251" s="42">
        <v>21</v>
      </c>
      <c r="E251" s="42">
        <v>10.74</v>
      </c>
      <c r="F251" s="82"/>
      <c r="G251" s="92"/>
      <c r="H251" s="99"/>
    </row>
    <row r="252" spans="1:8" x14ac:dyDescent="0.25">
      <c r="A252" s="40" t="s">
        <v>704</v>
      </c>
      <c r="B252" s="40" t="s">
        <v>703</v>
      </c>
      <c r="C252" s="41" t="s">
        <v>648</v>
      </c>
      <c r="D252" s="42">
        <v>33</v>
      </c>
      <c r="E252" s="31">
        <v>16.87</v>
      </c>
      <c r="F252" s="82" t="s">
        <v>810</v>
      </c>
      <c r="G252" s="92">
        <f t="shared" si="5"/>
        <v>13.902026249725182</v>
      </c>
      <c r="H252" s="99"/>
    </row>
    <row r="253" spans="1:8" x14ac:dyDescent="0.25">
      <c r="A253" s="47" t="s">
        <v>730</v>
      </c>
      <c r="B253" s="48" t="s">
        <v>731</v>
      </c>
      <c r="C253" s="41" t="s">
        <v>648</v>
      </c>
      <c r="D253" s="42">
        <v>42</v>
      </c>
      <c r="E253" s="42">
        <v>21.47</v>
      </c>
      <c r="F253" s="82" t="s">
        <v>811</v>
      </c>
      <c r="G253" s="92">
        <f t="shared" si="5"/>
        <v>18.958702954755783</v>
      </c>
      <c r="H253" s="99"/>
    </row>
    <row r="254" spans="1:8" x14ac:dyDescent="0.25">
      <c r="A254" s="47" t="s">
        <v>714</v>
      </c>
      <c r="B254" s="48" t="s">
        <v>715</v>
      </c>
      <c r="C254" s="41" t="s">
        <v>648</v>
      </c>
      <c r="D254" s="42">
        <v>19</v>
      </c>
      <c r="E254" s="42">
        <v>9.7100000000000009</v>
      </c>
      <c r="F254" s="82"/>
      <c r="G254" s="92"/>
      <c r="H254" s="99"/>
    </row>
    <row r="255" spans="1:8" x14ac:dyDescent="0.25">
      <c r="A255" s="40" t="s">
        <v>717</v>
      </c>
      <c r="B255" s="40" t="s">
        <v>716</v>
      </c>
      <c r="C255" s="41" t="s">
        <v>648</v>
      </c>
      <c r="D255" s="42">
        <v>21</v>
      </c>
      <c r="E255" s="42">
        <v>10.74</v>
      </c>
      <c r="F255" s="82"/>
      <c r="G255" s="92"/>
      <c r="H255" s="99"/>
    </row>
    <row r="256" spans="1:8" ht="15.75" x14ac:dyDescent="0.25">
      <c r="A256" s="13" t="s">
        <v>712</v>
      </c>
      <c r="B256" s="46" t="s">
        <v>713</v>
      </c>
      <c r="C256" s="41" t="s">
        <v>648</v>
      </c>
      <c r="D256" s="42">
        <v>21</v>
      </c>
      <c r="E256" s="42">
        <v>10.74</v>
      </c>
      <c r="F256" s="100"/>
      <c r="G256" s="92"/>
      <c r="H256" s="99"/>
    </row>
    <row r="257" spans="1:8" x14ac:dyDescent="0.25">
      <c r="A257" s="22" t="s">
        <v>449</v>
      </c>
      <c r="B257" s="22" t="s">
        <v>450</v>
      </c>
      <c r="C257" s="23" t="s">
        <v>648</v>
      </c>
      <c r="D257" s="31">
        <v>2.9</v>
      </c>
      <c r="E257" s="31">
        <v>1.48</v>
      </c>
      <c r="F257" s="82"/>
      <c r="G257" s="92"/>
      <c r="H257" s="96"/>
    </row>
    <row r="258" spans="1:8" x14ac:dyDescent="0.25">
      <c r="A258" s="22" t="s">
        <v>451</v>
      </c>
      <c r="B258" s="22" t="s">
        <v>452</v>
      </c>
      <c r="C258" s="23" t="s">
        <v>648</v>
      </c>
      <c r="D258" s="31">
        <v>3</v>
      </c>
      <c r="E258" s="31">
        <v>1.53</v>
      </c>
      <c r="F258" s="86"/>
      <c r="G258" s="92"/>
      <c r="H258" s="96"/>
    </row>
    <row r="259" spans="1:8" x14ac:dyDescent="0.25">
      <c r="A259" s="22" t="s">
        <v>453</v>
      </c>
      <c r="B259" s="22" t="s">
        <v>454</v>
      </c>
      <c r="C259" s="23" t="s">
        <v>648</v>
      </c>
      <c r="D259" s="31">
        <v>1</v>
      </c>
      <c r="E259" s="31">
        <v>0.51</v>
      </c>
      <c r="F259" s="86"/>
      <c r="G259" s="92"/>
      <c r="H259" s="96"/>
    </row>
    <row r="260" spans="1:8" x14ac:dyDescent="0.25">
      <c r="A260" s="22" t="s">
        <v>455</v>
      </c>
      <c r="B260" s="22" t="s">
        <v>456</v>
      </c>
      <c r="C260" s="23" t="s">
        <v>648</v>
      </c>
      <c r="D260" s="31">
        <v>25</v>
      </c>
      <c r="E260" s="28" t="s">
        <v>752</v>
      </c>
      <c r="F260" s="86"/>
      <c r="G260" s="92"/>
      <c r="H260" s="96"/>
    </row>
    <row r="261" spans="1:8" x14ac:dyDescent="0.25">
      <c r="A261" s="22" t="s">
        <v>457</v>
      </c>
      <c r="B261" s="22" t="s">
        <v>458</v>
      </c>
      <c r="C261" s="23" t="s">
        <v>648</v>
      </c>
      <c r="D261" s="31">
        <v>70</v>
      </c>
      <c r="E261" s="31">
        <v>35.79</v>
      </c>
      <c r="F261" s="86"/>
      <c r="G261" s="92"/>
      <c r="H261" s="96"/>
    </row>
    <row r="262" spans="1:8" x14ac:dyDescent="0.25">
      <c r="A262" s="22" t="s">
        <v>459</v>
      </c>
      <c r="B262" s="22" t="s">
        <v>460</v>
      </c>
      <c r="C262" s="23" t="s">
        <v>648</v>
      </c>
      <c r="D262" s="31"/>
      <c r="E262" s="31"/>
      <c r="F262" s="86" t="s">
        <v>812</v>
      </c>
      <c r="G262" s="92">
        <f t="shared" si="5"/>
        <v>25.564594059810926</v>
      </c>
      <c r="H262" s="96"/>
    </row>
    <row r="263" spans="1:8" ht="38.25" x14ac:dyDescent="0.25">
      <c r="A263" s="22"/>
      <c r="B263" s="22" t="s">
        <v>461</v>
      </c>
      <c r="C263" s="23" t="s">
        <v>648</v>
      </c>
      <c r="D263" s="31"/>
      <c r="E263" s="31"/>
      <c r="F263" s="86" t="s">
        <v>813</v>
      </c>
      <c r="G263" s="92">
        <f t="shared" si="5"/>
        <v>26.842823762801473</v>
      </c>
      <c r="H263" s="96"/>
    </row>
    <row r="264" spans="1:8" ht="25.5" x14ac:dyDescent="0.25">
      <c r="A264" s="22"/>
      <c r="B264" s="22" t="s">
        <v>462</v>
      </c>
      <c r="C264" s="23" t="s">
        <v>648</v>
      </c>
      <c r="D264" s="31"/>
      <c r="E264" s="31"/>
      <c r="F264" s="86" t="s">
        <v>812</v>
      </c>
      <c r="G264" s="92">
        <f t="shared" si="5"/>
        <v>25.564594059810926</v>
      </c>
      <c r="H264" s="96"/>
    </row>
    <row r="265" spans="1:8" x14ac:dyDescent="0.2">
      <c r="A265" s="24"/>
      <c r="B265" s="22" t="s">
        <v>463</v>
      </c>
      <c r="C265" s="23" t="s">
        <v>648</v>
      </c>
      <c r="D265" s="31"/>
      <c r="E265" s="31"/>
      <c r="F265" s="86" t="s">
        <v>812</v>
      </c>
      <c r="G265" s="92">
        <f t="shared" si="5"/>
        <v>25.564594059810926</v>
      </c>
      <c r="H265" s="96"/>
    </row>
    <row r="266" spans="1:8" x14ac:dyDescent="0.2">
      <c r="A266" s="24"/>
      <c r="B266" s="22" t="s">
        <v>464</v>
      </c>
      <c r="C266" s="23" t="s">
        <v>648</v>
      </c>
      <c r="D266" s="31"/>
      <c r="E266" s="31"/>
      <c r="F266" s="86" t="s">
        <v>812</v>
      </c>
      <c r="G266" s="92">
        <f t="shared" si="5"/>
        <v>25.564594059810926</v>
      </c>
      <c r="H266" s="96"/>
    </row>
    <row r="267" spans="1:8" x14ac:dyDescent="0.25">
      <c r="A267" s="22" t="s">
        <v>465</v>
      </c>
      <c r="B267" s="22" t="s">
        <v>466</v>
      </c>
      <c r="C267" s="23" t="s">
        <v>648</v>
      </c>
      <c r="D267" s="31">
        <v>35</v>
      </c>
      <c r="E267" s="31">
        <v>17.899999999999999</v>
      </c>
      <c r="F267" s="86" t="s">
        <v>814</v>
      </c>
      <c r="G267" s="92">
        <f t="shared" si="5"/>
        <v>10.481483564522479</v>
      </c>
      <c r="H267" s="96"/>
    </row>
    <row r="268" spans="1:8" ht="51" x14ac:dyDescent="0.2">
      <c r="A268" s="24"/>
      <c r="B268" s="22" t="s">
        <v>467</v>
      </c>
      <c r="C268" s="23" t="s">
        <v>648</v>
      </c>
      <c r="D268" s="31"/>
      <c r="E268" s="31"/>
      <c r="F268" s="86" t="s">
        <v>815</v>
      </c>
      <c r="G268" s="92">
        <f t="shared" si="5"/>
        <v>11.759713267513025</v>
      </c>
      <c r="H268" s="96"/>
    </row>
    <row r="269" spans="1:8" ht="25.5" x14ac:dyDescent="0.2">
      <c r="A269" s="24"/>
      <c r="B269" s="22" t="s">
        <v>468</v>
      </c>
      <c r="C269" s="23" t="s">
        <v>648</v>
      </c>
      <c r="D269" s="31"/>
      <c r="E269" s="31"/>
      <c r="F269" s="86" t="s">
        <v>814</v>
      </c>
      <c r="G269" s="92">
        <f t="shared" si="5"/>
        <v>10.481483564522479</v>
      </c>
      <c r="H269" s="96"/>
    </row>
    <row r="270" spans="1:8" ht="25.5" x14ac:dyDescent="0.2">
      <c r="A270" s="24"/>
      <c r="B270" s="22" t="s">
        <v>469</v>
      </c>
      <c r="C270" s="23" t="s">
        <v>648</v>
      </c>
      <c r="D270" s="31"/>
      <c r="E270" s="31"/>
      <c r="F270" s="86" t="s">
        <v>780</v>
      </c>
      <c r="G270" s="92">
        <f t="shared" si="5"/>
        <v>15.594402376484664</v>
      </c>
      <c r="H270" s="96"/>
    </row>
    <row r="271" spans="1:8" ht="25.5" x14ac:dyDescent="0.2">
      <c r="A271" s="24"/>
      <c r="B271" s="22" t="s">
        <v>470</v>
      </c>
      <c r="C271" s="23" t="s">
        <v>648</v>
      </c>
      <c r="D271" s="31"/>
      <c r="E271" s="31"/>
      <c r="F271" s="86" t="s">
        <v>781</v>
      </c>
      <c r="G271" s="92">
        <f t="shared" si="5"/>
        <v>20.45167524784874</v>
      </c>
      <c r="H271" s="96"/>
    </row>
    <row r="272" spans="1:8" x14ac:dyDescent="0.2">
      <c r="A272" s="24"/>
      <c r="B272" s="29" t="s">
        <v>471</v>
      </c>
      <c r="C272" s="23" t="s">
        <v>648</v>
      </c>
      <c r="D272" s="31"/>
      <c r="E272" s="31"/>
      <c r="F272" s="86" t="s">
        <v>816</v>
      </c>
      <c r="G272" s="92">
        <f t="shared" si="5"/>
        <v>20.962967129044959</v>
      </c>
      <c r="H272" s="96"/>
    </row>
    <row r="273" spans="1:8" ht="25.5" x14ac:dyDescent="0.2">
      <c r="A273" s="24"/>
      <c r="B273" s="22" t="s">
        <v>472</v>
      </c>
      <c r="C273" s="23" t="s">
        <v>648</v>
      </c>
      <c r="D273" s="31"/>
      <c r="E273" s="31"/>
      <c r="F273" s="86" t="s">
        <v>781</v>
      </c>
      <c r="G273" s="92">
        <f t="shared" si="5"/>
        <v>20.45167524784874</v>
      </c>
      <c r="H273" s="96"/>
    </row>
    <row r="274" spans="1:8" x14ac:dyDescent="0.25">
      <c r="A274" s="22" t="s">
        <v>473</v>
      </c>
      <c r="B274" s="22" t="s">
        <v>474</v>
      </c>
      <c r="C274" s="23" t="s">
        <v>648</v>
      </c>
      <c r="D274" s="31">
        <v>70</v>
      </c>
      <c r="E274" s="31">
        <v>35.79</v>
      </c>
      <c r="F274" s="86" t="s">
        <v>817</v>
      </c>
      <c r="G274" s="92">
        <f t="shared" si="5"/>
        <v>10.22583762392437</v>
      </c>
      <c r="H274" s="96"/>
    </row>
    <row r="275" spans="1:8" x14ac:dyDescent="0.25">
      <c r="A275" s="22" t="s">
        <v>475</v>
      </c>
      <c r="B275" s="22" t="s">
        <v>476</v>
      </c>
      <c r="C275" s="23" t="s">
        <v>648</v>
      </c>
      <c r="D275" s="31"/>
      <c r="E275" s="31"/>
      <c r="F275" s="82" t="s">
        <v>779</v>
      </c>
      <c r="G275" s="92">
        <f t="shared" si="5"/>
        <v>15.338756435886555</v>
      </c>
      <c r="H275" s="96"/>
    </row>
    <row r="276" spans="1:8" x14ac:dyDescent="0.25">
      <c r="A276" s="22" t="s">
        <v>477</v>
      </c>
      <c r="B276" s="22" t="s">
        <v>478</v>
      </c>
      <c r="C276" s="23" t="s">
        <v>648</v>
      </c>
      <c r="D276" s="31"/>
      <c r="E276" s="31"/>
      <c r="F276" s="81">
        <v>17.440000000000001</v>
      </c>
      <c r="G276" s="92">
        <f t="shared" si="5"/>
        <v>8.9169304080620506</v>
      </c>
      <c r="H276" s="96"/>
    </row>
    <row r="277" spans="1:8" x14ac:dyDescent="0.25">
      <c r="A277" s="22" t="s">
        <v>479</v>
      </c>
      <c r="B277" s="22" t="s">
        <v>480</v>
      </c>
      <c r="C277" s="23" t="s">
        <v>648</v>
      </c>
      <c r="D277" s="31">
        <v>50</v>
      </c>
      <c r="E277" s="31">
        <v>25.56</v>
      </c>
      <c r="F277" s="81" t="s">
        <v>779</v>
      </c>
      <c r="G277" s="92">
        <f t="shared" si="5"/>
        <v>15.338756435886555</v>
      </c>
      <c r="H277" s="96"/>
    </row>
    <row r="278" spans="1:8" x14ac:dyDescent="0.25">
      <c r="A278" s="22" t="s">
        <v>481</v>
      </c>
      <c r="B278" s="22" t="s">
        <v>482</v>
      </c>
      <c r="C278" s="23" t="s">
        <v>648</v>
      </c>
      <c r="D278" s="31">
        <v>50</v>
      </c>
      <c r="E278" s="31">
        <v>25.56</v>
      </c>
      <c r="F278" s="81">
        <v>30</v>
      </c>
      <c r="G278" s="92">
        <f t="shared" si="5"/>
        <v>15.338756435886555</v>
      </c>
      <c r="H278" s="96"/>
    </row>
    <row r="279" spans="1:8" x14ac:dyDescent="0.25">
      <c r="A279" s="22" t="s">
        <v>483</v>
      </c>
      <c r="B279" s="22" t="s">
        <v>484</v>
      </c>
      <c r="C279" s="23" t="s">
        <v>648</v>
      </c>
      <c r="D279" s="31">
        <v>60</v>
      </c>
      <c r="E279" s="31">
        <v>30.68</v>
      </c>
      <c r="F279" s="81">
        <v>30</v>
      </c>
      <c r="G279" s="92">
        <f t="shared" si="5"/>
        <v>15.338756435886555</v>
      </c>
      <c r="H279" s="96"/>
    </row>
    <row r="280" spans="1:8" x14ac:dyDescent="0.25">
      <c r="A280" s="22" t="s">
        <v>485</v>
      </c>
      <c r="B280" s="22" t="s">
        <v>486</v>
      </c>
      <c r="C280" s="23" t="s">
        <v>648</v>
      </c>
      <c r="D280" s="31"/>
      <c r="E280" s="31"/>
      <c r="F280" s="81">
        <v>30</v>
      </c>
      <c r="G280" s="92">
        <f t="shared" si="5"/>
        <v>15.338756435886555</v>
      </c>
      <c r="H280" s="96"/>
    </row>
    <row r="281" spans="1:8" x14ac:dyDescent="0.25">
      <c r="A281" s="22" t="s">
        <v>487</v>
      </c>
      <c r="B281" s="22" t="s">
        <v>488</v>
      </c>
      <c r="C281" s="23" t="s">
        <v>648</v>
      </c>
      <c r="D281" s="31"/>
      <c r="E281" s="31"/>
      <c r="F281" s="81">
        <v>8.56</v>
      </c>
      <c r="G281" s="92">
        <f t="shared" si="5"/>
        <v>4.3766585030396303</v>
      </c>
      <c r="H281" s="96"/>
    </row>
    <row r="282" spans="1:8" x14ac:dyDescent="0.25">
      <c r="A282" s="22" t="s">
        <v>489</v>
      </c>
      <c r="B282" s="22" t="s">
        <v>490</v>
      </c>
      <c r="C282" s="23" t="s">
        <v>648</v>
      </c>
      <c r="D282" s="31"/>
      <c r="E282" s="31"/>
      <c r="F282" s="81">
        <v>40.770000000000003</v>
      </c>
      <c r="G282" s="92">
        <f t="shared" si="5"/>
        <v>20.845369996369829</v>
      </c>
      <c r="H282" s="96"/>
    </row>
    <row r="283" spans="1:8" x14ac:dyDescent="0.25">
      <c r="A283" s="22" t="s">
        <v>491</v>
      </c>
      <c r="B283" s="22" t="s">
        <v>492</v>
      </c>
      <c r="C283" s="23" t="s">
        <v>648</v>
      </c>
      <c r="D283" s="31"/>
      <c r="E283" s="31"/>
      <c r="F283" s="81">
        <v>20</v>
      </c>
      <c r="G283" s="92">
        <f t="shared" ref="G283:G297" si="6">F283/1.95583</f>
        <v>10.22583762392437</v>
      </c>
      <c r="H283" s="96"/>
    </row>
    <row r="284" spans="1:8" x14ac:dyDescent="0.25">
      <c r="A284" s="22" t="s">
        <v>493</v>
      </c>
      <c r="B284" s="22" t="s">
        <v>494</v>
      </c>
      <c r="C284" s="23" t="s">
        <v>648</v>
      </c>
      <c r="D284" s="31"/>
      <c r="E284" s="31"/>
      <c r="F284" s="81">
        <v>13.05</v>
      </c>
      <c r="G284" s="92">
        <f t="shared" si="6"/>
        <v>6.6723590496106517</v>
      </c>
      <c r="H284" s="96"/>
    </row>
    <row r="285" spans="1:8" x14ac:dyDescent="0.25">
      <c r="A285" s="22" t="s">
        <v>495</v>
      </c>
      <c r="B285" s="22" t="s">
        <v>496</v>
      </c>
      <c r="C285" s="23" t="s">
        <v>648</v>
      </c>
      <c r="D285" s="31"/>
      <c r="E285" s="31"/>
      <c r="F285" s="81">
        <v>13.05</v>
      </c>
      <c r="G285" s="92">
        <f t="shared" si="6"/>
        <v>6.6723590496106517</v>
      </c>
      <c r="H285" s="96"/>
    </row>
    <row r="286" spans="1:8" x14ac:dyDescent="0.25">
      <c r="A286" s="22" t="s">
        <v>497</v>
      </c>
      <c r="B286" s="22" t="s">
        <v>498</v>
      </c>
      <c r="C286" s="23" t="s">
        <v>648</v>
      </c>
      <c r="D286" s="31"/>
      <c r="E286" s="31"/>
      <c r="F286" s="81">
        <v>13.38</v>
      </c>
      <c r="G286" s="92">
        <f t="shared" si="6"/>
        <v>6.8410853704054038</v>
      </c>
      <c r="H286" s="96"/>
    </row>
    <row r="287" spans="1:8" x14ac:dyDescent="0.25">
      <c r="A287" s="22" t="s">
        <v>499</v>
      </c>
      <c r="B287" s="22" t="s">
        <v>500</v>
      </c>
      <c r="C287" s="23" t="s">
        <v>648</v>
      </c>
      <c r="D287" s="31"/>
      <c r="E287" s="31"/>
      <c r="F287" s="81">
        <v>26.75</v>
      </c>
      <c r="G287" s="92">
        <f t="shared" si="6"/>
        <v>13.677057821998845</v>
      </c>
      <c r="H287" s="96"/>
    </row>
    <row r="288" spans="1:8" x14ac:dyDescent="0.25">
      <c r="A288" s="22" t="s">
        <v>501</v>
      </c>
      <c r="B288" s="22" t="s">
        <v>502</v>
      </c>
      <c r="C288" s="23" t="s">
        <v>648</v>
      </c>
      <c r="D288" s="31">
        <v>50</v>
      </c>
      <c r="E288" s="31">
        <v>25.56</v>
      </c>
      <c r="F288" s="81">
        <v>25</v>
      </c>
      <c r="G288" s="92">
        <f t="shared" si="6"/>
        <v>12.782297029905463</v>
      </c>
      <c r="H288" s="96"/>
    </row>
    <row r="289" spans="1:8" x14ac:dyDescent="0.25">
      <c r="A289" s="22" t="s">
        <v>503</v>
      </c>
      <c r="B289" s="22" t="s">
        <v>504</v>
      </c>
      <c r="C289" s="23" t="s">
        <v>648</v>
      </c>
      <c r="D289" s="31"/>
      <c r="E289" s="31"/>
      <c r="F289" s="81">
        <v>13.91</v>
      </c>
      <c r="G289" s="92">
        <f t="shared" si="6"/>
        <v>7.1120700674393991</v>
      </c>
      <c r="H289" s="96"/>
    </row>
    <row r="290" spans="1:8" x14ac:dyDescent="0.25">
      <c r="A290" s="22" t="s">
        <v>505</v>
      </c>
      <c r="B290" s="22" t="s">
        <v>506</v>
      </c>
      <c r="C290" s="23" t="s">
        <v>648</v>
      </c>
      <c r="D290" s="31"/>
      <c r="E290" s="31"/>
      <c r="F290" s="81">
        <v>16.05</v>
      </c>
      <c r="G290" s="92">
        <f t="shared" si="6"/>
        <v>8.206234693199308</v>
      </c>
      <c r="H290" s="96"/>
    </row>
    <row r="291" spans="1:8" x14ac:dyDescent="0.25">
      <c r="A291" s="22" t="s">
        <v>507</v>
      </c>
      <c r="B291" s="22" t="s">
        <v>508</v>
      </c>
      <c r="C291" s="23" t="s">
        <v>648</v>
      </c>
      <c r="D291" s="31"/>
      <c r="E291" s="31"/>
      <c r="F291" s="81">
        <v>13.91</v>
      </c>
      <c r="G291" s="92">
        <f t="shared" si="6"/>
        <v>7.1120700674393991</v>
      </c>
      <c r="H291" s="96"/>
    </row>
    <row r="292" spans="1:8" x14ac:dyDescent="0.25">
      <c r="A292" s="22" t="s">
        <v>509</v>
      </c>
      <c r="B292" s="22" t="s">
        <v>510</v>
      </c>
      <c r="C292" s="23" t="s">
        <v>648</v>
      </c>
      <c r="D292" s="31"/>
      <c r="E292" s="31"/>
      <c r="F292" s="81">
        <v>12.84</v>
      </c>
      <c r="G292" s="92">
        <f t="shared" si="6"/>
        <v>6.5649877545594455</v>
      </c>
      <c r="H292" s="96"/>
    </row>
    <row r="293" spans="1:8" x14ac:dyDescent="0.25">
      <c r="A293" s="22" t="s">
        <v>511</v>
      </c>
      <c r="B293" s="22" t="s">
        <v>512</v>
      </c>
      <c r="C293" s="23" t="s">
        <v>648</v>
      </c>
      <c r="D293" s="31"/>
      <c r="E293" s="31"/>
      <c r="F293" s="81">
        <v>30</v>
      </c>
      <c r="G293" s="92">
        <f t="shared" si="6"/>
        <v>15.338756435886555</v>
      </c>
      <c r="H293" s="96"/>
    </row>
    <row r="294" spans="1:8" x14ac:dyDescent="0.2">
      <c r="A294" s="24" t="s">
        <v>513</v>
      </c>
      <c r="B294" s="29" t="s">
        <v>514</v>
      </c>
      <c r="C294" s="23" t="s">
        <v>648</v>
      </c>
      <c r="D294" s="31">
        <v>40</v>
      </c>
      <c r="E294" s="31">
        <v>20.45</v>
      </c>
      <c r="F294" s="87" t="s">
        <v>779</v>
      </c>
      <c r="G294" s="92">
        <f t="shared" si="6"/>
        <v>15.338756435886555</v>
      </c>
      <c r="H294" s="96"/>
    </row>
    <row r="295" spans="1:8" x14ac:dyDescent="0.2">
      <c r="A295" s="24"/>
      <c r="B295" s="24" t="s">
        <v>728</v>
      </c>
      <c r="C295" s="23" t="s">
        <v>648</v>
      </c>
      <c r="D295" s="31"/>
      <c r="E295" s="31"/>
      <c r="F295" s="87" t="s">
        <v>818</v>
      </c>
      <c r="G295" s="92">
        <f t="shared" si="6"/>
        <v>18.406507723063864</v>
      </c>
      <c r="H295" s="96"/>
    </row>
    <row r="296" spans="1:8" x14ac:dyDescent="0.2">
      <c r="A296" s="24"/>
      <c r="B296" s="24" t="s">
        <v>515</v>
      </c>
      <c r="C296" s="23" t="s">
        <v>648</v>
      </c>
      <c r="D296" s="31"/>
      <c r="E296" s="31"/>
      <c r="F296" s="87" t="s">
        <v>819</v>
      </c>
      <c r="G296" s="92">
        <f t="shared" si="6"/>
        <v>4.6016269307659661</v>
      </c>
      <c r="H296" s="96"/>
    </row>
    <row r="297" spans="1:8" x14ac:dyDescent="0.2">
      <c r="A297" s="24"/>
      <c r="B297" s="24" t="s">
        <v>516</v>
      </c>
      <c r="C297" s="23" t="s">
        <v>648</v>
      </c>
      <c r="D297" s="31"/>
      <c r="E297" s="31"/>
      <c r="F297" s="87" t="s">
        <v>820</v>
      </c>
      <c r="G297" s="92">
        <f t="shared" si="6"/>
        <v>7.1580863367470586</v>
      </c>
      <c r="H297" s="96"/>
    </row>
    <row r="298" spans="1:8" x14ac:dyDescent="0.25">
      <c r="A298" s="22" t="s">
        <v>517</v>
      </c>
      <c r="B298" s="22" t="s">
        <v>518</v>
      </c>
      <c r="C298" s="23" t="s">
        <v>648</v>
      </c>
      <c r="D298" s="31">
        <v>10</v>
      </c>
      <c r="E298" s="31">
        <v>5.1100000000000003</v>
      </c>
      <c r="F298" s="88"/>
      <c r="G298" s="89"/>
      <c r="H298" s="96"/>
    </row>
    <row r="299" spans="1:8" x14ac:dyDescent="0.25">
      <c r="A299" s="22" t="s">
        <v>519</v>
      </c>
      <c r="B299" s="22" t="s">
        <v>520</v>
      </c>
      <c r="C299" s="23" t="s">
        <v>648</v>
      </c>
      <c r="D299" s="31">
        <v>50</v>
      </c>
      <c r="E299" s="31">
        <v>25.56</v>
      </c>
      <c r="F299" s="88"/>
      <c r="G299" s="89"/>
      <c r="H299" s="96"/>
    </row>
    <row r="300" spans="1:8" x14ac:dyDescent="0.25">
      <c r="A300" s="22" t="s">
        <v>521</v>
      </c>
      <c r="B300" s="22" t="s">
        <v>522</v>
      </c>
      <c r="C300" s="23" t="s">
        <v>648</v>
      </c>
      <c r="D300" s="31">
        <v>20</v>
      </c>
      <c r="E300" s="28" t="s">
        <v>750</v>
      </c>
      <c r="F300" s="88"/>
      <c r="G300" s="89"/>
      <c r="H300" s="96"/>
    </row>
    <row r="301" spans="1:8" x14ac:dyDescent="0.25">
      <c r="A301" s="22" t="s">
        <v>523</v>
      </c>
      <c r="B301" s="22" t="s">
        <v>524</v>
      </c>
      <c r="C301" s="23" t="s">
        <v>648</v>
      </c>
      <c r="D301" s="31">
        <v>30</v>
      </c>
      <c r="E301" s="31">
        <v>15.34</v>
      </c>
      <c r="F301" s="88"/>
      <c r="G301" s="89"/>
      <c r="H301" s="96"/>
    </row>
    <row r="302" spans="1:8" x14ac:dyDescent="0.25">
      <c r="A302" s="22" t="s">
        <v>525</v>
      </c>
      <c r="B302" s="22" t="s">
        <v>526</v>
      </c>
      <c r="C302" s="23" t="s">
        <v>648</v>
      </c>
      <c r="D302" s="31">
        <v>30</v>
      </c>
      <c r="E302" s="31">
        <v>15.34</v>
      </c>
      <c r="F302" s="88"/>
      <c r="G302" s="89"/>
      <c r="H302" s="96"/>
    </row>
    <row r="303" spans="1:8" x14ac:dyDescent="0.25">
      <c r="A303" s="22" t="s">
        <v>527</v>
      </c>
      <c r="B303" s="22" t="s">
        <v>528</v>
      </c>
      <c r="C303" s="23" t="s">
        <v>648</v>
      </c>
      <c r="D303" s="31">
        <v>30</v>
      </c>
      <c r="E303" s="31">
        <v>15.34</v>
      </c>
      <c r="F303" s="88"/>
      <c r="G303" s="89"/>
      <c r="H303" s="96"/>
    </row>
    <row r="304" spans="1:8" x14ac:dyDescent="0.25">
      <c r="A304" s="22" t="s">
        <v>529</v>
      </c>
      <c r="B304" s="22" t="s">
        <v>530</v>
      </c>
      <c r="C304" s="23" t="s">
        <v>648</v>
      </c>
      <c r="D304" s="31">
        <v>30</v>
      </c>
      <c r="E304" s="31">
        <v>15.34</v>
      </c>
      <c r="F304" s="88"/>
      <c r="G304" s="89"/>
      <c r="H304" s="96"/>
    </row>
    <row r="305" spans="1:8" x14ac:dyDescent="0.25">
      <c r="A305" s="22" t="s">
        <v>531</v>
      </c>
      <c r="B305" s="22" t="s">
        <v>532</v>
      </c>
      <c r="C305" s="23" t="s">
        <v>648</v>
      </c>
      <c r="D305" s="31">
        <v>25</v>
      </c>
      <c r="E305" s="28" t="s">
        <v>752</v>
      </c>
      <c r="F305" s="88"/>
      <c r="G305" s="89"/>
      <c r="H305" s="96"/>
    </row>
    <row r="306" spans="1:8" x14ac:dyDescent="0.25">
      <c r="A306" s="22" t="s">
        <v>533</v>
      </c>
      <c r="B306" s="22" t="s">
        <v>534</v>
      </c>
      <c r="C306" s="23" t="s">
        <v>648</v>
      </c>
      <c r="D306" s="31">
        <v>20</v>
      </c>
      <c r="E306" s="28" t="s">
        <v>750</v>
      </c>
      <c r="F306" s="88"/>
      <c r="G306" s="89"/>
      <c r="H306" s="96"/>
    </row>
    <row r="307" spans="1:8" x14ac:dyDescent="0.25">
      <c r="A307" s="22" t="s">
        <v>535</v>
      </c>
      <c r="B307" s="22" t="s">
        <v>536</v>
      </c>
      <c r="C307" s="23" t="s">
        <v>648</v>
      </c>
      <c r="D307" s="31">
        <v>30</v>
      </c>
      <c r="E307" s="31">
        <v>15.34</v>
      </c>
      <c r="F307" s="88"/>
      <c r="G307" s="89"/>
      <c r="H307" s="96"/>
    </row>
    <row r="308" spans="1:8" x14ac:dyDescent="0.25">
      <c r="A308" s="22" t="s">
        <v>537</v>
      </c>
      <c r="B308" s="22" t="s">
        <v>538</v>
      </c>
      <c r="C308" s="23" t="s">
        <v>648</v>
      </c>
      <c r="D308" s="31">
        <v>30</v>
      </c>
      <c r="E308" s="31">
        <v>15.34</v>
      </c>
      <c r="F308" s="88"/>
      <c r="G308" s="89"/>
      <c r="H308" s="96"/>
    </row>
    <row r="309" spans="1:8" x14ac:dyDescent="0.25">
      <c r="A309" s="22" t="s">
        <v>539</v>
      </c>
      <c r="B309" s="22" t="s">
        <v>540</v>
      </c>
      <c r="C309" s="23" t="s">
        <v>648</v>
      </c>
      <c r="D309" s="31">
        <v>30</v>
      </c>
      <c r="E309" s="31">
        <v>15.34</v>
      </c>
      <c r="F309" s="88"/>
      <c r="G309" s="89"/>
      <c r="H309" s="96"/>
    </row>
    <row r="310" spans="1:8" x14ac:dyDescent="0.25">
      <c r="A310" s="22" t="s">
        <v>541</v>
      </c>
      <c r="B310" s="22" t="s">
        <v>542</v>
      </c>
      <c r="C310" s="23" t="s">
        <v>648</v>
      </c>
      <c r="D310" s="31">
        <v>30</v>
      </c>
      <c r="E310" s="31">
        <v>15.34</v>
      </c>
      <c r="F310" s="88"/>
      <c r="G310" s="89"/>
      <c r="H310" s="96"/>
    </row>
    <row r="311" spans="1:8" x14ac:dyDescent="0.25">
      <c r="A311" s="22" t="s">
        <v>543</v>
      </c>
      <c r="B311" s="22" t="s">
        <v>544</v>
      </c>
      <c r="C311" s="23" t="s">
        <v>648</v>
      </c>
      <c r="D311" s="31">
        <v>20</v>
      </c>
      <c r="E311" s="28" t="s">
        <v>750</v>
      </c>
      <c r="F311" s="88"/>
      <c r="G311" s="89"/>
      <c r="H311" s="96"/>
    </row>
    <row r="312" spans="1:8" x14ac:dyDescent="0.25">
      <c r="A312" s="22" t="s">
        <v>545</v>
      </c>
      <c r="B312" s="22" t="s">
        <v>546</v>
      </c>
      <c r="C312" s="23" t="s">
        <v>648</v>
      </c>
      <c r="D312" s="31">
        <v>20</v>
      </c>
      <c r="E312" s="28" t="s">
        <v>750</v>
      </c>
      <c r="F312" s="88"/>
      <c r="G312" s="89"/>
      <c r="H312" s="96"/>
    </row>
    <row r="313" spans="1:8" x14ac:dyDescent="0.25">
      <c r="A313" s="22" t="s">
        <v>547</v>
      </c>
      <c r="B313" s="22" t="s">
        <v>548</v>
      </c>
      <c r="C313" s="23" t="s">
        <v>648</v>
      </c>
      <c r="D313" s="31">
        <v>20</v>
      </c>
      <c r="E313" s="28" t="s">
        <v>750</v>
      </c>
      <c r="F313" s="88"/>
      <c r="G313" s="89"/>
      <c r="H313" s="96"/>
    </row>
    <row r="314" spans="1:8" x14ac:dyDescent="0.25">
      <c r="A314" s="22" t="s">
        <v>549</v>
      </c>
      <c r="B314" s="22" t="s">
        <v>550</v>
      </c>
      <c r="C314" s="23" t="s">
        <v>648</v>
      </c>
      <c r="D314" s="31">
        <v>30</v>
      </c>
      <c r="E314" s="31">
        <v>15.34</v>
      </c>
      <c r="F314" s="88"/>
      <c r="G314" s="89"/>
      <c r="H314" s="96"/>
    </row>
    <row r="315" spans="1:8" x14ac:dyDescent="0.25">
      <c r="A315" s="22" t="s">
        <v>551</v>
      </c>
      <c r="B315" s="22" t="s">
        <v>552</v>
      </c>
      <c r="C315" s="23" t="s">
        <v>648</v>
      </c>
      <c r="D315" s="31">
        <v>30</v>
      </c>
      <c r="E315" s="31">
        <v>15.34</v>
      </c>
      <c r="F315" s="88"/>
      <c r="G315" s="89"/>
      <c r="H315" s="96"/>
    </row>
    <row r="316" spans="1:8" x14ac:dyDescent="0.25">
      <c r="A316" s="40" t="s">
        <v>553</v>
      </c>
      <c r="B316" s="40" t="s">
        <v>554</v>
      </c>
      <c r="C316" s="41" t="s">
        <v>648</v>
      </c>
      <c r="D316" s="42">
        <v>200</v>
      </c>
      <c r="E316" s="42">
        <v>102.26</v>
      </c>
      <c r="F316" s="90"/>
      <c r="G316" s="91"/>
      <c r="H316" s="99"/>
    </row>
    <row r="317" spans="1:8" x14ac:dyDescent="0.25">
      <c r="A317" s="40" t="s">
        <v>555</v>
      </c>
      <c r="B317" s="40" t="s">
        <v>556</v>
      </c>
      <c r="C317" s="41" t="s">
        <v>648</v>
      </c>
      <c r="D317" s="42">
        <v>300</v>
      </c>
      <c r="E317" s="42">
        <v>153.38999999999999</v>
      </c>
      <c r="F317" s="90"/>
      <c r="G317" s="91"/>
      <c r="H317" s="99"/>
    </row>
    <row r="318" spans="1:8" x14ac:dyDescent="0.25">
      <c r="A318" s="40" t="s">
        <v>557</v>
      </c>
      <c r="B318" s="40" t="s">
        <v>558</v>
      </c>
      <c r="C318" s="41" t="s">
        <v>648</v>
      </c>
      <c r="D318" s="42">
        <v>200</v>
      </c>
      <c r="E318" s="42">
        <v>102.26</v>
      </c>
      <c r="F318" s="90"/>
      <c r="G318" s="91"/>
      <c r="H318" s="99"/>
    </row>
    <row r="319" spans="1:8" x14ac:dyDescent="0.25">
      <c r="A319" s="40" t="s">
        <v>559</v>
      </c>
      <c r="B319" s="40" t="s">
        <v>560</v>
      </c>
      <c r="C319" s="41" t="s">
        <v>648</v>
      </c>
      <c r="D319" s="42">
        <v>120</v>
      </c>
      <c r="E319" s="42">
        <v>61.36</v>
      </c>
      <c r="F319" s="90"/>
      <c r="G319" s="91"/>
      <c r="H319" s="99"/>
    </row>
    <row r="320" spans="1:8" x14ac:dyDescent="0.25">
      <c r="A320" s="40" t="s">
        <v>561</v>
      </c>
      <c r="B320" s="40" t="s">
        <v>562</v>
      </c>
      <c r="C320" s="41" t="s">
        <v>648</v>
      </c>
      <c r="D320" s="42">
        <v>270</v>
      </c>
      <c r="E320" s="42">
        <v>138.05000000000001</v>
      </c>
      <c r="F320" s="90"/>
      <c r="G320" s="91"/>
      <c r="H320" s="99"/>
    </row>
    <row r="321" spans="1:8" x14ac:dyDescent="0.25">
      <c r="A321" s="40" t="s">
        <v>563</v>
      </c>
      <c r="B321" s="40" t="s">
        <v>564</v>
      </c>
      <c r="C321" s="41" t="s">
        <v>648</v>
      </c>
      <c r="D321" s="42">
        <v>80</v>
      </c>
      <c r="E321" s="42">
        <v>40.9</v>
      </c>
      <c r="F321" s="90"/>
      <c r="G321" s="91"/>
      <c r="H321" s="99"/>
    </row>
    <row r="322" spans="1:8" x14ac:dyDescent="0.25">
      <c r="A322" s="40" t="s">
        <v>565</v>
      </c>
      <c r="B322" s="40" t="s">
        <v>566</v>
      </c>
      <c r="C322" s="41" t="s">
        <v>648</v>
      </c>
      <c r="D322" s="42">
        <v>60</v>
      </c>
      <c r="E322" s="42">
        <v>30.68</v>
      </c>
      <c r="F322" s="90"/>
      <c r="G322" s="91"/>
      <c r="H322" s="99"/>
    </row>
    <row r="323" spans="1:8" x14ac:dyDescent="0.25">
      <c r="A323" s="40" t="s">
        <v>706</v>
      </c>
      <c r="B323" s="40" t="s">
        <v>705</v>
      </c>
      <c r="C323" s="41" t="s">
        <v>648</v>
      </c>
      <c r="D323" s="31">
        <v>30</v>
      </c>
      <c r="E323" s="31">
        <v>15.34</v>
      </c>
      <c r="F323" s="90"/>
      <c r="G323" s="91"/>
      <c r="H323" s="99"/>
    </row>
    <row r="324" spans="1:8" x14ac:dyDescent="0.25">
      <c r="A324" s="22" t="s">
        <v>567</v>
      </c>
      <c r="B324" s="22" t="s">
        <v>568</v>
      </c>
      <c r="C324" s="23" t="s">
        <v>648</v>
      </c>
      <c r="D324" s="31">
        <v>25</v>
      </c>
      <c r="E324" s="28" t="s">
        <v>752</v>
      </c>
      <c r="F324" s="88"/>
      <c r="G324" s="89"/>
      <c r="H324" s="96"/>
    </row>
    <row r="325" spans="1:8" x14ac:dyDescent="0.25">
      <c r="A325" s="22" t="s">
        <v>569</v>
      </c>
      <c r="B325" s="22" t="s">
        <v>570</v>
      </c>
      <c r="C325" s="23" t="s">
        <v>648</v>
      </c>
      <c r="D325" s="31">
        <v>30</v>
      </c>
      <c r="E325" s="31">
        <v>15.34</v>
      </c>
      <c r="F325" s="88"/>
      <c r="G325" s="89"/>
      <c r="H325" s="96"/>
    </row>
    <row r="326" spans="1:8" x14ac:dyDescent="0.25">
      <c r="A326" s="22" t="s">
        <v>571</v>
      </c>
      <c r="B326" s="22" t="s">
        <v>572</v>
      </c>
      <c r="C326" s="23" t="s">
        <v>648</v>
      </c>
      <c r="D326" s="31">
        <v>50</v>
      </c>
      <c r="E326" s="31">
        <v>25.56</v>
      </c>
      <c r="F326" s="88"/>
      <c r="G326" s="89"/>
      <c r="H326" s="96"/>
    </row>
    <row r="327" spans="1:8" x14ac:dyDescent="0.25">
      <c r="A327" s="22" t="s">
        <v>573</v>
      </c>
      <c r="B327" s="22" t="s">
        <v>574</v>
      </c>
      <c r="C327" s="23" t="s">
        <v>648</v>
      </c>
      <c r="D327" s="31">
        <v>10</v>
      </c>
      <c r="E327" s="31">
        <v>5.1100000000000003</v>
      </c>
      <c r="F327" s="88"/>
      <c r="G327" s="89"/>
      <c r="H327" s="96"/>
    </row>
    <row r="328" spans="1:8" x14ac:dyDescent="0.25">
      <c r="A328" s="22" t="s">
        <v>575</v>
      </c>
      <c r="B328" s="22" t="s">
        <v>576</v>
      </c>
      <c r="C328" s="23" t="s">
        <v>648</v>
      </c>
      <c r="D328" s="31">
        <v>15</v>
      </c>
      <c r="E328" s="28" t="s">
        <v>751</v>
      </c>
      <c r="F328" s="88"/>
      <c r="G328" s="89"/>
      <c r="H328" s="96"/>
    </row>
    <row r="329" spans="1:8" x14ac:dyDescent="0.25">
      <c r="A329" s="22" t="s">
        <v>577</v>
      </c>
      <c r="B329" s="22" t="s">
        <v>578</v>
      </c>
      <c r="C329" s="23" t="s">
        <v>648</v>
      </c>
      <c r="D329" s="31" t="s">
        <v>133</v>
      </c>
      <c r="E329" s="31">
        <v>5.1100000000000003</v>
      </c>
      <c r="F329" s="88"/>
      <c r="G329" s="89"/>
      <c r="H329" s="96"/>
    </row>
    <row r="330" spans="1:8" x14ac:dyDescent="0.25">
      <c r="A330" s="22" t="s">
        <v>579</v>
      </c>
      <c r="B330" s="22" t="s">
        <v>580</v>
      </c>
      <c r="C330" s="23" t="s">
        <v>648</v>
      </c>
      <c r="D330" s="31">
        <v>40</v>
      </c>
      <c r="E330" s="42">
        <v>20.45</v>
      </c>
      <c r="F330" s="88"/>
      <c r="G330" s="89"/>
      <c r="H330" s="96"/>
    </row>
    <row r="331" spans="1:8" x14ac:dyDescent="0.25">
      <c r="A331" s="22" t="s">
        <v>581</v>
      </c>
      <c r="B331" s="22" t="s">
        <v>582</v>
      </c>
      <c r="C331" s="23" t="s">
        <v>648</v>
      </c>
      <c r="D331" s="31">
        <v>10</v>
      </c>
      <c r="E331" s="31">
        <v>5.1100000000000003</v>
      </c>
      <c r="F331" s="88"/>
      <c r="G331" s="89"/>
      <c r="H331" s="96"/>
    </row>
    <row r="332" spans="1:8" x14ac:dyDescent="0.25">
      <c r="A332" s="22" t="s">
        <v>583</v>
      </c>
      <c r="B332" s="22" t="s">
        <v>584</v>
      </c>
      <c r="C332" s="23" t="s">
        <v>648</v>
      </c>
      <c r="D332" s="31">
        <v>50</v>
      </c>
      <c r="E332" s="31">
        <v>25.56</v>
      </c>
      <c r="F332" s="88"/>
      <c r="G332" s="89"/>
      <c r="H332" s="96"/>
    </row>
    <row r="333" spans="1:8" x14ac:dyDescent="0.25">
      <c r="A333" s="22" t="s">
        <v>585</v>
      </c>
      <c r="B333" s="22" t="s">
        <v>586</v>
      </c>
      <c r="C333" s="23" t="s">
        <v>648</v>
      </c>
      <c r="D333" s="31">
        <v>50</v>
      </c>
      <c r="E333" s="31">
        <v>25.56</v>
      </c>
      <c r="F333" s="88"/>
      <c r="G333" s="89"/>
      <c r="H333" s="96"/>
    </row>
    <row r="334" spans="1:8" x14ac:dyDescent="0.25">
      <c r="A334" s="22" t="s">
        <v>587</v>
      </c>
      <c r="B334" s="22" t="s">
        <v>588</v>
      </c>
      <c r="C334" s="23" t="s">
        <v>648</v>
      </c>
      <c r="D334" s="31">
        <v>35</v>
      </c>
      <c r="E334" s="31">
        <v>17.899999999999999</v>
      </c>
      <c r="F334" s="88"/>
      <c r="G334" s="89"/>
      <c r="H334" s="96"/>
    </row>
    <row r="335" spans="1:8" x14ac:dyDescent="0.25">
      <c r="A335" s="22" t="s">
        <v>589</v>
      </c>
      <c r="B335" s="22" t="s">
        <v>590</v>
      </c>
      <c r="C335" s="23" t="s">
        <v>648</v>
      </c>
      <c r="D335" s="31">
        <v>15</v>
      </c>
      <c r="E335" s="28" t="s">
        <v>751</v>
      </c>
      <c r="F335" s="88"/>
      <c r="G335" s="89"/>
      <c r="H335" s="96"/>
    </row>
    <row r="336" spans="1:8" x14ac:dyDescent="0.25">
      <c r="A336" s="22" t="s">
        <v>591</v>
      </c>
      <c r="B336" s="22" t="s">
        <v>592</v>
      </c>
      <c r="C336" s="23" t="s">
        <v>648</v>
      </c>
      <c r="D336" s="31">
        <v>20</v>
      </c>
      <c r="E336" s="28" t="s">
        <v>750</v>
      </c>
      <c r="F336" s="88"/>
      <c r="G336" s="89"/>
      <c r="H336" s="96"/>
    </row>
    <row r="337" spans="1:8" ht="25.5" x14ac:dyDescent="0.25">
      <c r="A337" s="22" t="s">
        <v>593</v>
      </c>
      <c r="B337" s="22" t="s">
        <v>594</v>
      </c>
      <c r="C337" s="23" t="s">
        <v>648</v>
      </c>
      <c r="D337" s="31">
        <v>50</v>
      </c>
      <c r="E337" s="31">
        <v>25.56</v>
      </c>
      <c r="F337" s="88"/>
      <c r="G337" s="89"/>
      <c r="H337" s="96"/>
    </row>
    <row r="338" spans="1:8" ht="25.5" x14ac:dyDescent="0.25">
      <c r="A338" s="22" t="s">
        <v>595</v>
      </c>
      <c r="B338" s="22" t="s">
        <v>596</v>
      </c>
      <c r="C338" s="23" t="s">
        <v>648</v>
      </c>
      <c r="D338" s="31">
        <v>50</v>
      </c>
      <c r="E338" s="31">
        <v>25.56</v>
      </c>
      <c r="F338" s="88"/>
      <c r="G338" s="89"/>
      <c r="H338" s="96"/>
    </row>
    <row r="339" spans="1:8" x14ac:dyDescent="0.25">
      <c r="A339" s="22" t="s">
        <v>597</v>
      </c>
      <c r="B339" s="22" t="s">
        <v>598</v>
      </c>
      <c r="C339" s="23" t="s">
        <v>648</v>
      </c>
      <c r="D339" s="31">
        <v>10</v>
      </c>
      <c r="E339" s="31">
        <v>5.1100000000000003</v>
      </c>
      <c r="F339" s="88"/>
      <c r="G339" s="89"/>
      <c r="H339" s="96"/>
    </row>
    <row r="340" spans="1:8" x14ac:dyDescent="0.25">
      <c r="A340" s="22" t="s">
        <v>599</v>
      </c>
      <c r="B340" s="22" t="s">
        <v>600</v>
      </c>
      <c r="C340" s="23" t="s">
        <v>648</v>
      </c>
      <c r="D340" s="31">
        <v>15</v>
      </c>
      <c r="E340" s="28" t="s">
        <v>751</v>
      </c>
      <c r="F340" s="88"/>
      <c r="G340" s="89"/>
      <c r="H340" s="96"/>
    </row>
    <row r="341" spans="1:8" x14ac:dyDescent="0.25">
      <c r="A341" s="22" t="s">
        <v>601</v>
      </c>
      <c r="B341" s="22" t="s">
        <v>602</v>
      </c>
      <c r="C341" s="23" t="s">
        <v>648</v>
      </c>
      <c r="D341" s="31">
        <v>10</v>
      </c>
      <c r="E341" s="31">
        <v>5.1100000000000003</v>
      </c>
      <c r="F341" s="88"/>
      <c r="G341" s="89"/>
      <c r="H341" s="96"/>
    </row>
    <row r="342" spans="1:8" x14ac:dyDescent="0.25">
      <c r="A342" s="22" t="s">
        <v>603</v>
      </c>
      <c r="B342" s="22" t="s">
        <v>604</v>
      </c>
      <c r="C342" s="23" t="s">
        <v>648</v>
      </c>
      <c r="D342" s="31">
        <v>100</v>
      </c>
      <c r="E342" s="31">
        <v>51.13</v>
      </c>
      <c r="F342" s="88"/>
      <c r="G342" s="89"/>
      <c r="H342" s="96"/>
    </row>
    <row r="343" spans="1:8" x14ac:dyDescent="0.25">
      <c r="A343" s="22" t="s">
        <v>605</v>
      </c>
      <c r="B343" s="22" t="s">
        <v>698</v>
      </c>
      <c r="C343" s="23" t="s">
        <v>648</v>
      </c>
      <c r="D343" s="31">
        <v>15</v>
      </c>
      <c r="E343" s="28" t="s">
        <v>751</v>
      </c>
      <c r="F343" s="88"/>
      <c r="G343" s="89"/>
      <c r="H343" s="96"/>
    </row>
    <row r="344" spans="1:8" x14ac:dyDescent="0.25">
      <c r="A344" s="22" t="s">
        <v>606</v>
      </c>
      <c r="B344" s="22" t="s">
        <v>607</v>
      </c>
      <c r="C344" s="23" t="s">
        <v>648</v>
      </c>
      <c r="D344" s="31">
        <v>20</v>
      </c>
      <c r="E344" s="28" t="s">
        <v>750</v>
      </c>
      <c r="F344" s="88"/>
      <c r="G344" s="89"/>
      <c r="H344" s="96"/>
    </row>
    <row r="345" spans="1:8" x14ac:dyDescent="0.25">
      <c r="A345" s="22" t="s">
        <v>608</v>
      </c>
      <c r="B345" s="22" t="s">
        <v>609</v>
      </c>
      <c r="C345" s="23" t="s">
        <v>648</v>
      </c>
      <c r="D345" s="31">
        <v>20</v>
      </c>
      <c r="E345" s="28" t="s">
        <v>750</v>
      </c>
      <c r="F345" s="88"/>
      <c r="G345" s="89"/>
      <c r="H345" s="96"/>
    </row>
    <row r="346" spans="1:8" x14ac:dyDescent="0.25">
      <c r="A346" s="22" t="s">
        <v>610</v>
      </c>
      <c r="B346" s="22" t="s">
        <v>611</v>
      </c>
      <c r="C346" s="23" t="s">
        <v>648</v>
      </c>
      <c r="D346" s="31">
        <v>15</v>
      </c>
      <c r="E346" s="28" t="s">
        <v>751</v>
      </c>
      <c r="F346" s="88"/>
      <c r="G346" s="89"/>
      <c r="H346" s="96"/>
    </row>
    <row r="347" spans="1:8" x14ac:dyDescent="0.25">
      <c r="A347" s="22" t="s">
        <v>612</v>
      </c>
      <c r="B347" s="22" t="s">
        <v>613</v>
      </c>
      <c r="C347" s="23" t="s">
        <v>648</v>
      </c>
      <c r="D347" s="31">
        <v>15</v>
      </c>
      <c r="E347" s="28" t="s">
        <v>751</v>
      </c>
      <c r="F347" s="88"/>
      <c r="G347" s="89"/>
      <c r="H347" s="96"/>
    </row>
    <row r="348" spans="1:8" x14ac:dyDescent="0.25">
      <c r="A348" s="22" t="s">
        <v>614</v>
      </c>
      <c r="B348" s="22" t="s">
        <v>615</v>
      </c>
      <c r="C348" s="23" t="s">
        <v>648</v>
      </c>
      <c r="D348" s="31">
        <v>25</v>
      </c>
      <c r="E348" s="28" t="s">
        <v>752</v>
      </c>
      <c r="F348" s="88"/>
      <c r="G348" s="89"/>
      <c r="H348" s="96"/>
    </row>
    <row r="349" spans="1:8" x14ac:dyDescent="0.25">
      <c r="A349" s="22" t="s">
        <v>616</v>
      </c>
      <c r="B349" s="22" t="s">
        <v>617</v>
      </c>
      <c r="C349" s="23" t="s">
        <v>648</v>
      </c>
      <c r="D349" s="31">
        <v>25</v>
      </c>
      <c r="E349" s="28" t="s">
        <v>752</v>
      </c>
      <c r="F349" s="88"/>
      <c r="G349" s="89"/>
      <c r="H349" s="96"/>
    </row>
    <row r="350" spans="1:8" x14ac:dyDescent="0.25">
      <c r="A350" s="22" t="s">
        <v>618</v>
      </c>
      <c r="B350" s="22" t="s">
        <v>619</v>
      </c>
      <c r="C350" s="23" t="s">
        <v>648</v>
      </c>
      <c r="D350" s="31">
        <v>15</v>
      </c>
      <c r="E350" s="28" t="s">
        <v>751</v>
      </c>
      <c r="F350" s="88"/>
      <c r="G350" s="89"/>
      <c r="H350" s="96"/>
    </row>
    <row r="351" spans="1:8" x14ac:dyDescent="0.25">
      <c r="A351" s="22" t="s">
        <v>620</v>
      </c>
      <c r="B351" s="22" t="s">
        <v>621</v>
      </c>
      <c r="C351" s="23" t="s">
        <v>648</v>
      </c>
      <c r="D351" s="31">
        <v>15</v>
      </c>
      <c r="E351" s="28" t="s">
        <v>751</v>
      </c>
      <c r="F351" s="88"/>
      <c r="G351" s="89"/>
      <c r="H351" s="96"/>
    </row>
    <row r="352" spans="1:8" x14ac:dyDescent="0.25">
      <c r="A352" s="22" t="s">
        <v>622</v>
      </c>
      <c r="B352" s="22" t="s">
        <v>623</v>
      </c>
      <c r="C352" s="23" t="s">
        <v>648</v>
      </c>
      <c r="D352" s="31">
        <v>15</v>
      </c>
      <c r="E352" s="28" t="s">
        <v>751</v>
      </c>
      <c r="F352" s="88"/>
      <c r="G352" s="89"/>
      <c r="H352" s="96"/>
    </row>
    <row r="353" spans="1:8" x14ac:dyDescent="0.25">
      <c r="A353" s="22" t="s">
        <v>624</v>
      </c>
      <c r="B353" s="22" t="s">
        <v>625</v>
      </c>
      <c r="C353" s="23" t="s">
        <v>648</v>
      </c>
      <c r="D353" s="31">
        <v>15</v>
      </c>
      <c r="E353" s="28" t="s">
        <v>751</v>
      </c>
      <c r="F353" s="88"/>
      <c r="G353" s="89"/>
      <c r="H353" s="96"/>
    </row>
    <row r="354" spans="1:8" x14ac:dyDescent="0.25">
      <c r="A354" s="22" t="s">
        <v>626</v>
      </c>
      <c r="B354" s="22" t="s">
        <v>627</v>
      </c>
      <c r="C354" s="23" t="s">
        <v>648</v>
      </c>
      <c r="D354" s="31">
        <v>15</v>
      </c>
      <c r="E354" s="28" t="s">
        <v>751</v>
      </c>
      <c r="F354" s="88"/>
      <c r="G354" s="89"/>
      <c r="H354" s="96"/>
    </row>
    <row r="355" spans="1:8" x14ac:dyDescent="0.25">
      <c r="A355" s="22" t="s">
        <v>628</v>
      </c>
      <c r="B355" s="22" t="s">
        <v>629</v>
      </c>
      <c r="C355" s="23" t="s">
        <v>648</v>
      </c>
      <c r="D355" s="31">
        <v>50</v>
      </c>
      <c r="E355" s="31">
        <v>25.56</v>
      </c>
      <c r="F355" s="88"/>
      <c r="G355" s="89"/>
      <c r="H355" s="96"/>
    </row>
    <row r="356" spans="1:8" x14ac:dyDescent="0.25">
      <c r="A356" s="22" t="s">
        <v>630</v>
      </c>
      <c r="B356" s="22" t="s">
        <v>631</v>
      </c>
      <c r="C356" s="23" t="s">
        <v>648</v>
      </c>
      <c r="D356" s="31">
        <v>40</v>
      </c>
      <c r="E356" s="42">
        <v>20.45</v>
      </c>
      <c r="F356" s="88"/>
      <c r="G356" s="89"/>
      <c r="H356" s="96"/>
    </row>
    <row r="357" spans="1:8" x14ac:dyDescent="0.25">
      <c r="A357" s="22" t="s">
        <v>699</v>
      </c>
      <c r="B357" s="22" t="s">
        <v>700</v>
      </c>
      <c r="C357" s="23" t="s">
        <v>648</v>
      </c>
      <c r="D357" s="31">
        <v>20</v>
      </c>
      <c r="E357" s="28" t="s">
        <v>750</v>
      </c>
      <c r="F357" s="88"/>
      <c r="G357" s="89"/>
      <c r="H357" s="96"/>
    </row>
    <row r="358" spans="1:8" x14ac:dyDescent="0.25">
      <c r="A358" s="22" t="s">
        <v>708</v>
      </c>
      <c r="B358" s="22" t="s">
        <v>707</v>
      </c>
      <c r="C358" s="23" t="s">
        <v>648</v>
      </c>
      <c r="D358" s="31">
        <v>80</v>
      </c>
      <c r="E358" s="31">
        <v>40.9</v>
      </c>
      <c r="F358" s="88"/>
      <c r="G358" s="89"/>
      <c r="H358" s="96"/>
    </row>
    <row r="359" spans="1:8" x14ac:dyDescent="0.25">
      <c r="A359" s="22" t="s">
        <v>632</v>
      </c>
      <c r="B359" s="22" t="s">
        <v>633</v>
      </c>
      <c r="C359" s="23" t="s">
        <v>648</v>
      </c>
      <c r="D359" s="31">
        <v>50</v>
      </c>
      <c r="E359" s="31">
        <v>25.56</v>
      </c>
      <c r="F359" s="88"/>
      <c r="G359" s="89"/>
      <c r="H359" s="96"/>
    </row>
    <row r="360" spans="1:8" x14ac:dyDescent="0.25">
      <c r="A360" s="22" t="s">
        <v>634</v>
      </c>
      <c r="B360" s="22" t="s">
        <v>635</v>
      </c>
      <c r="C360" s="23" t="s">
        <v>648</v>
      </c>
      <c r="D360" s="31">
        <v>70</v>
      </c>
      <c r="E360" s="31">
        <v>35.79</v>
      </c>
      <c r="F360" s="88"/>
      <c r="G360" s="89"/>
      <c r="H360" s="96"/>
    </row>
    <row r="361" spans="1:8" x14ac:dyDescent="0.25">
      <c r="A361" s="22" t="s">
        <v>636</v>
      </c>
      <c r="B361" s="22" t="s">
        <v>637</v>
      </c>
      <c r="C361" s="23" t="s">
        <v>648</v>
      </c>
      <c r="D361" s="31">
        <v>70</v>
      </c>
      <c r="E361" s="31">
        <v>35.79</v>
      </c>
      <c r="F361" s="88"/>
      <c r="G361" s="89"/>
      <c r="H361" s="96"/>
    </row>
    <row r="362" spans="1:8" x14ac:dyDescent="0.25">
      <c r="A362" s="22" t="s">
        <v>638</v>
      </c>
      <c r="B362" s="22" t="s">
        <v>639</v>
      </c>
      <c r="C362" s="23" t="s">
        <v>648</v>
      </c>
      <c r="D362" s="31">
        <v>50</v>
      </c>
      <c r="E362" s="31">
        <v>25.56</v>
      </c>
      <c r="F362" s="88"/>
      <c r="G362" s="89"/>
      <c r="H362" s="96"/>
    </row>
    <row r="363" spans="1:8" x14ac:dyDescent="0.25">
      <c r="A363" s="22" t="s">
        <v>640</v>
      </c>
      <c r="B363" s="22" t="s">
        <v>641</v>
      </c>
      <c r="C363" s="23" t="s">
        <v>648</v>
      </c>
      <c r="D363" s="31" t="s">
        <v>205</v>
      </c>
      <c r="E363" s="31">
        <v>25.56</v>
      </c>
      <c r="F363" s="88"/>
      <c r="G363" s="89"/>
      <c r="H363" s="96"/>
    </row>
    <row r="364" spans="1:8" x14ac:dyDescent="0.25">
      <c r="A364" s="22" t="s">
        <v>642</v>
      </c>
      <c r="B364" s="22" t="s">
        <v>643</v>
      </c>
      <c r="C364" s="23" t="s">
        <v>648</v>
      </c>
      <c r="D364" s="31">
        <v>50</v>
      </c>
      <c r="E364" s="31">
        <v>25.56</v>
      </c>
      <c r="F364" s="88"/>
      <c r="G364" s="89"/>
      <c r="H364" s="96"/>
    </row>
    <row r="365" spans="1:8" x14ac:dyDescent="0.25">
      <c r="A365" s="22" t="s">
        <v>644</v>
      </c>
      <c r="B365" s="22" t="s">
        <v>645</v>
      </c>
      <c r="C365" s="23" t="s">
        <v>648</v>
      </c>
      <c r="D365" s="31">
        <v>50</v>
      </c>
      <c r="E365" s="31">
        <v>25.56</v>
      </c>
      <c r="F365" s="88"/>
      <c r="G365" s="89"/>
      <c r="H365" s="96"/>
    </row>
    <row r="366" spans="1:8" x14ac:dyDescent="0.25">
      <c r="A366" s="22" t="s">
        <v>646</v>
      </c>
      <c r="B366" s="22" t="s">
        <v>647</v>
      </c>
      <c r="C366" s="23" t="s">
        <v>648</v>
      </c>
      <c r="D366" s="31">
        <v>50</v>
      </c>
      <c r="E366" s="31">
        <v>25.56</v>
      </c>
      <c r="F366" s="88"/>
      <c r="G366" s="89"/>
      <c r="H366" s="96"/>
    </row>
    <row r="367" spans="1:8" x14ac:dyDescent="0.25">
      <c r="A367" s="38" t="s">
        <v>651</v>
      </c>
      <c r="B367" s="38" t="s">
        <v>649</v>
      </c>
      <c r="C367" s="39" t="s">
        <v>648</v>
      </c>
      <c r="D367" s="31">
        <v>150</v>
      </c>
      <c r="E367" s="31">
        <v>76.69</v>
      </c>
      <c r="F367" s="88"/>
      <c r="G367" s="96"/>
      <c r="H367" s="96"/>
    </row>
    <row r="368" spans="1:8" x14ac:dyDescent="0.25">
      <c r="A368" s="38" t="s">
        <v>652</v>
      </c>
      <c r="B368" s="38" t="s">
        <v>650</v>
      </c>
      <c r="C368" s="39" t="s">
        <v>648</v>
      </c>
      <c r="D368" s="31">
        <v>50</v>
      </c>
      <c r="E368" s="31">
        <v>25.56</v>
      </c>
      <c r="F368" s="88"/>
      <c r="G368" s="96"/>
      <c r="H368" s="96"/>
    </row>
    <row r="369" spans="1:5" x14ac:dyDescent="0.25">
      <c r="A369" s="43"/>
      <c r="B369" s="43"/>
      <c r="C369" s="44"/>
      <c r="D369" s="45"/>
      <c r="E369" s="45"/>
    </row>
  </sheetData>
  <mergeCells count="7">
    <mergeCell ref="A1:H1"/>
    <mergeCell ref="A2:H2"/>
    <mergeCell ref="A6:A7"/>
    <mergeCell ref="B6:B7"/>
    <mergeCell ref="C6:C7"/>
    <mergeCell ref="D6:H6"/>
    <mergeCell ref="A3:H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Desi</cp:lastModifiedBy>
  <cp:lastPrinted>2019-06-03T12:05:22Z</cp:lastPrinted>
  <dcterms:created xsi:type="dcterms:W3CDTF">2019-05-29T08:54:45Z</dcterms:created>
  <dcterms:modified xsi:type="dcterms:W3CDTF">2025-08-26T09:41:59Z</dcterms:modified>
</cp:coreProperties>
</file>