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Barzanova\Desktop\"/>
    </mc:Choice>
  </mc:AlternateContent>
  <xr:revisionPtr revIDLastSave="0" documentId="13_ncr:1_{35E938E7-9DCA-46FE-924E-332384EEB0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40" i="2"/>
  <c r="E41" i="2"/>
  <c r="E44" i="2"/>
  <c r="E47" i="2"/>
  <c r="E48" i="2"/>
  <c r="E49" i="2"/>
  <c r="E50" i="2"/>
  <c r="E51" i="2"/>
  <c r="E54" i="2"/>
  <c r="E55" i="2"/>
  <c r="E56" i="2"/>
  <c r="E57" i="2"/>
  <c r="E58" i="2"/>
  <c r="E61" i="2"/>
  <c r="E62" i="2"/>
  <c r="E63" i="2"/>
  <c r="E64" i="2"/>
  <c r="E67" i="2"/>
  <c r="E68" i="2"/>
  <c r="E69" i="2"/>
  <c r="E70" i="2"/>
  <c r="E74" i="2"/>
  <c r="E75" i="2"/>
  <c r="E76" i="2"/>
  <c r="E77" i="2"/>
  <c r="E78" i="2"/>
  <c r="E79" i="2"/>
  <c r="E80" i="2"/>
  <c r="E83" i="2"/>
  <c r="E84" i="2"/>
  <c r="E85" i="2"/>
  <c r="E86" i="2"/>
  <c r="E87" i="2"/>
  <c r="E88" i="2"/>
  <c r="E89" i="2"/>
  <c r="E90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81" i="2"/>
  <c r="E182" i="2"/>
  <c r="E183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5" i="2"/>
  <c r="E216" i="2"/>
  <c r="E219" i="2"/>
  <c r="E220" i="2"/>
  <c r="E221" i="2"/>
  <c r="E11" i="2"/>
  <c r="E12" i="2"/>
  <c r="E13" i="2"/>
  <c r="E14" i="2"/>
  <c r="E15" i="2"/>
  <c r="E16" i="2"/>
  <c r="E10" i="2"/>
  <c r="A2" i="2"/>
  <c r="B4" i="2"/>
</calcChain>
</file>

<file path=xl/sharedStrings.xml><?xml version="1.0" encoding="utf-8"?>
<sst xmlns="http://schemas.openxmlformats.org/spreadsheetml/2006/main" count="425" uniqueCount="246">
  <si>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</si>
  <si>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</si>
  <si>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</si>
  <si>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</si>
  <si>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</si>
  <si>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</si>
  <si>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</si>
  <si>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</si>
  <si>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</si>
  <si>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</si>
  <si>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</si>
  <si>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</si>
  <si>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</si>
  <si>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</si>
  <si>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</si>
  <si>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</si>
  <si>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</si>
  <si>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</si>
  <si>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</si>
  <si>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</si>
  <si>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</si>
  <si>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</si>
  <si>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</si>
  <si>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</si>
  <si>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</si>
  <si>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</si>
  <si>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СБАЛИПБ „ПРОФ. ИВАН КИРОВ“</t>
  </si>
  <si>
    <t>000689150</t>
  </si>
  <si>
    <t>22 01</t>
  </si>
  <si>
    <t>Тома Борисов Томов</t>
  </si>
  <si>
    <t>София – град</t>
  </si>
  <si>
    <t>Столична</t>
  </si>
  <si>
    <t>София</t>
  </si>
  <si>
    <t>„Акад. Иван Гешов“</t>
  </si>
  <si>
    <t>Крива река</t>
  </si>
  <si>
    <t>Лили Вельова Мишева</t>
  </si>
  <si>
    <t>02 / 9023 707</t>
  </si>
  <si>
    <t>уеб сайт www.sbalipb.bg , секция Цени</t>
  </si>
  <si>
    <t>Информационно табло – КДБ</t>
  </si>
  <si>
    <t>Фактура, фискален бон и калкулация. Начин на плащане – в брой, на пос терминал и по банков път от застрахователите.</t>
  </si>
  <si>
    <t>І. Преглед, консултация и документи.</t>
  </si>
  <si>
    <t>брой</t>
  </si>
  <si>
    <t>Преглед от лекар</t>
  </si>
  <si>
    <t>Вторична консултация от лекар</t>
  </si>
  <si>
    <t>Индивидуален пост от медицинска сестра</t>
  </si>
  <si>
    <t>Медицински документ /дубликат на епикриза, удостоверение и др./</t>
  </si>
  <si>
    <t>Ксерокопие на документ</t>
  </si>
  <si>
    <t>час</t>
  </si>
  <si>
    <t>Преглед от хабилитирано лице - Професор</t>
  </si>
  <si>
    <t>Преглед от хабилитирано лице - Доцент</t>
  </si>
  <si>
    <t>Пакет медицински дейности:</t>
  </si>
  <si>
    <t>преглед, до 12 часово наблюдение, изследване на ПКК и фекална проба или гърлен секрет, венозна рехидратация при болни с повръщане, диариен синдром и остра вирусна инфекция</t>
  </si>
  <si>
    <t>Осигуряване на транспорт /линейка/ за нуждите на пациентите</t>
  </si>
  <si>
    <t>Дежурни лекар и сестра</t>
  </si>
  <si>
    <t>ІІ. Видове манипулации.</t>
  </si>
  <si>
    <t>Вземане на венозна кръв</t>
  </si>
  <si>
    <t>Вземане на периферна кръв</t>
  </si>
  <si>
    <t>Подкожна инжекция</t>
  </si>
  <si>
    <t>Мускулна инжекция</t>
  </si>
  <si>
    <t>Венозна инжекция</t>
  </si>
  <si>
    <t>Осигуряване и поддържане на продължителен венозен достъп /канюла/</t>
  </si>
  <si>
    <t>Поставяне на ЦВК</t>
  </si>
  <si>
    <t>Определяне на кръвна група АВО по кръстосан метод</t>
  </si>
  <si>
    <t>Кръвопреливане, включително директна проба</t>
  </si>
  <si>
    <t>Поставяне на уретрален катетър</t>
  </si>
  <si>
    <t>Тест с натриване, скарифициране, надраскване</t>
  </si>
  <si>
    <t>Лумбална пункция</t>
  </si>
  <si>
    <t>Измерване на кръвно налягане</t>
  </si>
  <si>
    <t>Вземане на материал за микробиологично изследване</t>
  </si>
  <si>
    <t>Вземане на материал за паразитологично изследване</t>
  </si>
  <si>
    <t>ІІІ. Образна диагностика.</t>
  </si>
  <si>
    <t>Абдоминална ехография</t>
  </si>
  <si>
    <t>Рентгенография /лицева, профилна/</t>
  </si>
  <si>
    <t xml:space="preserve">ІV. Функционални изследвания. </t>
  </si>
  <si>
    <t>І. Хематология.</t>
  </si>
  <si>
    <t>Кръвна картина с диференциално броене, автоматично</t>
  </si>
  <si>
    <t>Микроскопско диференциално броене на левкоцити</t>
  </si>
  <si>
    <t>СУЕ</t>
  </si>
  <si>
    <t>Морфология на Еритроцитите</t>
  </si>
  <si>
    <t>Ретикулоцити</t>
  </si>
  <si>
    <t>ІІ. Кръвосъсирване и фибринолиза.</t>
  </si>
  <si>
    <t>Време за кървене</t>
  </si>
  <si>
    <t>Протромбиново време</t>
  </si>
  <si>
    <t>Парциално тромбопластиново време /АРТТ/</t>
  </si>
  <si>
    <t xml:space="preserve">Фибриноген </t>
  </si>
  <si>
    <t>Д-димер</t>
  </si>
  <si>
    <t>ІІІ. Изследване на урина.</t>
  </si>
  <si>
    <t>Химично изследване със сухи тестове</t>
  </si>
  <si>
    <t xml:space="preserve">Седимент – автоматично количествено изследване </t>
  </si>
  <si>
    <t xml:space="preserve">Окултни кръвоизливи </t>
  </si>
  <si>
    <t>Съотношение албумин/креатинин в урина /UACK/</t>
  </si>
  <si>
    <t>ІV. Течни пунктати, екскрети, секрети.</t>
  </si>
  <si>
    <t>Броене на клетки /микроскопски/ - ликвор, ексудат, трансудат и др.</t>
  </si>
  <si>
    <t>Морфологично диференциране на клетки в ликвор</t>
  </si>
  <si>
    <t>Спектрофотометрия на ликвор</t>
  </si>
  <si>
    <t>V. Клинично – химични изследвания.</t>
  </si>
  <si>
    <t xml:space="preserve">Електролити: </t>
  </si>
  <si>
    <t>Калий, натрий, хлориди</t>
  </si>
  <si>
    <t>CRP</t>
  </si>
  <si>
    <t>Феритин</t>
  </si>
  <si>
    <t>VI. Други.</t>
  </si>
  <si>
    <t>Кръвно – газов анализ, алкално киселинно равновесие</t>
  </si>
  <si>
    <t>Лактат</t>
  </si>
  <si>
    <t xml:space="preserve">Гликиран хемоглобин </t>
  </si>
  <si>
    <t>Витамин Д</t>
  </si>
  <si>
    <t>Тест за инфекциозна мононуклеоза /скринингов/</t>
  </si>
  <si>
    <t>Тест за HIV /скринингов/</t>
  </si>
  <si>
    <t>Тест за HbsAg /скринигов/</t>
  </si>
  <si>
    <t>Бърз тест за Корона вирус антитела IgM и IgG</t>
  </si>
  <si>
    <t xml:space="preserve">VII. Микробиологични изследвания </t>
  </si>
  <si>
    <t xml:space="preserve">Гърлен секрет </t>
  </si>
  <si>
    <t>Гърлен секрет посявка + бърз тест за Str. рyogenes</t>
  </si>
  <si>
    <t xml:space="preserve">Бърз тест за бета хемолитичен стрептокок /Str. Pyogenes/ </t>
  </si>
  <si>
    <t>Носен секрет посявка</t>
  </si>
  <si>
    <t>Гърлен и носен секрет посявка</t>
  </si>
  <si>
    <t xml:space="preserve">Храчка </t>
  </si>
  <si>
    <t>Раневи секрет аеробна посявка</t>
  </si>
  <si>
    <t xml:space="preserve">Ушен секрет </t>
  </si>
  <si>
    <t xml:space="preserve">Очен секрет </t>
  </si>
  <si>
    <t>Стерилна урина посявка</t>
  </si>
  <si>
    <t>Стерилна урина - трикратно</t>
  </si>
  <si>
    <t>Хемокултура аеробна</t>
  </si>
  <si>
    <t xml:space="preserve">Ликвор </t>
  </si>
  <si>
    <t>Изследване на пунктат от стерилна кухина</t>
  </si>
  <si>
    <t>Изследване на материал от гениталната система /влагалищен секрет, цервикален секрет, еякулат, простатен експримат/</t>
  </si>
  <si>
    <t>Изследване на фецес за бактериална чревна инфекция – Salmonela и Shigella</t>
  </si>
  <si>
    <t>Изследване на фецес за бактериална и вирусна чревна инфекция – Salmonela, Shigella и Rota virus</t>
  </si>
  <si>
    <t>Изследване на фецес за Salmonela и Shigella и патогенни E. coli</t>
  </si>
  <si>
    <t>Изследване на фецес за Salmonela и Shigella и патогенни E. coli и Candida</t>
  </si>
  <si>
    <t>Изследване на фецес за Salmonela и Shigella и патогенни E. coli и Candida и Rota virus</t>
  </si>
  <si>
    <t>Бърз тест за Rota virus</t>
  </si>
  <si>
    <t>Изследване на фецес за Кандида</t>
  </si>
  <si>
    <t>Бърз тест за Campylobacter</t>
  </si>
  <si>
    <t>Бърз тест за токсин А и В на Clostr. difficile</t>
  </si>
  <si>
    <t>Бърз тест за Clostr. difficile антиген и Clostr. difficile токсин А и В</t>
  </si>
  <si>
    <t>H. pylori Ag</t>
  </si>
  <si>
    <t xml:space="preserve">VIII. Серологични изследвания </t>
  </si>
  <si>
    <t>CMV IgM</t>
  </si>
  <si>
    <t>CMV IgG</t>
  </si>
  <si>
    <t>Herpes Simplex virus 1 IgM</t>
  </si>
  <si>
    <t>Herpes Simplex virus 1 IgG</t>
  </si>
  <si>
    <t>Herpes Simplex virus 2 IgM</t>
  </si>
  <si>
    <t>Herpes Simplex virus 2 IgG</t>
  </si>
  <si>
    <t>Varicella - Zoster virus IgM</t>
  </si>
  <si>
    <t>Varicella - Zoster virus IgG</t>
  </si>
  <si>
    <t>EBV VCA IgM</t>
  </si>
  <si>
    <t>EBV VCA IgG</t>
  </si>
  <si>
    <t>EBV Ea IgM</t>
  </si>
  <si>
    <t>EBV Ea IgG</t>
  </si>
  <si>
    <t>EBV EBNA IgM</t>
  </si>
  <si>
    <t>EBV EBNA IgG</t>
  </si>
  <si>
    <t>Measles virus IgM</t>
  </si>
  <si>
    <t>Mumps virus IgM</t>
  </si>
  <si>
    <t>Rubeola virus IgM</t>
  </si>
  <si>
    <t>M. pneumoniae IgM</t>
  </si>
  <si>
    <t>M. pneumoniae IgG</t>
  </si>
  <si>
    <t>Chlamydia pneumoniae IgM</t>
  </si>
  <si>
    <t>Chlamydia pneumoniae IgG</t>
  </si>
  <si>
    <t>Bordetella pertussis – IgA, IgM, IgG</t>
  </si>
  <si>
    <t xml:space="preserve">anti-HAV IgM </t>
  </si>
  <si>
    <t>anti-HAV - total</t>
  </si>
  <si>
    <t xml:space="preserve">HbsAg </t>
  </si>
  <si>
    <t>anti-HbsAg</t>
  </si>
  <si>
    <t>anti-Hbcor IgM</t>
  </si>
  <si>
    <t>anti-Hbc - total</t>
  </si>
  <si>
    <t>anti-HbeAg</t>
  </si>
  <si>
    <t>HbeAg</t>
  </si>
  <si>
    <t xml:space="preserve">anti HCV </t>
  </si>
  <si>
    <t xml:space="preserve">anti-HEV IgM </t>
  </si>
  <si>
    <t>anti-HEV IgG</t>
  </si>
  <si>
    <t xml:space="preserve">anti-HDV- total </t>
  </si>
  <si>
    <t>anti-HDV IgM</t>
  </si>
  <si>
    <t>Антигенен тест за Корона вирус</t>
  </si>
  <si>
    <t>Бърз антигенен тест за Корона вирус и Грип А и В</t>
  </si>
  <si>
    <t>Бърз антигенен тест за  Грип А и В</t>
  </si>
  <si>
    <t>Borelia burgdorferi IgM</t>
  </si>
  <si>
    <t>Borelia burgdorferi IgG</t>
  </si>
  <si>
    <t>Западнонилска треска - WNV IgM</t>
  </si>
  <si>
    <t>Западнонилска треска WNV IgG</t>
  </si>
  <si>
    <t>IX. Молекулярно – генетична диагностика (RT-PCR)</t>
  </si>
  <si>
    <t>Herpes virus 1, 2  &amp; Varicella Zoster virus RT-PCR detection_Kit</t>
  </si>
  <si>
    <t>Human Herpes virus 6, 7, 8 RT-PCR detection_Kit</t>
  </si>
  <si>
    <t>BK + JC Virus RT-PCR</t>
  </si>
  <si>
    <t>HSV1, HSV2, CMV Multiplex RT-PCR</t>
  </si>
  <si>
    <t>Разширен респираторен панел RT-PCR</t>
  </si>
  <si>
    <t>Разширен гастроинтестинален панел RT-PCR</t>
  </si>
  <si>
    <t>PCR панел паразити (G. lamblia, E. hystolitica, Cryptosporidium)</t>
  </si>
  <si>
    <t>PCR бактериални причинители на чревни инфекции</t>
  </si>
  <si>
    <t>PCR вирусни причинители на чревни инфекции</t>
  </si>
  <si>
    <t>PCR бактериални и вирусни менингити</t>
  </si>
  <si>
    <t>PCR бактериални причинители на менингити</t>
  </si>
  <si>
    <t>PCR за Западнонилска треска</t>
  </si>
  <si>
    <t>Пакет PCR за Коклюш /Bordetella pertussis, Bordetella parapertussis, Bordetella holmesii*</t>
  </si>
  <si>
    <t>PCR тест за Корона вирус</t>
  </si>
  <si>
    <t>X. Медицинска паразитология</t>
  </si>
  <si>
    <t>Нативен препарат за протозои</t>
  </si>
  <si>
    <t>Нативен препарат - седиментация</t>
  </si>
  <si>
    <t>Перианално остъргване за ентеробиоза /скоч лента/</t>
  </si>
  <si>
    <t>Морфологично изследване за чревни хелминтози:</t>
  </si>
  <si>
    <t>- еднократно</t>
  </si>
  <si>
    <t>- трикратно</t>
  </si>
  <si>
    <t>Изследване за виталност на ехинококови кисти</t>
  </si>
  <si>
    <t>Изследване за фертилност на ехинококови кисти</t>
  </si>
  <si>
    <t>Изследване на урина за трихомони</t>
  </si>
  <si>
    <t>Изследване на семенна течност за трихомони</t>
  </si>
  <si>
    <t>Изследване на дебела капка и кръвна натривка за малария</t>
  </si>
  <si>
    <t>Микроскопско изследване на костно мозъчен пунктат за лайшманиоза</t>
  </si>
  <si>
    <t>Компресивна трихинелоскопия</t>
  </si>
  <si>
    <t xml:space="preserve">Смилане с изкуствен стомашен сок за трихинели </t>
  </si>
  <si>
    <t>Имунофроматографски тест за криптоспориди</t>
  </si>
  <si>
    <t>Комбиниран имунофроматографски тест за малария – видово специфичен  - Малария фалципарум, вивакс и овале</t>
  </si>
  <si>
    <t>Комбиниран имунофроматографски тест за криптоспориди, ентамеба хистолитика и ламблия гардия</t>
  </si>
  <si>
    <t>Имунофроматографски тест за ламблия гардия</t>
  </si>
  <si>
    <t>Серология за ехинококоза ELISA IgG</t>
  </si>
  <si>
    <t>Серология за токсоплазмоза ELISA IgМ</t>
  </si>
  <si>
    <t>Серология за токсоплазмоза ELISA IgG Avidity</t>
  </si>
  <si>
    <t>Серология за токсоплазмоза ELISA IgА</t>
  </si>
  <si>
    <t>Серология за токсоплазмоза ELISA IgG</t>
  </si>
  <si>
    <t>Серология за токсокароза ELISA IgG</t>
  </si>
  <si>
    <t>Серология за трихинелоза ELISA IgG</t>
  </si>
  <si>
    <t>Серология за висцерална лайшманиоза ELISA IgG</t>
  </si>
  <si>
    <t>Морфологично изследване за пневмоцистоза</t>
  </si>
  <si>
    <t>Морфологично изследване за филаритози</t>
  </si>
  <si>
    <t>Морфологично изследване за кожна лайшманиоза</t>
  </si>
  <si>
    <t>Консултация на готови хистологични препарати</t>
  </si>
  <si>
    <t>В. ДРУГИ ТАКСИ</t>
  </si>
  <si>
    <t>І. Цени за болничен престой на здравно неосигурени пациенти и пациенти пожелали лечение за заболявания, за които болницата няма сключен договор със Здравната каса.</t>
  </si>
  <si>
    <t xml:space="preserve">Легло в стая със санитарен възел </t>
  </si>
  <si>
    <t>Храноден</t>
  </si>
  <si>
    <t>Самостоятелна стая със санитарен възел – еднодневен престой</t>
  </si>
  <si>
    <t>Ползване на легло от придружител на ден</t>
  </si>
  <si>
    <r>
      <t>ЕКГ</t>
    </r>
    <r>
      <rPr>
        <b/>
        <sz val="12"/>
        <rFont val="Tahoma"/>
        <family val="2"/>
      </rPr>
      <t xml:space="preserve"> – </t>
    </r>
    <r>
      <rPr>
        <sz val="12"/>
        <rFont val="Tahoma"/>
        <family val="2"/>
      </rPr>
      <t>12 стандартни отвеждания</t>
    </r>
  </si>
  <si>
    <r>
      <t xml:space="preserve">Изследване на кръв, белтъчини, липиди и въглехидрати - </t>
    </r>
    <r>
      <rPr>
        <b/>
        <sz val="11"/>
        <rFont val="Tahoma"/>
        <family val="2"/>
      </rPr>
      <t>за всеки показател по:</t>
    </r>
  </si>
  <si>
    <r>
      <t xml:space="preserve">Калций, неограничен фосфор, магнезий - </t>
    </r>
    <r>
      <rPr>
        <b/>
        <sz val="11"/>
        <rFont val="Tahoma"/>
        <family val="2"/>
      </rPr>
      <t>за всеки показател по:</t>
    </r>
  </si>
  <si>
    <r>
      <t xml:space="preserve">Субстрати: глюкоза, креатинин, урея, билирубин, /общ, директен/, пикочна киселина, триглицериди, холестерол, LDL – холестерол, HDL – холестерол – </t>
    </r>
    <r>
      <rPr>
        <b/>
        <sz val="11"/>
        <rFont val="Tahoma"/>
        <family val="2"/>
      </rPr>
      <t>за всеки показател по:</t>
    </r>
  </si>
  <si>
    <r>
      <t xml:space="preserve">Ензими  и ензоензими: АСАТ, АЛАТ, ГГТ, КК, АФ, алфа-амилаза, ЛДХ и др. – </t>
    </r>
    <r>
      <rPr>
        <b/>
        <sz val="11"/>
        <rFont val="Tahoma"/>
        <family val="2"/>
      </rPr>
      <t>за всеки показател по:</t>
    </r>
  </si>
  <si>
    <r>
      <t xml:space="preserve">Белтъци: общ белтък, албумин – </t>
    </r>
    <r>
      <rPr>
        <b/>
        <sz val="11"/>
        <rFont val="Tahoma"/>
        <family val="2"/>
      </rPr>
      <t>за всеки показател по:</t>
    </r>
  </si>
  <si>
    <r>
      <t>Пакет паразитологични изследвания при постъпване в детски колективи и заведения за хранене</t>
    </r>
    <r>
      <rPr>
        <sz val="11"/>
        <rFont val="Tahoma"/>
        <family val="2"/>
      </rPr>
      <t xml:space="preserve"> /включва: нативен препарат за протозоои, нативен преперат седиментация и ентеролиоза – скоч лента/</t>
    </r>
  </si>
  <si>
    <r>
      <t>ІІ.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Такса </t>
    </r>
    <r>
      <rPr>
        <b/>
        <sz val="12"/>
        <rFont val="Tahoma"/>
        <family val="2"/>
      </rPr>
      <t>подобрени битови условия - самостоятелна стая със или без придружител по желание на пациента.</t>
    </r>
  </si>
  <si>
    <r>
      <t>* Предоставя се само в случаите, когато болничните стаи не разполагат с еднакви битови условия и са налице свободни стаи,</t>
    </r>
    <r>
      <rPr>
        <sz val="12"/>
        <rFont val="Tahoma"/>
        <family val="2"/>
      </rPr>
      <t xml:space="preserve"> предоставящи възможности за избор.</t>
    </r>
  </si>
  <si>
    <t>за чуждестранни граждани</t>
  </si>
  <si>
    <t>sbalipb@abv.bg</t>
  </si>
  <si>
    <t>Цена в лева</t>
  </si>
  <si>
    <t>Цена в евро</t>
  </si>
  <si>
    <t>Венозна инфузия</t>
  </si>
  <si>
    <t xml:space="preserve">Ползване на помещение за презентации на фирми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</si>
</sst>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2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2" fontId="14" fillId="0" borderId="15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right" vertical="center"/>
    </xf>
    <xf numFmtId="49" fontId="21" fillId="0" borderId="1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2" fontId="20" fillId="0" borderId="15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/>
    </xf>
    <xf numFmtId="0" fontId="24" fillId="0" borderId="10" xfId="1" applyNumberFormat="1" applyFont="1" applyFill="1" applyBorder="1" applyAlignment="1" applyProtection="1">
      <alignment horizontal="center" vertical="top"/>
    </xf>
    <xf numFmtId="0" fontId="22" fillId="0" borderId="7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alipb.bg/" TargetMode="External"/><Relationship Id="rId1" Type="http://schemas.openxmlformats.org/officeDocument/2006/relationships/hyperlink" Target="mailto:sbalip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9" t="s">
        <v>26</v>
      </c>
      <c r="B1" s="49"/>
      <c r="C1" s="49"/>
      <c r="D1" s="49"/>
      <c r="E1" s="49"/>
      <c r="F1" s="49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2" t="s">
        <v>4</v>
      </c>
      <c r="B3" s="33" t="s">
        <v>27</v>
      </c>
      <c r="C3" s="34" t="s">
        <v>5</v>
      </c>
      <c r="D3" s="35">
        <v>2201212014</v>
      </c>
      <c r="E3" s="34" t="s">
        <v>6</v>
      </c>
      <c r="F3" s="36" t="s">
        <v>28</v>
      </c>
    </row>
    <row r="4" spans="1:6" ht="15.75" x14ac:dyDescent="0.25">
      <c r="A4" s="50" t="s">
        <v>29</v>
      </c>
      <c r="B4" s="51"/>
      <c r="C4" s="51"/>
      <c r="D4" s="51"/>
      <c r="E4" s="51"/>
      <c r="F4" s="52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2" t="s">
        <v>7</v>
      </c>
      <c r="B6" s="35" t="s">
        <v>30</v>
      </c>
      <c r="C6" s="34" t="s">
        <v>8</v>
      </c>
      <c r="D6" s="35" t="s">
        <v>31</v>
      </c>
      <c r="E6" s="34" t="s">
        <v>9</v>
      </c>
      <c r="F6" s="36" t="s">
        <v>32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2" t="s">
        <v>10</v>
      </c>
      <c r="B8" s="35" t="s">
        <v>33</v>
      </c>
      <c r="C8" s="34" t="s">
        <v>14</v>
      </c>
      <c r="D8" s="37">
        <v>17</v>
      </c>
      <c r="E8" s="34" t="s">
        <v>13</v>
      </c>
      <c r="F8" s="36" t="s">
        <v>34</v>
      </c>
    </row>
    <row r="9" spans="1:6" ht="15.75" x14ac:dyDescent="0.25">
      <c r="A9" s="53" t="s">
        <v>11</v>
      </c>
      <c r="B9" s="54"/>
      <c r="C9" s="54"/>
      <c r="D9" s="54"/>
      <c r="E9" s="54"/>
      <c r="F9" s="55"/>
    </row>
    <row r="10" spans="1:6" ht="15.75" x14ac:dyDescent="0.25">
      <c r="A10" s="50" t="s">
        <v>35</v>
      </c>
      <c r="B10" s="51"/>
      <c r="C10" s="51"/>
      <c r="D10" s="51"/>
      <c r="E10" s="51"/>
      <c r="F10" s="52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38" t="s">
        <v>2</v>
      </c>
      <c r="B12" s="39" t="s">
        <v>241</v>
      </c>
      <c r="C12" s="40" t="s">
        <v>3</v>
      </c>
      <c r="D12" s="41" t="s">
        <v>36</v>
      </c>
      <c r="E12" s="40"/>
      <c r="F12" s="42"/>
    </row>
    <row r="13" spans="1:6" ht="19.5" customHeight="1" thickBot="1" x14ac:dyDescent="0.3">
      <c r="A13" s="43"/>
      <c r="B13" s="44"/>
      <c r="C13" s="44"/>
      <c r="D13" s="44"/>
      <c r="E13" s="44"/>
      <c r="F13" s="44"/>
    </row>
    <row r="14" spans="1:6" ht="19.5" customHeight="1" x14ac:dyDescent="0.25">
      <c r="A14" s="60" t="s">
        <v>37</v>
      </c>
      <c r="B14" s="60"/>
      <c r="C14" s="60"/>
      <c r="D14" s="60"/>
      <c r="E14" s="60"/>
      <c r="F14" s="60"/>
    </row>
    <row r="15" spans="1:6" ht="23.25" customHeight="1" x14ac:dyDescent="0.25">
      <c r="A15" s="61" t="s">
        <v>16</v>
      </c>
      <c r="B15" s="62"/>
      <c r="C15" s="62"/>
      <c r="D15" s="62"/>
      <c r="E15" s="62"/>
      <c r="F15" s="63"/>
    </row>
    <row r="16" spans="1:6" ht="15.75" x14ac:dyDescent="0.25">
      <c r="A16" s="59" t="s">
        <v>38</v>
      </c>
      <c r="B16" s="59"/>
      <c r="C16" s="59"/>
      <c r="D16" s="59"/>
      <c r="E16" s="59"/>
      <c r="F16" s="59"/>
    </row>
    <row r="17" spans="1:6" ht="42.75" customHeight="1" x14ac:dyDescent="0.25">
      <c r="A17" s="64" t="s">
        <v>17</v>
      </c>
      <c r="B17" s="65"/>
      <c r="C17" s="65"/>
      <c r="D17" s="65"/>
      <c r="E17" s="65"/>
      <c r="F17" s="66"/>
    </row>
    <row r="18" spans="1:6" ht="59.25" customHeight="1" x14ac:dyDescent="0.25">
      <c r="A18" s="59" t="s">
        <v>39</v>
      </c>
      <c r="B18" s="59"/>
      <c r="C18" s="59"/>
      <c r="D18" s="59"/>
      <c r="E18" s="59"/>
      <c r="F18" s="59"/>
    </row>
    <row r="19" spans="1:6" ht="42.75" customHeight="1" x14ac:dyDescent="0.25">
      <c r="A19" s="56" t="s">
        <v>18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8D93A9F9-8212-4EB5-BAF2-DE3402D54D66}"/>
    <hyperlink ref="A14" r:id="rId2" xr:uid="{A333FD5E-9168-4B78-8DF7-9AD3B09AFE39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1"/>
  <sheetViews>
    <sheetView zoomScale="87" zoomScaleNormal="87" workbookViewId="0">
      <selection activeCell="B222" sqref="B222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5" width="10.28515625" style="14" customWidth="1"/>
    <col min="6" max="7" width="10.28515625" style="3" customWidth="1"/>
    <col min="8" max="16384" width="9.140625" style="3"/>
  </cols>
  <sheetData>
    <row r="1" spans="1:7" s="2" customFormat="1" ht="50.25" customHeight="1" x14ac:dyDescent="0.25">
      <c r="A1" s="67" t="s">
        <v>19</v>
      </c>
      <c r="B1" s="67"/>
      <c r="C1" s="67"/>
      <c r="D1" s="67"/>
      <c r="E1" s="67"/>
      <c r="F1" s="67"/>
      <c r="G1" s="67"/>
    </row>
    <row r="2" spans="1:7" ht="49.5" customHeight="1" x14ac:dyDescent="0.25">
      <c r="A2" s="68" t="str">
        <f>InfoHospital!A1</f>
        <v>СБАЛИПБ „ПРОФ. ИВАН КИРОВ“</v>
      </c>
      <c r="B2" s="68"/>
      <c r="C2" s="68"/>
      <c r="D2" s="68"/>
      <c r="E2" s="68"/>
      <c r="F2" s="68"/>
      <c r="G2" s="68"/>
    </row>
    <row r="3" spans="1:7" ht="49.5" customHeight="1" x14ac:dyDescent="0.25">
      <c r="A3" s="70" t="s">
        <v>240</v>
      </c>
      <c r="B3" s="70"/>
      <c r="C3" s="70"/>
      <c r="D3" s="70"/>
      <c r="E3" s="70"/>
      <c r="F3" s="70"/>
      <c r="G3" s="70"/>
    </row>
    <row r="4" spans="1:7" ht="15.75" x14ac:dyDescent="0.25">
      <c r="A4" s="11" t="s">
        <v>4</v>
      </c>
      <c r="B4" s="10" t="str">
        <f>InfoHospital!B3</f>
        <v>000689150</v>
      </c>
      <c r="C4" s="9"/>
      <c r="D4" s="13"/>
      <c r="E4" s="13"/>
      <c r="F4" s="9"/>
      <c r="G4" s="9"/>
    </row>
    <row r="5" spans="1:7" ht="25.5" customHeight="1" x14ac:dyDescent="0.25">
      <c r="A5" s="4"/>
      <c r="B5" s="4"/>
      <c r="C5" s="4"/>
      <c r="D5" s="13"/>
      <c r="E5" s="13"/>
      <c r="F5" s="4"/>
      <c r="G5" s="4"/>
    </row>
    <row r="6" spans="1:7" s="6" customFormat="1" ht="24.75" customHeight="1" x14ac:dyDescent="0.25">
      <c r="A6" s="69" t="s">
        <v>22</v>
      </c>
      <c r="B6" s="69" t="s">
        <v>15</v>
      </c>
      <c r="C6" s="69" t="s">
        <v>25</v>
      </c>
      <c r="D6" s="69" t="s">
        <v>20</v>
      </c>
      <c r="E6" s="69"/>
      <c r="F6" s="69"/>
      <c r="G6" s="69"/>
    </row>
    <row r="7" spans="1:7" s="6" customFormat="1" ht="24.75" customHeight="1" x14ac:dyDescent="0.25">
      <c r="A7" s="69"/>
      <c r="B7" s="69"/>
      <c r="C7" s="69"/>
      <c r="D7" s="71" t="s">
        <v>23</v>
      </c>
      <c r="E7" s="72"/>
      <c r="F7" s="12" t="s">
        <v>21</v>
      </c>
      <c r="G7" s="12" t="s">
        <v>24</v>
      </c>
    </row>
    <row r="8" spans="1:7" s="7" customFormat="1" ht="51.75" customHeight="1" x14ac:dyDescent="0.25">
      <c r="A8" s="69"/>
      <c r="B8" s="69"/>
      <c r="C8" s="69"/>
      <c r="D8" s="15" t="s">
        <v>242</v>
      </c>
      <c r="E8" s="15" t="s">
        <v>243</v>
      </c>
      <c r="F8" s="12"/>
      <c r="G8" s="12"/>
    </row>
    <row r="9" spans="1:7" s="8" customFormat="1" ht="12.75" x14ac:dyDescent="0.2">
      <c r="A9" s="20"/>
      <c r="B9" s="22" t="s">
        <v>40</v>
      </c>
      <c r="C9" s="17"/>
      <c r="D9" s="16"/>
      <c r="E9" s="16"/>
      <c r="F9" s="21"/>
      <c r="G9" s="21"/>
    </row>
    <row r="10" spans="1:7" s="8" customFormat="1" ht="15.75" x14ac:dyDescent="0.25">
      <c r="A10" s="20">
        <v>1</v>
      </c>
      <c r="B10" s="17" t="s">
        <v>48</v>
      </c>
      <c r="C10" s="17" t="s">
        <v>41</v>
      </c>
      <c r="D10" s="45">
        <v>320</v>
      </c>
      <c r="E10" s="45">
        <f>SUM(D10/1.95583)</f>
        <v>163.61340198278992</v>
      </c>
      <c r="F10" s="21"/>
      <c r="G10" s="21"/>
    </row>
    <row r="11" spans="1:7" s="8" customFormat="1" ht="15.75" x14ac:dyDescent="0.25">
      <c r="A11" s="20">
        <v>2</v>
      </c>
      <c r="B11" s="17" t="s">
        <v>49</v>
      </c>
      <c r="C11" s="17" t="s">
        <v>41</v>
      </c>
      <c r="D11" s="45">
        <v>320</v>
      </c>
      <c r="E11" s="45">
        <f t="shared" ref="E11:E70" si="0">SUM(D11/1.95583)</f>
        <v>163.61340198278992</v>
      </c>
      <c r="F11" s="21"/>
      <c r="G11" s="21"/>
    </row>
    <row r="12" spans="1:7" s="8" customFormat="1" ht="15.75" x14ac:dyDescent="0.25">
      <c r="A12" s="20">
        <v>3</v>
      </c>
      <c r="B12" s="17" t="s">
        <v>42</v>
      </c>
      <c r="C12" s="17" t="s">
        <v>41</v>
      </c>
      <c r="D12" s="45">
        <v>200</v>
      </c>
      <c r="E12" s="45">
        <f t="shared" si="0"/>
        <v>102.2583762392437</v>
      </c>
      <c r="F12" s="21"/>
      <c r="G12" s="21"/>
    </row>
    <row r="13" spans="1:7" s="8" customFormat="1" ht="15.75" x14ac:dyDescent="0.25">
      <c r="A13" s="20">
        <v>4</v>
      </c>
      <c r="B13" s="17" t="s">
        <v>43</v>
      </c>
      <c r="C13" s="17" t="s">
        <v>41</v>
      </c>
      <c r="D13" s="45">
        <v>100</v>
      </c>
      <c r="E13" s="45">
        <f t="shared" si="0"/>
        <v>51.129188119621851</v>
      </c>
      <c r="F13" s="21"/>
      <c r="G13" s="21"/>
    </row>
    <row r="14" spans="1:7" s="8" customFormat="1" ht="15.75" x14ac:dyDescent="0.25">
      <c r="A14" s="20">
        <v>5</v>
      </c>
      <c r="B14" s="17" t="s">
        <v>44</v>
      </c>
      <c r="C14" s="17" t="s">
        <v>47</v>
      </c>
      <c r="D14" s="45">
        <v>120</v>
      </c>
      <c r="E14" s="45">
        <f t="shared" si="0"/>
        <v>61.355025743546221</v>
      </c>
      <c r="F14" s="21"/>
      <c r="G14" s="21"/>
    </row>
    <row r="15" spans="1:7" s="8" customFormat="1" ht="15.75" x14ac:dyDescent="0.25">
      <c r="A15" s="20">
        <v>6</v>
      </c>
      <c r="B15" s="17" t="s">
        <v>45</v>
      </c>
      <c r="C15" s="17" t="s">
        <v>41</v>
      </c>
      <c r="D15" s="45">
        <v>20</v>
      </c>
      <c r="E15" s="45">
        <f t="shared" si="0"/>
        <v>10.22583762392437</v>
      </c>
      <c r="F15" s="21"/>
      <c r="G15" s="21"/>
    </row>
    <row r="16" spans="1:7" s="5" customFormat="1" ht="15.75" x14ac:dyDescent="0.25">
      <c r="A16" s="20">
        <v>7</v>
      </c>
      <c r="B16" s="17" t="s">
        <v>46</v>
      </c>
      <c r="C16" s="17" t="s">
        <v>41</v>
      </c>
      <c r="D16" s="45">
        <v>2</v>
      </c>
      <c r="E16" s="45">
        <f t="shared" si="0"/>
        <v>1.022583762392437</v>
      </c>
      <c r="F16" s="21"/>
      <c r="G16" s="21"/>
    </row>
    <row r="17" spans="1:7" s="5" customFormat="1" ht="15.75" x14ac:dyDescent="0.25">
      <c r="A17" s="20"/>
      <c r="B17" s="12" t="s">
        <v>50</v>
      </c>
      <c r="C17" s="17"/>
      <c r="D17" s="16"/>
      <c r="E17" s="45"/>
      <c r="F17" s="21"/>
      <c r="G17" s="21"/>
    </row>
    <row r="18" spans="1:7" s="8" customFormat="1" ht="45" x14ac:dyDescent="0.2">
      <c r="A18" s="20">
        <v>1</v>
      </c>
      <c r="B18" s="17" t="s">
        <v>51</v>
      </c>
      <c r="C18" s="23" t="s">
        <v>53</v>
      </c>
      <c r="D18" s="15">
        <v>200</v>
      </c>
      <c r="E18" s="45">
        <f t="shared" si="0"/>
        <v>102.2583762392437</v>
      </c>
      <c r="F18" s="21"/>
      <c r="G18" s="21"/>
    </row>
    <row r="19" spans="1:7" s="8" customFormat="1" ht="15.75" x14ac:dyDescent="0.25">
      <c r="A19" s="20">
        <v>2</v>
      </c>
      <c r="B19" s="17" t="s">
        <v>52</v>
      </c>
      <c r="C19" s="17" t="s">
        <v>47</v>
      </c>
      <c r="D19" s="15">
        <v>80</v>
      </c>
      <c r="E19" s="45">
        <f t="shared" si="0"/>
        <v>40.903350495697481</v>
      </c>
      <c r="F19" s="21"/>
      <c r="G19" s="21"/>
    </row>
    <row r="20" spans="1:7" s="8" customFormat="1" ht="15.75" x14ac:dyDescent="0.25">
      <c r="A20" s="20"/>
      <c r="B20" s="17"/>
      <c r="C20" s="17"/>
      <c r="D20" s="16"/>
      <c r="E20" s="45"/>
      <c r="F20" s="21"/>
      <c r="G20" s="21"/>
    </row>
    <row r="21" spans="1:7" s="5" customFormat="1" ht="15.75" x14ac:dyDescent="0.2">
      <c r="A21" s="20"/>
      <c r="B21" s="22" t="s">
        <v>54</v>
      </c>
      <c r="C21" s="17"/>
      <c r="D21" s="16"/>
      <c r="E21" s="45"/>
      <c r="F21" s="21"/>
      <c r="G21" s="21"/>
    </row>
    <row r="22" spans="1:7" s="5" customFormat="1" ht="15.75" x14ac:dyDescent="0.25">
      <c r="A22" s="20">
        <v>1</v>
      </c>
      <c r="B22" s="24" t="s">
        <v>55</v>
      </c>
      <c r="C22" s="17" t="s">
        <v>41</v>
      </c>
      <c r="D22" s="15">
        <v>20</v>
      </c>
      <c r="E22" s="45">
        <f t="shared" si="0"/>
        <v>10.22583762392437</v>
      </c>
      <c r="F22" s="21"/>
      <c r="G22" s="21"/>
    </row>
    <row r="23" spans="1:7" s="5" customFormat="1" ht="15.75" x14ac:dyDescent="0.25">
      <c r="A23" s="20">
        <v>2</v>
      </c>
      <c r="B23" s="24" t="s">
        <v>56</v>
      </c>
      <c r="C23" s="17" t="s">
        <v>41</v>
      </c>
      <c r="D23" s="15">
        <v>10</v>
      </c>
      <c r="E23" s="45">
        <f t="shared" si="0"/>
        <v>5.1129188119621851</v>
      </c>
      <c r="F23" s="21"/>
      <c r="G23" s="21"/>
    </row>
    <row r="24" spans="1:7" s="5" customFormat="1" ht="15.75" x14ac:dyDescent="0.25">
      <c r="A24" s="20">
        <v>3</v>
      </c>
      <c r="B24" s="24" t="s">
        <v>57</v>
      </c>
      <c r="C24" s="17" t="s">
        <v>41</v>
      </c>
      <c r="D24" s="15">
        <v>20</v>
      </c>
      <c r="E24" s="45">
        <f t="shared" si="0"/>
        <v>10.22583762392437</v>
      </c>
      <c r="F24" s="21"/>
      <c r="G24" s="21"/>
    </row>
    <row r="25" spans="1:7" s="5" customFormat="1" ht="15.75" x14ac:dyDescent="0.25">
      <c r="A25" s="20">
        <v>4</v>
      </c>
      <c r="B25" s="24" t="s">
        <v>58</v>
      </c>
      <c r="C25" s="17" t="s">
        <v>41</v>
      </c>
      <c r="D25" s="15">
        <v>30</v>
      </c>
      <c r="E25" s="45">
        <f t="shared" si="0"/>
        <v>15.338756435886555</v>
      </c>
      <c r="F25" s="21"/>
      <c r="G25" s="21"/>
    </row>
    <row r="26" spans="1:7" s="5" customFormat="1" ht="15.75" x14ac:dyDescent="0.25">
      <c r="A26" s="20">
        <v>5</v>
      </c>
      <c r="B26" s="24" t="s">
        <v>59</v>
      </c>
      <c r="C26" s="17" t="s">
        <v>41</v>
      </c>
      <c r="D26" s="15">
        <v>40</v>
      </c>
      <c r="E26" s="45">
        <f t="shared" si="0"/>
        <v>20.45167524784874</v>
      </c>
      <c r="F26" s="21"/>
      <c r="G26" s="21"/>
    </row>
    <row r="27" spans="1:7" s="5" customFormat="1" ht="15.75" x14ac:dyDescent="0.25">
      <c r="A27" s="20">
        <v>6</v>
      </c>
      <c r="B27" s="24" t="s">
        <v>244</v>
      </c>
      <c r="C27" s="17" t="s">
        <v>41</v>
      </c>
      <c r="D27" s="15">
        <v>40</v>
      </c>
      <c r="E27" s="45">
        <f t="shared" si="0"/>
        <v>20.45167524784874</v>
      </c>
      <c r="F27" s="21"/>
      <c r="G27" s="21"/>
    </row>
    <row r="28" spans="1:7" ht="30" x14ac:dyDescent="0.25">
      <c r="A28" s="20">
        <v>7</v>
      </c>
      <c r="B28" s="24" t="s">
        <v>60</v>
      </c>
      <c r="C28" s="17" t="s">
        <v>41</v>
      </c>
      <c r="D28" s="15">
        <v>70</v>
      </c>
      <c r="E28" s="45">
        <f t="shared" si="0"/>
        <v>35.790431683735292</v>
      </c>
      <c r="F28" s="21"/>
      <c r="G28" s="21"/>
    </row>
    <row r="29" spans="1:7" ht="15.75" x14ac:dyDescent="0.25">
      <c r="A29" s="20">
        <v>8</v>
      </c>
      <c r="B29" s="24" t="s">
        <v>61</v>
      </c>
      <c r="C29" s="17" t="s">
        <v>41</v>
      </c>
      <c r="D29" s="15">
        <v>200</v>
      </c>
      <c r="E29" s="45">
        <f t="shared" si="0"/>
        <v>102.2583762392437</v>
      </c>
      <c r="F29" s="21"/>
      <c r="G29" s="21"/>
    </row>
    <row r="30" spans="1:7" ht="15.75" x14ac:dyDescent="0.25">
      <c r="A30" s="20">
        <v>9</v>
      </c>
      <c r="B30" s="24" t="s">
        <v>62</v>
      </c>
      <c r="C30" s="17" t="s">
        <v>41</v>
      </c>
      <c r="D30" s="15">
        <v>60</v>
      </c>
      <c r="E30" s="45">
        <f t="shared" si="0"/>
        <v>30.677512871773111</v>
      </c>
      <c r="F30" s="21"/>
      <c r="G30" s="21"/>
    </row>
    <row r="31" spans="1:7" ht="15.75" x14ac:dyDescent="0.25">
      <c r="A31" s="20">
        <v>10</v>
      </c>
      <c r="B31" s="24" t="s">
        <v>63</v>
      </c>
      <c r="C31" s="17" t="s">
        <v>41</v>
      </c>
      <c r="D31" s="15">
        <v>160</v>
      </c>
      <c r="E31" s="45">
        <f t="shared" si="0"/>
        <v>81.806700991394962</v>
      </c>
      <c r="F31" s="21"/>
      <c r="G31" s="21"/>
    </row>
    <row r="32" spans="1:7" ht="15.75" x14ac:dyDescent="0.25">
      <c r="A32" s="20">
        <v>11</v>
      </c>
      <c r="B32" s="24" t="s">
        <v>64</v>
      </c>
      <c r="C32" s="17" t="s">
        <v>41</v>
      </c>
      <c r="D32" s="15">
        <v>80</v>
      </c>
      <c r="E32" s="45">
        <f t="shared" si="0"/>
        <v>40.903350495697481</v>
      </c>
      <c r="F32" s="21"/>
      <c r="G32" s="21"/>
    </row>
    <row r="33" spans="1:7" ht="15.75" x14ac:dyDescent="0.25">
      <c r="A33" s="20">
        <v>12</v>
      </c>
      <c r="B33" s="24" t="s">
        <v>65</v>
      </c>
      <c r="C33" s="17" t="s">
        <v>41</v>
      </c>
      <c r="D33" s="15">
        <v>10</v>
      </c>
      <c r="E33" s="45">
        <f t="shared" si="0"/>
        <v>5.1129188119621851</v>
      </c>
      <c r="F33" s="21"/>
      <c r="G33" s="21"/>
    </row>
    <row r="34" spans="1:7" ht="15.75" x14ac:dyDescent="0.25">
      <c r="A34" s="20">
        <v>13</v>
      </c>
      <c r="B34" s="24" t="s">
        <v>66</v>
      </c>
      <c r="C34" s="17" t="s">
        <v>41</v>
      </c>
      <c r="D34" s="15">
        <v>200</v>
      </c>
      <c r="E34" s="45">
        <f t="shared" si="0"/>
        <v>102.2583762392437</v>
      </c>
      <c r="F34" s="19"/>
      <c r="G34" s="19"/>
    </row>
    <row r="35" spans="1:7" ht="15.75" x14ac:dyDescent="0.25">
      <c r="A35" s="20">
        <v>14</v>
      </c>
      <c r="B35" s="24" t="s">
        <v>67</v>
      </c>
      <c r="C35" s="17" t="s">
        <v>41</v>
      </c>
      <c r="D35" s="15">
        <v>30</v>
      </c>
      <c r="E35" s="45">
        <f t="shared" si="0"/>
        <v>15.338756435886555</v>
      </c>
      <c r="F35" s="19"/>
      <c r="G35" s="19"/>
    </row>
    <row r="36" spans="1:7" ht="15.75" x14ac:dyDescent="0.25">
      <c r="A36" s="20">
        <v>15</v>
      </c>
      <c r="B36" s="24" t="s">
        <v>68</v>
      </c>
      <c r="C36" s="17" t="s">
        <v>41</v>
      </c>
      <c r="D36" s="15">
        <v>20</v>
      </c>
      <c r="E36" s="45">
        <f t="shared" si="0"/>
        <v>10.22583762392437</v>
      </c>
      <c r="F36" s="19"/>
      <c r="G36" s="19"/>
    </row>
    <row r="37" spans="1:7" ht="15.75" x14ac:dyDescent="0.25">
      <c r="A37" s="20">
        <v>16</v>
      </c>
      <c r="B37" s="24" t="s">
        <v>69</v>
      </c>
      <c r="C37" s="17" t="s">
        <v>41</v>
      </c>
      <c r="D37" s="15">
        <v>20</v>
      </c>
      <c r="E37" s="45">
        <f t="shared" si="0"/>
        <v>10.22583762392437</v>
      </c>
      <c r="F37" s="19"/>
      <c r="G37" s="19"/>
    </row>
    <row r="38" spans="1:7" ht="15.75" x14ac:dyDescent="0.25">
      <c r="A38" s="19"/>
      <c r="B38" s="19"/>
      <c r="C38" s="19"/>
      <c r="D38" s="16"/>
      <c r="E38" s="45"/>
      <c r="F38" s="19"/>
      <c r="G38" s="19"/>
    </row>
    <row r="39" spans="1:7" ht="15.75" x14ac:dyDescent="0.2">
      <c r="A39" s="19"/>
      <c r="B39" s="25" t="s">
        <v>70</v>
      </c>
      <c r="C39" s="19"/>
      <c r="D39" s="16"/>
      <c r="E39" s="45"/>
      <c r="F39" s="19"/>
      <c r="G39" s="19"/>
    </row>
    <row r="40" spans="1:7" ht="15.75" x14ac:dyDescent="0.25">
      <c r="A40" s="19">
        <v>1</v>
      </c>
      <c r="B40" s="24" t="s">
        <v>71</v>
      </c>
      <c r="C40" s="17" t="s">
        <v>41</v>
      </c>
      <c r="D40" s="15">
        <v>120</v>
      </c>
      <c r="E40" s="45">
        <f t="shared" si="0"/>
        <v>61.355025743546221</v>
      </c>
      <c r="F40" s="19"/>
      <c r="G40" s="19"/>
    </row>
    <row r="41" spans="1:7" ht="15.75" x14ac:dyDescent="0.25">
      <c r="A41" s="19">
        <v>2</v>
      </c>
      <c r="B41" s="24" t="s">
        <v>72</v>
      </c>
      <c r="C41" s="17" t="s">
        <v>41</v>
      </c>
      <c r="D41" s="15">
        <v>100</v>
      </c>
      <c r="E41" s="45">
        <f t="shared" si="0"/>
        <v>51.129188119621851</v>
      </c>
      <c r="F41" s="19"/>
      <c r="G41" s="19"/>
    </row>
    <row r="42" spans="1:7" ht="15.75" x14ac:dyDescent="0.25">
      <c r="A42" s="19"/>
      <c r="B42" s="19"/>
      <c r="C42" s="19"/>
      <c r="D42" s="16"/>
      <c r="E42" s="45"/>
      <c r="F42" s="19"/>
      <c r="G42" s="19"/>
    </row>
    <row r="43" spans="1:7" ht="15.75" x14ac:dyDescent="0.2">
      <c r="A43" s="19"/>
      <c r="B43" s="25" t="s">
        <v>73</v>
      </c>
      <c r="C43" s="19"/>
      <c r="D43" s="16"/>
      <c r="E43" s="45"/>
      <c r="F43" s="19"/>
      <c r="G43" s="19"/>
    </row>
    <row r="44" spans="1:7" ht="15.75" x14ac:dyDescent="0.2">
      <c r="A44" s="19">
        <v>1</v>
      </c>
      <c r="B44" s="26" t="s">
        <v>231</v>
      </c>
      <c r="C44" s="17" t="s">
        <v>41</v>
      </c>
      <c r="D44" s="18">
        <v>30</v>
      </c>
      <c r="E44" s="45">
        <f t="shared" si="0"/>
        <v>15.338756435886555</v>
      </c>
      <c r="F44" s="19"/>
      <c r="G44" s="19"/>
    </row>
    <row r="45" spans="1:7" ht="15.75" x14ac:dyDescent="0.25">
      <c r="A45" s="19"/>
      <c r="B45" s="19"/>
      <c r="C45" s="19"/>
      <c r="D45" s="16"/>
      <c r="E45" s="45"/>
      <c r="F45" s="19"/>
      <c r="G45" s="19"/>
    </row>
    <row r="46" spans="1:7" ht="15.75" x14ac:dyDescent="0.2">
      <c r="A46" s="19"/>
      <c r="B46" s="25" t="s">
        <v>74</v>
      </c>
      <c r="C46" s="19"/>
      <c r="D46" s="16"/>
      <c r="E46" s="45"/>
      <c r="F46" s="19"/>
      <c r="G46" s="19"/>
    </row>
    <row r="47" spans="1:7" ht="15.75" x14ac:dyDescent="0.25">
      <c r="A47" s="19">
        <v>1</v>
      </c>
      <c r="B47" s="24" t="s">
        <v>75</v>
      </c>
      <c r="C47" s="17" t="s">
        <v>41</v>
      </c>
      <c r="D47" s="15">
        <v>20</v>
      </c>
      <c r="E47" s="45">
        <f t="shared" si="0"/>
        <v>10.22583762392437</v>
      </c>
      <c r="F47" s="19"/>
      <c r="G47" s="19"/>
    </row>
    <row r="48" spans="1:7" ht="15.75" x14ac:dyDescent="0.25">
      <c r="A48" s="19">
        <v>2</v>
      </c>
      <c r="B48" s="24" t="s">
        <v>76</v>
      </c>
      <c r="C48" s="17" t="s">
        <v>41</v>
      </c>
      <c r="D48" s="15">
        <v>20</v>
      </c>
      <c r="E48" s="45">
        <f t="shared" si="0"/>
        <v>10.22583762392437</v>
      </c>
      <c r="F48" s="19"/>
      <c r="G48" s="19"/>
    </row>
    <row r="49" spans="1:7" ht="15.75" x14ac:dyDescent="0.25">
      <c r="A49" s="19">
        <v>3</v>
      </c>
      <c r="B49" s="24" t="s">
        <v>77</v>
      </c>
      <c r="C49" s="17" t="s">
        <v>41</v>
      </c>
      <c r="D49" s="15">
        <v>10</v>
      </c>
      <c r="E49" s="45">
        <f t="shared" si="0"/>
        <v>5.1129188119621851</v>
      </c>
      <c r="F49" s="19"/>
      <c r="G49" s="19"/>
    </row>
    <row r="50" spans="1:7" ht="15.75" x14ac:dyDescent="0.25">
      <c r="A50" s="19">
        <v>4</v>
      </c>
      <c r="B50" s="24" t="s">
        <v>78</v>
      </c>
      <c r="C50" s="17" t="s">
        <v>41</v>
      </c>
      <c r="D50" s="15">
        <v>20</v>
      </c>
      <c r="E50" s="45">
        <f t="shared" si="0"/>
        <v>10.22583762392437</v>
      </c>
      <c r="F50" s="19"/>
      <c r="G50" s="19"/>
    </row>
    <row r="51" spans="1:7" ht="15.75" x14ac:dyDescent="0.25">
      <c r="A51" s="19">
        <v>5</v>
      </c>
      <c r="B51" s="24" t="s">
        <v>79</v>
      </c>
      <c r="C51" s="17" t="s">
        <v>41</v>
      </c>
      <c r="D51" s="15">
        <v>60</v>
      </c>
      <c r="E51" s="45">
        <f t="shared" si="0"/>
        <v>30.677512871773111</v>
      </c>
      <c r="F51" s="19"/>
      <c r="G51" s="19"/>
    </row>
    <row r="52" spans="1:7" ht="15.75" x14ac:dyDescent="0.25">
      <c r="A52" s="19"/>
      <c r="B52" s="19"/>
      <c r="C52" s="19"/>
      <c r="D52" s="16"/>
      <c r="E52" s="45"/>
      <c r="F52" s="19"/>
      <c r="G52" s="19"/>
    </row>
    <row r="53" spans="1:7" ht="15.75" x14ac:dyDescent="0.2">
      <c r="A53" s="19"/>
      <c r="B53" s="25" t="s">
        <v>80</v>
      </c>
      <c r="C53" s="19"/>
      <c r="D53" s="16"/>
      <c r="E53" s="45"/>
      <c r="F53" s="19"/>
      <c r="G53" s="19"/>
    </row>
    <row r="54" spans="1:7" ht="15.75" x14ac:dyDescent="0.25">
      <c r="A54" s="19">
        <v>1</v>
      </c>
      <c r="B54" s="27" t="s">
        <v>81</v>
      </c>
      <c r="C54" s="17" t="s">
        <v>41</v>
      </c>
      <c r="D54" s="15">
        <v>10</v>
      </c>
      <c r="E54" s="45">
        <f t="shared" si="0"/>
        <v>5.1129188119621851</v>
      </c>
      <c r="F54" s="19"/>
      <c r="G54" s="19"/>
    </row>
    <row r="55" spans="1:7" ht="15.75" x14ac:dyDescent="0.25">
      <c r="A55" s="19">
        <v>2</v>
      </c>
      <c r="B55" s="27" t="s">
        <v>82</v>
      </c>
      <c r="C55" s="17" t="s">
        <v>41</v>
      </c>
      <c r="D55" s="15">
        <v>20</v>
      </c>
      <c r="E55" s="45">
        <f t="shared" si="0"/>
        <v>10.22583762392437</v>
      </c>
      <c r="F55" s="19"/>
      <c r="G55" s="19"/>
    </row>
    <row r="56" spans="1:7" ht="15.75" x14ac:dyDescent="0.25">
      <c r="A56" s="19">
        <v>3</v>
      </c>
      <c r="B56" s="27" t="s">
        <v>83</v>
      </c>
      <c r="C56" s="17" t="s">
        <v>41</v>
      </c>
      <c r="D56" s="15">
        <v>20</v>
      </c>
      <c r="E56" s="45">
        <f t="shared" si="0"/>
        <v>10.22583762392437</v>
      </c>
      <c r="F56" s="19"/>
      <c r="G56" s="19"/>
    </row>
    <row r="57" spans="1:7" ht="15.75" x14ac:dyDescent="0.25">
      <c r="A57" s="19">
        <v>4</v>
      </c>
      <c r="B57" s="27" t="s">
        <v>84</v>
      </c>
      <c r="C57" s="17" t="s">
        <v>41</v>
      </c>
      <c r="D57" s="15">
        <v>20</v>
      </c>
      <c r="E57" s="45">
        <f t="shared" si="0"/>
        <v>10.22583762392437</v>
      </c>
      <c r="F57" s="19"/>
      <c r="G57" s="19"/>
    </row>
    <row r="58" spans="1:7" ht="15.75" x14ac:dyDescent="0.25">
      <c r="A58" s="19">
        <v>5</v>
      </c>
      <c r="B58" s="27" t="s">
        <v>85</v>
      </c>
      <c r="C58" s="17" t="s">
        <v>41</v>
      </c>
      <c r="D58" s="15">
        <v>60</v>
      </c>
      <c r="E58" s="45">
        <f t="shared" si="0"/>
        <v>30.677512871773111</v>
      </c>
      <c r="F58" s="19"/>
      <c r="G58" s="19"/>
    </row>
    <row r="59" spans="1:7" ht="15.75" x14ac:dyDescent="0.25">
      <c r="A59" s="19"/>
      <c r="B59" s="19"/>
      <c r="C59" s="19"/>
      <c r="D59" s="16"/>
      <c r="E59" s="45"/>
      <c r="F59" s="19"/>
      <c r="G59" s="19"/>
    </row>
    <row r="60" spans="1:7" ht="15.75" x14ac:dyDescent="0.2">
      <c r="A60" s="19"/>
      <c r="B60" s="25" t="s">
        <v>86</v>
      </c>
      <c r="C60" s="19"/>
      <c r="D60" s="16"/>
      <c r="E60" s="45"/>
      <c r="F60" s="19"/>
      <c r="G60" s="19"/>
    </row>
    <row r="61" spans="1:7" ht="15.75" x14ac:dyDescent="0.25">
      <c r="A61" s="19">
        <v>1</v>
      </c>
      <c r="B61" s="27" t="s">
        <v>87</v>
      </c>
      <c r="C61" s="17" t="s">
        <v>41</v>
      </c>
      <c r="D61" s="15">
        <v>10</v>
      </c>
      <c r="E61" s="45">
        <f t="shared" si="0"/>
        <v>5.1129188119621851</v>
      </c>
      <c r="F61" s="19"/>
      <c r="G61" s="19"/>
    </row>
    <row r="62" spans="1:7" ht="15.75" x14ac:dyDescent="0.25">
      <c r="A62" s="19">
        <v>2</v>
      </c>
      <c r="B62" s="27" t="s">
        <v>88</v>
      </c>
      <c r="C62" s="17" t="s">
        <v>41</v>
      </c>
      <c r="D62" s="15">
        <v>10</v>
      </c>
      <c r="E62" s="45">
        <f t="shared" si="0"/>
        <v>5.1129188119621851</v>
      </c>
      <c r="F62" s="19"/>
      <c r="G62" s="19"/>
    </row>
    <row r="63" spans="1:7" ht="15.75" x14ac:dyDescent="0.25">
      <c r="A63" s="19">
        <v>3</v>
      </c>
      <c r="B63" s="27" t="s">
        <v>89</v>
      </c>
      <c r="C63" s="17" t="s">
        <v>41</v>
      </c>
      <c r="D63" s="15">
        <v>6</v>
      </c>
      <c r="E63" s="45">
        <f t="shared" si="0"/>
        <v>3.0677512871773112</v>
      </c>
      <c r="F63" s="19"/>
      <c r="G63" s="19"/>
    </row>
    <row r="64" spans="1:7" ht="15.75" x14ac:dyDescent="0.25">
      <c r="A64" s="19">
        <v>4</v>
      </c>
      <c r="B64" s="27" t="s">
        <v>90</v>
      </c>
      <c r="C64" s="17" t="s">
        <v>41</v>
      </c>
      <c r="D64" s="15">
        <v>10</v>
      </c>
      <c r="E64" s="45">
        <f t="shared" si="0"/>
        <v>5.1129188119621851</v>
      </c>
      <c r="F64" s="19"/>
      <c r="G64" s="19"/>
    </row>
    <row r="65" spans="1:7" ht="15.75" x14ac:dyDescent="0.25">
      <c r="A65" s="19"/>
      <c r="B65" s="19"/>
      <c r="C65" s="19"/>
      <c r="D65" s="16"/>
      <c r="E65" s="45"/>
      <c r="F65" s="19"/>
      <c r="G65" s="19"/>
    </row>
    <row r="66" spans="1:7" ht="15.75" x14ac:dyDescent="0.2">
      <c r="A66" s="19"/>
      <c r="B66" s="25" t="s">
        <v>91</v>
      </c>
      <c r="C66" s="19"/>
      <c r="D66" s="16"/>
      <c r="E66" s="45"/>
      <c r="F66" s="19"/>
      <c r="G66" s="19"/>
    </row>
    <row r="67" spans="1:7" ht="28.5" x14ac:dyDescent="0.25">
      <c r="A67" s="19">
        <v>1</v>
      </c>
      <c r="B67" s="27" t="s">
        <v>92</v>
      </c>
      <c r="C67" s="17" t="s">
        <v>41</v>
      </c>
      <c r="D67" s="15">
        <v>50</v>
      </c>
      <c r="E67" s="45">
        <f t="shared" si="0"/>
        <v>25.564594059810926</v>
      </c>
      <c r="F67" s="19"/>
      <c r="G67" s="19"/>
    </row>
    <row r="68" spans="1:7" ht="15.75" x14ac:dyDescent="0.25">
      <c r="A68" s="19">
        <v>2</v>
      </c>
      <c r="B68" s="27" t="s">
        <v>93</v>
      </c>
      <c r="C68" s="17" t="s">
        <v>41</v>
      </c>
      <c r="D68" s="15">
        <v>40</v>
      </c>
      <c r="E68" s="45">
        <f t="shared" si="0"/>
        <v>20.45167524784874</v>
      </c>
      <c r="F68" s="19"/>
      <c r="G68" s="19"/>
    </row>
    <row r="69" spans="1:7" ht="28.5" x14ac:dyDescent="0.25">
      <c r="A69" s="19">
        <v>3</v>
      </c>
      <c r="B69" s="27" t="s">
        <v>232</v>
      </c>
      <c r="C69" s="17" t="s">
        <v>41</v>
      </c>
      <c r="D69" s="15">
        <v>12</v>
      </c>
      <c r="E69" s="45">
        <f t="shared" si="0"/>
        <v>6.1355025743546223</v>
      </c>
      <c r="F69" s="19"/>
      <c r="G69" s="19"/>
    </row>
    <row r="70" spans="1:7" ht="15.75" x14ac:dyDescent="0.25">
      <c r="A70" s="19">
        <v>4</v>
      </c>
      <c r="B70" s="27" t="s">
        <v>94</v>
      </c>
      <c r="C70" s="17" t="s">
        <v>41</v>
      </c>
      <c r="D70" s="15">
        <v>20</v>
      </c>
      <c r="E70" s="45">
        <f t="shared" si="0"/>
        <v>10.22583762392437</v>
      </c>
      <c r="F70" s="19"/>
      <c r="G70" s="19"/>
    </row>
    <row r="71" spans="1:7" ht="15.75" x14ac:dyDescent="0.25">
      <c r="A71" s="19"/>
      <c r="B71" s="19"/>
      <c r="C71" s="19"/>
      <c r="D71" s="16"/>
      <c r="E71" s="45"/>
      <c r="F71" s="19"/>
      <c r="G71" s="19"/>
    </row>
    <row r="72" spans="1:7" ht="15.75" x14ac:dyDescent="0.2">
      <c r="A72" s="19"/>
      <c r="B72" s="25" t="s">
        <v>95</v>
      </c>
      <c r="C72" s="19"/>
      <c r="D72" s="16"/>
      <c r="E72" s="45"/>
      <c r="F72" s="19"/>
      <c r="G72" s="19"/>
    </row>
    <row r="73" spans="1:7" ht="15.75" x14ac:dyDescent="0.25">
      <c r="A73" s="19">
        <v>1</v>
      </c>
      <c r="B73" s="27" t="s">
        <v>96</v>
      </c>
      <c r="C73" s="17" t="s">
        <v>41</v>
      </c>
      <c r="D73" s="16"/>
      <c r="E73" s="45"/>
      <c r="F73" s="19"/>
      <c r="G73" s="19"/>
    </row>
    <row r="74" spans="1:7" ht="15.75" x14ac:dyDescent="0.25">
      <c r="A74" s="19">
        <v>2</v>
      </c>
      <c r="B74" s="27" t="s">
        <v>97</v>
      </c>
      <c r="C74" s="17" t="s">
        <v>41</v>
      </c>
      <c r="D74" s="16">
        <v>20</v>
      </c>
      <c r="E74" s="45">
        <f t="shared" ref="E74:E135" si="1">SUM(D74/1.95583)</f>
        <v>10.22583762392437</v>
      </c>
      <c r="F74" s="19"/>
      <c r="G74" s="19"/>
    </row>
    <row r="75" spans="1:7" ht="28.5" x14ac:dyDescent="0.25">
      <c r="A75" s="19">
        <v>3</v>
      </c>
      <c r="B75" s="27" t="s">
        <v>233</v>
      </c>
      <c r="C75" s="17" t="s">
        <v>41</v>
      </c>
      <c r="D75" s="16">
        <v>10</v>
      </c>
      <c r="E75" s="45">
        <f t="shared" si="1"/>
        <v>5.1129188119621851</v>
      </c>
      <c r="F75" s="19"/>
      <c r="G75" s="19"/>
    </row>
    <row r="76" spans="1:7" ht="42.75" x14ac:dyDescent="0.25">
      <c r="A76" s="19">
        <v>4</v>
      </c>
      <c r="B76" s="27" t="s">
        <v>234</v>
      </c>
      <c r="C76" s="17" t="s">
        <v>41</v>
      </c>
      <c r="D76" s="16">
        <v>12</v>
      </c>
      <c r="E76" s="45">
        <f t="shared" si="1"/>
        <v>6.1355025743546223</v>
      </c>
      <c r="F76" s="19"/>
      <c r="G76" s="19"/>
    </row>
    <row r="77" spans="1:7" ht="28.5" x14ac:dyDescent="0.25">
      <c r="A77" s="19">
        <v>5</v>
      </c>
      <c r="B77" s="27" t="s">
        <v>235</v>
      </c>
      <c r="C77" s="17" t="s">
        <v>41</v>
      </c>
      <c r="D77" s="16">
        <v>10</v>
      </c>
      <c r="E77" s="45">
        <f t="shared" si="1"/>
        <v>5.1129188119621851</v>
      </c>
      <c r="F77" s="19"/>
      <c r="G77" s="19"/>
    </row>
    <row r="78" spans="1:7" ht="15.75" x14ac:dyDescent="0.25">
      <c r="A78" s="19">
        <v>6</v>
      </c>
      <c r="B78" s="27" t="s">
        <v>236</v>
      </c>
      <c r="C78" s="17" t="s">
        <v>41</v>
      </c>
      <c r="D78" s="16">
        <v>10</v>
      </c>
      <c r="E78" s="45">
        <f t="shared" si="1"/>
        <v>5.1129188119621851</v>
      </c>
      <c r="F78" s="19"/>
      <c r="G78" s="19"/>
    </row>
    <row r="79" spans="1:7" ht="15.75" x14ac:dyDescent="0.25">
      <c r="A79" s="19">
        <v>7</v>
      </c>
      <c r="B79" s="27" t="s">
        <v>98</v>
      </c>
      <c r="C79" s="17" t="s">
        <v>41</v>
      </c>
      <c r="D79" s="16">
        <v>20</v>
      </c>
      <c r="E79" s="45">
        <f t="shared" si="1"/>
        <v>10.22583762392437</v>
      </c>
      <c r="F79" s="19"/>
      <c r="G79" s="19"/>
    </row>
    <row r="80" spans="1:7" ht="15.75" x14ac:dyDescent="0.25">
      <c r="A80" s="19">
        <v>8</v>
      </c>
      <c r="B80" s="27" t="s">
        <v>99</v>
      </c>
      <c r="C80" s="17" t="s">
        <v>41</v>
      </c>
      <c r="D80" s="16">
        <v>40</v>
      </c>
      <c r="E80" s="45">
        <f t="shared" si="1"/>
        <v>20.45167524784874</v>
      </c>
      <c r="F80" s="19"/>
      <c r="G80" s="19"/>
    </row>
    <row r="81" spans="1:7" ht="15.75" x14ac:dyDescent="0.25">
      <c r="A81" s="19"/>
      <c r="B81" s="19"/>
      <c r="C81" s="19"/>
      <c r="D81" s="16"/>
      <c r="E81" s="45"/>
      <c r="F81" s="19"/>
      <c r="G81" s="19"/>
    </row>
    <row r="82" spans="1:7" ht="15.75" x14ac:dyDescent="0.2">
      <c r="A82" s="19"/>
      <c r="B82" s="25" t="s">
        <v>100</v>
      </c>
      <c r="C82" s="19"/>
      <c r="D82" s="16"/>
      <c r="E82" s="45"/>
      <c r="F82" s="19"/>
      <c r="G82" s="19"/>
    </row>
    <row r="83" spans="1:7" ht="15.75" x14ac:dyDescent="0.25">
      <c r="A83" s="19">
        <v>1</v>
      </c>
      <c r="B83" s="27" t="s">
        <v>101</v>
      </c>
      <c r="C83" s="17" t="s">
        <v>41</v>
      </c>
      <c r="D83" s="15">
        <v>60</v>
      </c>
      <c r="E83" s="45">
        <f t="shared" si="1"/>
        <v>30.677512871773111</v>
      </c>
      <c r="F83" s="19"/>
      <c r="G83" s="19"/>
    </row>
    <row r="84" spans="1:7" ht="15.75" x14ac:dyDescent="0.25">
      <c r="A84" s="19">
        <v>2</v>
      </c>
      <c r="B84" s="27" t="s">
        <v>102</v>
      </c>
      <c r="C84" s="17" t="s">
        <v>41</v>
      </c>
      <c r="D84" s="15">
        <v>20</v>
      </c>
      <c r="E84" s="45">
        <f t="shared" si="1"/>
        <v>10.22583762392437</v>
      </c>
      <c r="F84" s="19"/>
      <c r="G84" s="19"/>
    </row>
    <row r="85" spans="1:7" ht="15.75" x14ac:dyDescent="0.25">
      <c r="A85" s="19">
        <v>3</v>
      </c>
      <c r="B85" s="27" t="s">
        <v>103</v>
      </c>
      <c r="C85" s="17" t="s">
        <v>41</v>
      </c>
      <c r="D85" s="15">
        <v>20</v>
      </c>
      <c r="E85" s="45">
        <f t="shared" si="1"/>
        <v>10.22583762392437</v>
      </c>
      <c r="F85" s="19"/>
      <c r="G85" s="19"/>
    </row>
    <row r="86" spans="1:7" ht="15.75" x14ac:dyDescent="0.25">
      <c r="A86" s="19">
        <v>4</v>
      </c>
      <c r="B86" s="27" t="s">
        <v>104</v>
      </c>
      <c r="C86" s="17" t="s">
        <v>41</v>
      </c>
      <c r="D86" s="15">
        <v>50</v>
      </c>
      <c r="E86" s="45">
        <f t="shared" si="1"/>
        <v>25.564594059810926</v>
      </c>
      <c r="F86" s="19"/>
      <c r="G86" s="19"/>
    </row>
    <row r="87" spans="1:7" ht="15.75" x14ac:dyDescent="0.25">
      <c r="A87" s="19">
        <v>5</v>
      </c>
      <c r="B87" s="27" t="s">
        <v>105</v>
      </c>
      <c r="C87" s="17" t="s">
        <v>41</v>
      </c>
      <c r="D87" s="15">
        <v>20</v>
      </c>
      <c r="E87" s="45">
        <f t="shared" si="1"/>
        <v>10.22583762392437</v>
      </c>
      <c r="F87" s="19"/>
      <c r="G87" s="19"/>
    </row>
    <row r="88" spans="1:7" ht="15.75" x14ac:dyDescent="0.25">
      <c r="A88" s="19">
        <v>6</v>
      </c>
      <c r="B88" s="27" t="s">
        <v>106</v>
      </c>
      <c r="C88" s="17" t="s">
        <v>41</v>
      </c>
      <c r="D88" s="15">
        <v>20</v>
      </c>
      <c r="E88" s="45">
        <f t="shared" si="1"/>
        <v>10.22583762392437</v>
      </c>
      <c r="F88" s="19"/>
      <c r="G88" s="19"/>
    </row>
    <row r="89" spans="1:7" ht="15.75" x14ac:dyDescent="0.25">
      <c r="A89" s="19">
        <v>7</v>
      </c>
      <c r="B89" s="27" t="s">
        <v>107</v>
      </c>
      <c r="C89" s="17" t="s">
        <v>41</v>
      </c>
      <c r="D89" s="15">
        <v>20</v>
      </c>
      <c r="E89" s="45">
        <f t="shared" si="1"/>
        <v>10.22583762392437</v>
      </c>
      <c r="F89" s="19"/>
      <c r="G89" s="19"/>
    </row>
    <row r="90" spans="1:7" ht="15.75" x14ac:dyDescent="0.25">
      <c r="A90" s="19">
        <v>8</v>
      </c>
      <c r="B90" s="27" t="s">
        <v>108</v>
      </c>
      <c r="C90" s="17" t="s">
        <v>41</v>
      </c>
      <c r="D90" s="15">
        <v>50</v>
      </c>
      <c r="E90" s="45">
        <f t="shared" si="1"/>
        <v>25.564594059810926</v>
      </c>
      <c r="F90" s="19"/>
      <c r="G90" s="19"/>
    </row>
    <row r="91" spans="1:7" ht="15.75" x14ac:dyDescent="0.25">
      <c r="A91" s="19"/>
      <c r="B91" s="19"/>
      <c r="C91" s="19"/>
      <c r="D91" s="16"/>
      <c r="E91" s="45"/>
      <c r="F91" s="19"/>
      <c r="G91" s="19"/>
    </row>
    <row r="92" spans="1:7" ht="15.75" x14ac:dyDescent="0.2">
      <c r="A92" s="19"/>
      <c r="B92" s="25" t="s">
        <v>109</v>
      </c>
      <c r="C92" s="19"/>
      <c r="D92" s="16"/>
      <c r="E92" s="45"/>
      <c r="F92" s="19"/>
      <c r="G92" s="19"/>
    </row>
    <row r="93" spans="1:7" ht="15.75" x14ac:dyDescent="0.25">
      <c r="A93" s="19">
        <v>1</v>
      </c>
      <c r="B93" s="27" t="s">
        <v>110</v>
      </c>
      <c r="C93" s="17" t="s">
        <v>41</v>
      </c>
      <c r="D93" s="15">
        <v>50</v>
      </c>
      <c r="E93" s="45">
        <f t="shared" si="1"/>
        <v>25.564594059810926</v>
      </c>
      <c r="F93" s="19"/>
      <c r="G93" s="19"/>
    </row>
    <row r="94" spans="1:7" ht="15.75" x14ac:dyDescent="0.25">
      <c r="A94" s="19">
        <v>2</v>
      </c>
      <c r="B94" s="27" t="s">
        <v>111</v>
      </c>
      <c r="C94" s="17" t="s">
        <v>41</v>
      </c>
      <c r="D94" s="15">
        <v>70</v>
      </c>
      <c r="E94" s="45">
        <f t="shared" si="1"/>
        <v>35.790431683735292</v>
      </c>
      <c r="F94" s="19"/>
      <c r="G94" s="19"/>
    </row>
    <row r="95" spans="1:7" ht="15.75" x14ac:dyDescent="0.25">
      <c r="A95" s="19">
        <v>3</v>
      </c>
      <c r="B95" s="27" t="s">
        <v>112</v>
      </c>
      <c r="C95" s="17" t="s">
        <v>41</v>
      </c>
      <c r="D95" s="15">
        <v>30</v>
      </c>
      <c r="E95" s="45">
        <f t="shared" si="1"/>
        <v>15.338756435886555</v>
      </c>
      <c r="F95" s="19"/>
      <c r="G95" s="19"/>
    </row>
    <row r="96" spans="1:7" ht="15.75" x14ac:dyDescent="0.25">
      <c r="A96" s="19">
        <v>4</v>
      </c>
      <c r="B96" s="27" t="s">
        <v>113</v>
      </c>
      <c r="C96" s="17" t="s">
        <v>41</v>
      </c>
      <c r="D96" s="15">
        <v>50</v>
      </c>
      <c r="E96" s="45">
        <f t="shared" si="1"/>
        <v>25.564594059810926</v>
      </c>
      <c r="F96" s="19"/>
      <c r="G96" s="19"/>
    </row>
    <row r="97" spans="1:7" ht="15.75" x14ac:dyDescent="0.25">
      <c r="A97" s="19">
        <v>5</v>
      </c>
      <c r="B97" s="27" t="s">
        <v>114</v>
      </c>
      <c r="C97" s="17" t="s">
        <v>41</v>
      </c>
      <c r="D97" s="15">
        <v>70</v>
      </c>
      <c r="E97" s="45">
        <f t="shared" si="1"/>
        <v>35.790431683735292</v>
      </c>
      <c r="F97" s="19"/>
      <c r="G97" s="19"/>
    </row>
    <row r="98" spans="1:7" ht="15.75" x14ac:dyDescent="0.25">
      <c r="A98" s="19">
        <v>6</v>
      </c>
      <c r="B98" s="27" t="s">
        <v>115</v>
      </c>
      <c r="C98" s="17" t="s">
        <v>41</v>
      </c>
      <c r="D98" s="15">
        <v>50</v>
      </c>
      <c r="E98" s="45">
        <f t="shared" si="1"/>
        <v>25.564594059810926</v>
      </c>
      <c r="F98" s="19"/>
      <c r="G98" s="19"/>
    </row>
    <row r="99" spans="1:7" ht="15.75" x14ac:dyDescent="0.25">
      <c r="A99" s="19">
        <v>7</v>
      </c>
      <c r="B99" s="27" t="s">
        <v>116</v>
      </c>
      <c r="C99" s="17" t="s">
        <v>41</v>
      </c>
      <c r="D99" s="15">
        <v>60</v>
      </c>
      <c r="E99" s="45">
        <f t="shared" si="1"/>
        <v>30.677512871773111</v>
      </c>
      <c r="F99" s="19"/>
      <c r="G99" s="19"/>
    </row>
    <row r="100" spans="1:7" ht="15.75" x14ac:dyDescent="0.25">
      <c r="A100" s="19">
        <v>8</v>
      </c>
      <c r="B100" s="27" t="s">
        <v>117</v>
      </c>
      <c r="C100" s="17" t="s">
        <v>41</v>
      </c>
      <c r="D100" s="15">
        <v>50</v>
      </c>
      <c r="E100" s="45">
        <f t="shared" si="1"/>
        <v>25.564594059810926</v>
      </c>
      <c r="F100" s="19"/>
      <c r="G100" s="19"/>
    </row>
    <row r="101" spans="1:7" ht="15.75" x14ac:dyDescent="0.25">
      <c r="A101" s="19">
        <v>9</v>
      </c>
      <c r="B101" s="27" t="s">
        <v>118</v>
      </c>
      <c r="C101" s="17" t="s">
        <v>41</v>
      </c>
      <c r="D101" s="15">
        <v>50</v>
      </c>
      <c r="E101" s="45">
        <f t="shared" si="1"/>
        <v>25.564594059810926</v>
      </c>
      <c r="F101" s="19"/>
      <c r="G101" s="19"/>
    </row>
    <row r="102" spans="1:7" ht="15.75" x14ac:dyDescent="0.25">
      <c r="A102" s="19">
        <v>10</v>
      </c>
      <c r="B102" s="27" t="s">
        <v>119</v>
      </c>
      <c r="C102" s="17" t="s">
        <v>41</v>
      </c>
      <c r="D102" s="15">
        <v>30</v>
      </c>
      <c r="E102" s="45">
        <f t="shared" si="1"/>
        <v>15.338756435886555</v>
      </c>
      <c r="F102" s="19"/>
      <c r="G102" s="19"/>
    </row>
    <row r="103" spans="1:7" ht="15.75" x14ac:dyDescent="0.25">
      <c r="A103" s="19">
        <v>11</v>
      </c>
      <c r="B103" s="27" t="s">
        <v>120</v>
      </c>
      <c r="C103" s="17" t="s">
        <v>41</v>
      </c>
      <c r="D103" s="15">
        <v>60</v>
      </c>
      <c r="E103" s="45">
        <f t="shared" si="1"/>
        <v>30.677512871773111</v>
      </c>
      <c r="F103" s="19"/>
      <c r="G103" s="19"/>
    </row>
    <row r="104" spans="1:7" ht="15.75" x14ac:dyDescent="0.25">
      <c r="A104" s="19">
        <v>12</v>
      </c>
      <c r="B104" s="27" t="s">
        <v>121</v>
      </c>
      <c r="C104" s="17" t="s">
        <v>41</v>
      </c>
      <c r="D104" s="15">
        <v>90</v>
      </c>
      <c r="E104" s="45">
        <f t="shared" si="1"/>
        <v>46.016269307659663</v>
      </c>
      <c r="F104" s="19"/>
      <c r="G104" s="19"/>
    </row>
    <row r="105" spans="1:7" ht="15.75" x14ac:dyDescent="0.25">
      <c r="A105" s="19">
        <v>13</v>
      </c>
      <c r="B105" s="27" t="s">
        <v>122</v>
      </c>
      <c r="C105" s="17" t="s">
        <v>41</v>
      </c>
      <c r="D105" s="15">
        <v>90</v>
      </c>
      <c r="E105" s="45">
        <f t="shared" si="1"/>
        <v>46.016269307659663</v>
      </c>
      <c r="F105" s="19"/>
      <c r="G105" s="19"/>
    </row>
    <row r="106" spans="1:7" ht="15.75" x14ac:dyDescent="0.25">
      <c r="A106" s="19">
        <v>14</v>
      </c>
      <c r="B106" s="27" t="s">
        <v>123</v>
      </c>
      <c r="C106" s="17" t="s">
        <v>41</v>
      </c>
      <c r="D106" s="15">
        <v>60</v>
      </c>
      <c r="E106" s="45">
        <f t="shared" si="1"/>
        <v>30.677512871773111</v>
      </c>
      <c r="F106" s="19"/>
      <c r="G106" s="19"/>
    </row>
    <row r="107" spans="1:7" ht="28.5" x14ac:dyDescent="0.25">
      <c r="A107" s="19">
        <v>15</v>
      </c>
      <c r="B107" s="27" t="s">
        <v>124</v>
      </c>
      <c r="C107" s="17" t="s">
        <v>41</v>
      </c>
      <c r="D107" s="15">
        <v>50</v>
      </c>
      <c r="E107" s="45">
        <f t="shared" si="1"/>
        <v>25.564594059810926</v>
      </c>
      <c r="F107" s="19"/>
      <c r="G107" s="19"/>
    </row>
    <row r="108" spans="1:7" ht="28.5" x14ac:dyDescent="0.25">
      <c r="A108" s="19">
        <v>16</v>
      </c>
      <c r="B108" s="27" t="s">
        <v>125</v>
      </c>
      <c r="C108" s="17" t="s">
        <v>41</v>
      </c>
      <c r="D108" s="15">
        <v>40</v>
      </c>
      <c r="E108" s="45">
        <f t="shared" si="1"/>
        <v>20.45167524784874</v>
      </c>
      <c r="F108" s="19"/>
      <c r="G108" s="19"/>
    </row>
    <row r="109" spans="1:7" ht="28.5" x14ac:dyDescent="0.25">
      <c r="A109" s="19">
        <v>17</v>
      </c>
      <c r="B109" s="27" t="s">
        <v>126</v>
      </c>
      <c r="C109" s="17" t="s">
        <v>41</v>
      </c>
      <c r="D109" s="15">
        <v>60</v>
      </c>
      <c r="E109" s="45">
        <f t="shared" si="1"/>
        <v>30.677512871773111</v>
      </c>
      <c r="F109" s="19"/>
      <c r="G109" s="19"/>
    </row>
    <row r="110" spans="1:7" ht="15.75" x14ac:dyDescent="0.25">
      <c r="A110" s="19">
        <v>18</v>
      </c>
      <c r="B110" s="27" t="s">
        <v>127</v>
      </c>
      <c r="C110" s="17" t="s">
        <v>41</v>
      </c>
      <c r="D110" s="15">
        <v>70</v>
      </c>
      <c r="E110" s="45">
        <f t="shared" si="1"/>
        <v>35.790431683735292</v>
      </c>
      <c r="F110" s="19"/>
      <c r="G110" s="19"/>
    </row>
    <row r="111" spans="1:7" ht="28.5" x14ac:dyDescent="0.25">
      <c r="A111" s="19">
        <v>19</v>
      </c>
      <c r="B111" s="27" t="s">
        <v>128</v>
      </c>
      <c r="C111" s="17" t="s">
        <v>41</v>
      </c>
      <c r="D111" s="15">
        <v>80</v>
      </c>
      <c r="E111" s="45">
        <f t="shared" si="1"/>
        <v>40.903350495697481</v>
      </c>
      <c r="F111" s="19"/>
      <c r="G111" s="19"/>
    </row>
    <row r="112" spans="1:7" ht="28.5" x14ac:dyDescent="0.25">
      <c r="A112" s="19">
        <v>20</v>
      </c>
      <c r="B112" s="27" t="s">
        <v>129</v>
      </c>
      <c r="C112" s="17" t="s">
        <v>41</v>
      </c>
      <c r="D112" s="15">
        <v>90</v>
      </c>
      <c r="E112" s="45">
        <f t="shared" si="1"/>
        <v>46.016269307659663</v>
      </c>
      <c r="F112" s="19"/>
      <c r="G112" s="19"/>
    </row>
    <row r="113" spans="1:7" ht="15.75" x14ac:dyDescent="0.25">
      <c r="A113" s="19">
        <v>21</v>
      </c>
      <c r="B113" s="27" t="s">
        <v>130</v>
      </c>
      <c r="C113" s="17" t="s">
        <v>41</v>
      </c>
      <c r="D113" s="15">
        <v>30</v>
      </c>
      <c r="E113" s="45">
        <f t="shared" si="1"/>
        <v>15.338756435886555</v>
      </c>
      <c r="F113" s="19"/>
      <c r="G113" s="19"/>
    </row>
    <row r="114" spans="1:7" ht="15.75" x14ac:dyDescent="0.25">
      <c r="A114" s="19">
        <v>22</v>
      </c>
      <c r="B114" s="27" t="s">
        <v>131</v>
      </c>
      <c r="C114" s="17" t="s">
        <v>41</v>
      </c>
      <c r="D114" s="15">
        <v>30</v>
      </c>
      <c r="E114" s="45">
        <f t="shared" si="1"/>
        <v>15.338756435886555</v>
      </c>
      <c r="F114" s="19"/>
      <c r="G114" s="19"/>
    </row>
    <row r="115" spans="1:7" ht="15.75" x14ac:dyDescent="0.25">
      <c r="A115" s="19">
        <v>23</v>
      </c>
      <c r="B115" s="27" t="s">
        <v>132</v>
      </c>
      <c r="C115" s="17" t="s">
        <v>41</v>
      </c>
      <c r="D115" s="15">
        <v>30</v>
      </c>
      <c r="E115" s="45">
        <f t="shared" si="1"/>
        <v>15.338756435886555</v>
      </c>
      <c r="F115" s="19"/>
      <c r="G115" s="19"/>
    </row>
    <row r="116" spans="1:7" ht="15.75" x14ac:dyDescent="0.25">
      <c r="A116" s="19">
        <v>24</v>
      </c>
      <c r="B116" s="27" t="s">
        <v>133</v>
      </c>
      <c r="C116" s="17" t="s">
        <v>41</v>
      </c>
      <c r="D116" s="15">
        <v>50</v>
      </c>
      <c r="E116" s="45">
        <f t="shared" si="1"/>
        <v>25.564594059810926</v>
      </c>
      <c r="F116" s="19"/>
      <c r="G116" s="19"/>
    </row>
    <row r="117" spans="1:7" ht="15.75" x14ac:dyDescent="0.25">
      <c r="A117" s="19">
        <v>25</v>
      </c>
      <c r="B117" s="27" t="s">
        <v>134</v>
      </c>
      <c r="C117" s="17" t="s">
        <v>41</v>
      </c>
      <c r="D117" s="15">
        <v>80</v>
      </c>
      <c r="E117" s="45">
        <f t="shared" si="1"/>
        <v>40.903350495697481</v>
      </c>
      <c r="F117" s="19"/>
      <c r="G117" s="19"/>
    </row>
    <row r="118" spans="1:7" ht="15.75" x14ac:dyDescent="0.25">
      <c r="A118" s="19">
        <v>26</v>
      </c>
      <c r="B118" s="27" t="s">
        <v>135</v>
      </c>
      <c r="C118" s="17" t="s">
        <v>41</v>
      </c>
      <c r="D118" s="15">
        <v>32</v>
      </c>
      <c r="E118" s="45">
        <f t="shared" si="1"/>
        <v>16.361340198278992</v>
      </c>
      <c r="F118" s="19"/>
      <c r="G118" s="19"/>
    </row>
    <row r="119" spans="1:7" ht="15.75" x14ac:dyDescent="0.25">
      <c r="A119" s="19"/>
      <c r="B119" s="19"/>
      <c r="C119" s="19"/>
      <c r="D119" s="16"/>
      <c r="E119" s="45"/>
      <c r="F119" s="19"/>
      <c r="G119" s="19"/>
    </row>
    <row r="120" spans="1:7" ht="15.75" x14ac:dyDescent="0.2">
      <c r="A120" s="19"/>
      <c r="B120" s="25" t="s">
        <v>136</v>
      </c>
      <c r="C120" s="19"/>
      <c r="D120" s="16"/>
      <c r="E120" s="45"/>
      <c r="F120" s="19"/>
      <c r="G120" s="19"/>
    </row>
    <row r="121" spans="1:7" ht="15.75" x14ac:dyDescent="0.25">
      <c r="A121" s="19">
        <v>1</v>
      </c>
      <c r="B121" s="27" t="s">
        <v>137</v>
      </c>
      <c r="C121" s="17" t="s">
        <v>41</v>
      </c>
      <c r="D121" s="15">
        <v>60</v>
      </c>
      <c r="E121" s="45">
        <f t="shared" si="1"/>
        <v>30.677512871773111</v>
      </c>
      <c r="F121" s="19"/>
      <c r="G121" s="19"/>
    </row>
    <row r="122" spans="1:7" ht="15.75" x14ac:dyDescent="0.25">
      <c r="A122" s="19">
        <v>2</v>
      </c>
      <c r="B122" s="27" t="s">
        <v>138</v>
      </c>
      <c r="C122" s="17" t="s">
        <v>41</v>
      </c>
      <c r="D122" s="15">
        <v>60</v>
      </c>
      <c r="E122" s="45">
        <f t="shared" si="1"/>
        <v>30.677512871773111</v>
      </c>
      <c r="F122" s="19"/>
      <c r="G122" s="19"/>
    </row>
    <row r="123" spans="1:7" ht="15.75" x14ac:dyDescent="0.25">
      <c r="A123" s="19">
        <v>3</v>
      </c>
      <c r="B123" s="27" t="s">
        <v>139</v>
      </c>
      <c r="C123" s="17" t="s">
        <v>41</v>
      </c>
      <c r="D123" s="15">
        <v>60</v>
      </c>
      <c r="E123" s="45">
        <f t="shared" si="1"/>
        <v>30.677512871773111</v>
      </c>
      <c r="F123" s="19"/>
      <c r="G123" s="19"/>
    </row>
    <row r="124" spans="1:7" ht="15.75" x14ac:dyDescent="0.25">
      <c r="A124" s="19">
        <v>4</v>
      </c>
      <c r="B124" s="27" t="s">
        <v>140</v>
      </c>
      <c r="C124" s="17" t="s">
        <v>41</v>
      </c>
      <c r="D124" s="15">
        <v>60</v>
      </c>
      <c r="E124" s="45">
        <f t="shared" si="1"/>
        <v>30.677512871773111</v>
      </c>
      <c r="F124" s="19"/>
      <c r="G124" s="19"/>
    </row>
    <row r="125" spans="1:7" ht="15.75" x14ac:dyDescent="0.25">
      <c r="A125" s="19">
        <v>5</v>
      </c>
      <c r="B125" s="27" t="s">
        <v>141</v>
      </c>
      <c r="C125" s="17" t="s">
        <v>41</v>
      </c>
      <c r="D125" s="15">
        <v>60</v>
      </c>
      <c r="E125" s="45">
        <f t="shared" si="1"/>
        <v>30.677512871773111</v>
      </c>
      <c r="F125" s="19"/>
      <c r="G125" s="19"/>
    </row>
    <row r="126" spans="1:7" ht="15.75" x14ac:dyDescent="0.25">
      <c r="A126" s="19">
        <v>6</v>
      </c>
      <c r="B126" s="27" t="s">
        <v>142</v>
      </c>
      <c r="C126" s="17" t="s">
        <v>41</v>
      </c>
      <c r="D126" s="15">
        <v>60</v>
      </c>
      <c r="E126" s="45">
        <f t="shared" si="1"/>
        <v>30.677512871773111</v>
      </c>
      <c r="F126" s="19"/>
      <c r="G126" s="19"/>
    </row>
    <row r="127" spans="1:7" ht="15.75" x14ac:dyDescent="0.25">
      <c r="A127" s="19">
        <v>7</v>
      </c>
      <c r="B127" s="27" t="s">
        <v>143</v>
      </c>
      <c r="C127" s="17" t="s">
        <v>41</v>
      </c>
      <c r="D127" s="15">
        <v>60</v>
      </c>
      <c r="E127" s="45">
        <f t="shared" si="1"/>
        <v>30.677512871773111</v>
      </c>
      <c r="F127" s="19"/>
      <c r="G127" s="19"/>
    </row>
    <row r="128" spans="1:7" ht="15.75" x14ac:dyDescent="0.25">
      <c r="A128" s="19">
        <v>8</v>
      </c>
      <c r="B128" s="27" t="s">
        <v>144</v>
      </c>
      <c r="C128" s="17" t="s">
        <v>41</v>
      </c>
      <c r="D128" s="15">
        <v>60</v>
      </c>
      <c r="E128" s="45">
        <f t="shared" si="1"/>
        <v>30.677512871773111</v>
      </c>
      <c r="F128" s="19"/>
      <c r="G128" s="19"/>
    </row>
    <row r="129" spans="1:7" ht="15.75" x14ac:dyDescent="0.25">
      <c r="A129" s="19">
        <v>9</v>
      </c>
      <c r="B129" s="27" t="s">
        <v>145</v>
      </c>
      <c r="C129" s="17" t="s">
        <v>41</v>
      </c>
      <c r="D129" s="15">
        <v>60</v>
      </c>
      <c r="E129" s="45">
        <f t="shared" si="1"/>
        <v>30.677512871773111</v>
      </c>
      <c r="F129" s="19"/>
      <c r="G129" s="19"/>
    </row>
    <row r="130" spans="1:7" ht="15.75" x14ac:dyDescent="0.25">
      <c r="A130" s="19">
        <v>10</v>
      </c>
      <c r="B130" s="27" t="s">
        <v>146</v>
      </c>
      <c r="C130" s="17" t="s">
        <v>41</v>
      </c>
      <c r="D130" s="15">
        <v>60</v>
      </c>
      <c r="E130" s="45">
        <f t="shared" si="1"/>
        <v>30.677512871773111</v>
      </c>
      <c r="F130" s="19"/>
      <c r="G130" s="19"/>
    </row>
    <row r="131" spans="1:7" ht="15.75" x14ac:dyDescent="0.25">
      <c r="A131" s="19">
        <v>11</v>
      </c>
      <c r="B131" s="27" t="s">
        <v>147</v>
      </c>
      <c r="C131" s="17" t="s">
        <v>41</v>
      </c>
      <c r="D131" s="15">
        <v>60</v>
      </c>
      <c r="E131" s="45">
        <f t="shared" si="1"/>
        <v>30.677512871773111</v>
      </c>
      <c r="F131" s="19"/>
      <c r="G131" s="19"/>
    </row>
    <row r="132" spans="1:7" ht="15.75" x14ac:dyDescent="0.25">
      <c r="A132" s="19">
        <v>12</v>
      </c>
      <c r="B132" s="27" t="s">
        <v>148</v>
      </c>
      <c r="C132" s="17" t="s">
        <v>41</v>
      </c>
      <c r="D132" s="15">
        <v>60</v>
      </c>
      <c r="E132" s="45">
        <f t="shared" si="1"/>
        <v>30.677512871773111</v>
      </c>
      <c r="F132" s="19"/>
      <c r="G132" s="19"/>
    </row>
    <row r="133" spans="1:7" ht="15.75" x14ac:dyDescent="0.25">
      <c r="A133" s="19">
        <v>13</v>
      </c>
      <c r="B133" s="27" t="s">
        <v>149</v>
      </c>
      <c r="C133" s="17" t="s">
        <v>41</v>
      </c>
      <c r="D133" s="15">
        <v>60</v>
      </c>
      <c r="E133" s="45">
        <f t="shared" si="1"/>
        <v>30.677512871773111</v>
      </c>
      <c r="F133" s="19"/>
      <c r="G133" s="19"/>
    </row>
    <row r="134" spans="1:7" ht="15.75" x14ac:dyDescent="0.25">
      <c r="A134" s="19">
        <v>14</v>
      </c>
      <c r="B134" s="27" t="s">
        <v>150</v>
      </c>
      <c r="C134" s="17" t="s">
        <v>41</v>
      </c>
      <c r="D134" s="15">
        <v>60</v>
      </c>
      <c r="E134" s="45">
        <f t="shared" si="1"/>
        <v>30.677512871773111</v>
      </c>
      <c r="F134" s="19"/>
      <c r="G134" s="19"/>
    </row>
    <row r="135" spans="1:7" ht="15.75" x14ac:dyDescent="0.25">
      <c r="A135" s="19">
        <v>15</v>
      </c>
      <c r="B135" s="27" t="s">
        <v>151</v>
      </c>
      <c r="C135" s="17" t="s">
        <v>41</v>
      </c>
      <c r="D135" s="15">
        <v>60</v>
      </c>
      <c r="E135" s="45">
        <f t="shared" si="1"/>
        <v>30.677512871773111</v>
      </c>
      <c r="F135" s="19"/>
      <c r="G135" s="19"/>
    </row>
    <row r="136" spans="1:7" ht="15.75" x14ac:dyDescent="0.25">
      <c r="A136" s="19">
        <v>16</v>
      </c>
      <c r="B136" s="27" t="s">
        <v>152</v>
      </c>
      <c r="C136" s="17" t="s">
        <v>41</v>
      </c>
      <c r="D136" s="15">
        <v>60</v>
      </c>
      <c r="E136" s="45">
        <f t="shared" ref="E136:E199" si="2">SUM(D136/1.95583)</f>
        <v>30.677512871773111</v>
      </c>
      <c r="F136" s="19"/>
      <c r="G136" s="19"/>
    </row>
    <row r="137" spans="1:7" ht="15.75" x14ac:dyDescent="0.25">
      <c r="A137" s="19">
        <v>17</v>
      </c>
      <c r="B137" s="27" t="s">
        <v>153</v>
      </c>
      <c r="C137" s="17" t="s">
        <v>41</v>
      </c>
      <c r="D137" s="15">
        <v>60</v>
      </c>
      <c r="E137" s="45">
        <f t="shared" si="2"/>
        <v>30.677512871773111</v>
      </c>
      <c r="F137" s="19"/>
      <c r="G137" s="19"/>
    </row>
    <row r="138" spans="1:7" ht="15.75" x14ac:dyDescent="0.25">
      <c r="A138" s="19">
        <v>18</v>
      </c>
      <c r="B138" s="27" t="s">
        <v>154</v>
      </c>
      <c r="C138" s="17" t="s">
        <v>41</v>
      </c>
      <c r="D138" s="15">
        <v>60</v>
      </c>
      <c r="E138" s="45">
        <f t="shared" si="2"/>
        <v>30.677512871773111</v>
      </c>
      <c r="F138" s="19"/>
      <c r="G138" s="19"/>
    </row>
    <row r="139" spans="1:7" ht="15.75" x14ac:dyDescent="0.25">
      <c r="A139" s="19">
        <v>19</v>
      </c>
      <c r="B139" s="27" t="s">
        <v>155</v>
      </c>
      <c r="C139" s="17" t="s">
        <v>41</v>
      </c>
      <c r="D139" s="15">
        <v>60</v>
      </c>
      <c r="E139" s="45">
        <f t="shared" si="2"/>
        <v>30.677512871773111</v>
      </c>
      <c r="F139" s="19"/>
      <c r="G139" s="19"/>
    </row>
    <row r="140" spans="1:7" ht="15.75" x14ac:dyDescent="0.25">
      <c r="A140" s="19">
        <v>20</v>
      </c>
      <c r="B140" s="27" t="s">
        <v>156</v>
      </c>
      <c r="C140" s="17" t="s">
        <v>41</v>
      </c>
      <c r="D140" s="15">
        <v>60</v>
      </c>
      <c r="E140" s="45">
        <f t="shared" si="2"/>
        <v>30.677512871773111</v>
      </c>
      <c r="F140" s="19"/>
      <c r="G140" s="19"/>
    </row>
    <row r="141" spans="1:7" ht="15.75" x14ac:dyDescent="0.25">
      <c r="A141" s="19">
        <v>21</v>
      </c>
      <c r="B141" s="27" t="s">
        <v>157</v>
      </c>
      <c r="C141" s="17" t="s">
        <v>41</v>
      </c>
      <c r="D141" s="15">
        <v>60</v>
      </c>
      <c r="E141" s="45">
        <f t="shared" si="2"/>
        <v>30.677512871773111</v>
      </c>
      <c r="F141" s="19"/>
      <c r="G141" s="19"/>
    </row>
    <row r="142" spans="1:7" ht="15.75" x14ac:dyDescent="0.25">
      <c r="A142" s="19">
        <v>22</v>
      </c>
      <c r="B142" s="27" t="s">
        <v>158</v>
      </c>
      <c r="C142" s="17" t="s">
        <v>41</v>
      </c>
      <c r="D142" s="15">
        <v>120</v>
      </c>
      <c r="E142" s="45">
        <f t="shared" si="2"/>
        <v>61.355025743546221</v>
      </c>
      <c r="F142" s="19"/>
      <c r="G142" s="19"/>
    </row>
    <row r="143" spans="1:7" ht="15.75" x14ac:dyDescent="0.25">
      <c r="A143" s="19">
        <v>23</v>
      </c>
      <c r="B143" s="27" t="s">
        <v>159</v>
      </c>
      <c r="C143" s="17" t="s">
        <v>41</v>
      </c>
      <c r="D143" s="15">
        <v>50</v>
      </c>
      <c r="E143" s="45">
        <f t="shared" si="2"/>
        <v>25.564594059810926</v>
      </c>
      <c r="F143" s="19"/>
      <c r="G143" s="19"/>
    </row>
    <row r="144" spans="1:7" ht="15.75" x14ac:dyDescent="0.25">
      <c r="A144" s="19">
        <v>24</v>
      </c>
      <c r="B144" s="27" t="s">
        <v>160</v>
      </c>
      <c r="C144" s="17" t="s">
        <v>41</v>
      </c>
      <c r="D144" s="15">
        <v>50</v>
      </c>
      <c r="E144" s="45">
        <f t="shared" si="2"/>
        <v>25.564594059810926</v>
      </c>
      <c r="F144" s="19"/>
      <c r="G144" s="19"/>
    </row>
    <row r="145" spans="1:7" ht="15.75" x14ac:dyDescent="0.25">
      <c r="A145" s="19">
        <v>25</v>
      </c>
      <c r="B145" s="27" t="s">
        <v>161</v>
      </c>
      <c r="C145" s="17" t="s">
        <v>41</v>
      </c>
      <c r="D145" s="15">
        <v>50</v>
      </c>
      <c r="E145" s="45">
        <f t="shared" si="2"/>
        <v>25.564594059810926</v>
      </c>
      <c r="F145" s="19"/>
      <c r="G145" s="19"/>
    </row>
    <row r="146" spans="1:7" ht="15.75" x14ac:dyDescent="0.25">
      <c r="A146" s="19">
        <v>26</v>
      </c>
      <c r="B146" s="27" t="s">
        <v>162</v>
      </c>
      <c r="C146" s="17" t="s">
        <v>41</v>
      </c>
      <c r="D146" s="15">
        <v>50</v>
      </c>
      <c r="E146" s="45">
        <f t="shared" si="2"/>
        <v>25.564594059810926</v>
      </c>
      <c r="F146" s="19"/>
      <c r="G146" s="19"/>
    </row>
    <row r="147" spans="1:7" ht="15.75" x14ac:dyDescent="0.25">
      <c r="A147" s="19">
        <v>27</v>
      </c>
      <c r="B147" s="27" t="s">
        <v>163</v>
      </c>
      <c r="C147" s="17" t="s">
        <v>41</v>
      </c>
      <c r="D147" s="15">
        <v>50</v>
      </c>
      <c r="E147" s="45">
        <f t="shared" si="2"/>
        <v>25.564594059810926</v>
      </c>
      <c r="F147" s="19"/>
      <c r="G147" s="19"/>
    </row>
    <row r="148" spans="1:7" ht="15.75" x14ac:dyDescent="0.25">
      <c r="A148" s="19">
        <v>28</v>
      </c>
      <c r="B148" s="27" t="s">
        <v>164</v>
      </c>
      <c r="C148" s="17" t="s">
        <v>41</v>
      </c>
      <c r="D148" s="15">
        <v>60</v>
      </c>
      <c r="E148" s="45">
        <f t="shared" si="2"/>
        <v>30.677512871773111</v>
      </c>
      <c r="F148" s="19"/>
      <c r="G148" s="19"/>
    </row>
    <row r="149" spans="1:7" ht="15.75" x14ac:dyDescent="0.25">
      <c r="A149" s="19">
        <v>29</v>
      </c>
      <c r="B149" s="27" t="s">
        <v>165</v>
      </c>
      <c r="C149" s="17" t="s">
        <v>41</v>
      </c>
      <c r="D149" s="15">
        <v>50</v>
      </c>
      <c r="E149" s="45">
        <f t="shared" si="2"/>
        <v>25.564594059810926</v>
      </c>
      <c r="F149" s="19"/>
      <c r="G149" s="19"/>
    </row>
    <row r="150" spans="1:7" ht="15.75" x14ac:dyDescent="0.25">
      <c r="A150" s="19">
        <v>30</v>
      </c>
      <c r="B150" s="27" t="s">
        <v>166</v>
      </c>
      <c r="C150" s="17" t="s">
        <v>41</v>
      </c>
      <c r="D150" s="15">
        <v>50</v>
      </c>
      <c r="E150" s="45">
        <f t="shared" si="2"/>
        <v>25.564594059810926</v>
      </c>
      <c r="F150" s="19"/>
      <c r="G150" s="19"/>
    </row>
    <row r="151" spans="1:7" ht="15.75" x14ac:dyDescent="0.25">
      <c r="A151" s="19">
        <v>31</v>
      </c>
      <c r="B151" s="27" t="s">
        <v>167</v>
      </c>
      <c r="C151" s="17" t="s">
        <v>41</v>
      </c>
      <c r="D151" s="15">
        <v>50</v>
      </c>
      <c r="E151" s="45">
        <f t="shared" si="2"/>
        <v>25.564594059810926</v>
      </c>
      <c r="F151" s="19"/>
      <c r="G151" s="19"/>
    </row>
    <row r="152" spans="1:7" ht="15.75" x14ac:dyDescent="0.25">
      <c r="A152" s="19">
        <v>32</v>
      </c>
      <c r="B152" s="27" t="s">
        <v>168</v>
      </c>
      <c r="C152" s="17" t="s">
        <v>41</v>
      </c>
      <c r="D152" s="15">
        <v>60</v>
      </c>
      <c r="E152" s="45">
        <f t="shared" si="2"/>
        <v>30.677512871773111</v>
      </c>
      <c r="F152" s="19"/>
      <c r="G152" s="19"/>
    </row>
    <row r="153" spans="1:7" ht="15.75" x14ac:dyDescent="0.25">
      <c r="A153" s="19">
        <v>33</v>
      </c>
      <c r="B153" s="27" t="s">
        <v>169</v>
      </c>
      <c r="C153" s="17" t="s">
        <v>41</v>
      </c>
      <c r="D153" s="15">
        <v>60</v>
      </c>
      <c r="E153" s="45">
        <f t="shared" si="2"/>
        <v>30.677512871773111</v>
      </c>
      <c r="F153" s="19"/>
      <c r="G153" s="19"/>
    </row>
    <row r="154" spans="1:7" ht="15.75" x14ac:dyDescent="0.25">
      <c r="A154" s="19">
        <v>34</v>
      </c>
      <c r="B154" s="27" t="s">
        <v>170</v>
      </c>
      <c r="C154" s="17" t="s">
        <v>41</v>
      </c>
      <c r="D154" s="15">
        <v>60</v>
      </c>
      <c r="E154" s="45">
        <f t="shared" si="2"/>
        <v>30.677512871773111</v>
      </c>
      <c r="F154" s="19"/>
      <c r="G154" s="19"/>
    </row>
    <row r="155" spans="1:7" ht="15.75" x14ac:dyDescent="0.25">
      <c r="A155" s="19">
        <v>35</v>
      </c>
      <c r="B155" s="27" t="s">
        <v>171</v>
      </c>
      <c r="C155" s="17" t="s">
        <v>41</v>
      </c>
      <c r="D155" s="15">
        <v>60</v>
      </c>
      <c r="E155" s="45">
        <f t="shared" si="2"/>
        <v>30.677512871773111</v>
      </c>
      <c r="F155" s="19"/>
      <c r="G155" s="19"/>
    </row>
    <row r="156" spans="1:7" ht="15.75" x14ac:dyDescent="0.25">
      <c r="A156" s="19">
        <v>36</v>
      </c>
      <c r="B156" s="27" t="s">
        <v>172</v>
      </c>
      <c r="C156" s="17" t="s">
        <v>41</v>
      </c>
      <c r="D156" s="15">
        <v>40</v>
      </c>
      <c r="E156" s="45">
        <f t="shared" si="2"/>
        <v>20.45167524784874</v>
      </c>
      <c r="F156" s="19"/>
      <c r="G156" s="19"/>
    </row>
    <row r="157" spans="1:7" ht="15.75" x14ac:dyDescent="0.25">
      <c r="A157" s="19">
        <v>37</v>
      </c>
      <c r="B157" s="27" t="s">
        <v>173</v>
      </c>
      <c r="C157" s="17" t="s">
        <v>41</v>
      </c>
      <c r="D157" s="15">
        <v>50</v>
      </c>
      <c r="E157" s="45">
        <f t="shared" si="2"/>
        <v>25.564594059810926</v>
      </c>
      <c r="F157" s="19"/>
      <c r="G157" s="19"/>
    </row>
    <row r="158" spans="1:7" ht="15.75" x14ac:dyDescent="0.25">
      <c r="A158" s="19">
        <v>38</v>
      </c>
      <c r="B158" s="27" t="s">
        <v>174</v>
      </c>
      <c r="C158" s="17" t="s">
        <v>41</v>
      </c>
      <c r="D158" s="15">
        <v>40</v>
      </c>
      <c r="E158" s="45">
        <f t="shared" si="2"/>
        <v>20.45167524784874</v>
      </c>
      <c r="F158" s="19"/>
      <c r="G158" s="19"/>
    </row>
    <row r="159" spans="1:7" ht="15.75" x14ac:dyDescent="0.25">
      <c r="A159" s="19">
        <v>39</v>
      </c>
      <c r="B159" s="27" t="s">
        <v>175</v>
      </c>
      <c r="C159" s="17" t="s">
        <v>41</v>
      </c>
      <c r="D159" s="15">
        <v>50</v>
      </c>
      <c r="E159" s="45">
        <f t="shared" si="2"/>
        <v>25.564594059810926</v>
      </c>
      <c r="F159" s="19"/>
      <c r="G159" s="19"/>
    </row>
    <row r="160" spans="1:7" ht="15.75" x14ac:dyDescent="0.25">
      <c r="A160" s="19">
        <v>40</v>
      </c>
      <c r="B160" s="27" t="s">
        <v>176</v>
      </c>
      <c r="C160" s="17" t="s">
        <v>41</v>
      </c>
      <c r="D160" s="15">
        <v>50</v>
      </c>
      <c r="E160" s="45">
        <f t="shared" si="2"/>
        <v>25.564594059810926</v>
      </c>
      <c r="F160" s="19"/>
      <c r="G160" s="19"/>
    </row>
    <row r="161" spans="1:7" ht="15.75" x14ac:dyDescent="0.25">
      <c r="A161" s="19">
        <v>41</v>
      </c>
      <c r="B161" s="27" t="s">
        <v>177</v>
      </c>
      <c r="C161" s="17" t="s">
        <v>41</v>
      </c>
      <c r="D161" s="15">
        <v>40</v>
      </c>
      <c r="E161" s="45">
        <f t="shared" si="2"/>
        <v>20.45167524784874</v>
      </c>
      <c r="F161" s="19"/>
      <c r="G161" s="19"/>
    </row>
    <row r="162" spans="1:7" ht="15.75" x14ac:dyDescent="0.25">
      <c r="A162" s="19">
        <v>42</v>
      </c>
      <c r="B162" s="27" t="s">
        <v>178</v>
      </c>
      <c r="C162" s="17" t="s">
        <v>41</v>
      </c>
      <c r="D162" s="15">
        <v>40</v>
      </c>
      <c r="E162" s="45">
        <f t="shared" si="2"/>
        <v>20.45167524784874</v>
      </c>
      <c r="F162" s="19"/>
      <c r="G162" s="19"/>
    </row>
    <row r="163" spans="1:7" ht="15.75" x14ac:dyDescent="0.25">
      <c r="A163" s="19"/>
      <c r="B163" s="19"/>
      <c r="C163" s="19"/>
      <c r="D163" s="16"/>
      <c r="E163" s="45"/>
      <c r="F163" s="19"/>
      <c r="G163" s="19"/>
    </row>
    <row r="164" spans="1:7" ht="15.75" x14ac:dyDescent="0.2">
      <c r="A164" s="19"/>
      <c r="B164" s="25" t="s">
        <v>179</v>
      </c>
      <c r="C164" s="19"/>
      <c r="D164" s="16"/>
      <c r="E164" s="45"/>
      <c r="F164" s="19"/>
      <c r="G164" s="19"/>
    </row>
    <row r="165" spans="1:7" ht="15.75" x14ac:dyDescent="0.25">
      <c r="A165" s="19">
        <v>1</v>
      </c>
      <c r="B165" s="27" t="s">
        <v>180</v>
      </c>
      <c r="C165" s="17" t="s">
        <v>41</v>
      </c>
      <c r="D165" s="15">
        <v>240</v>
      </c>
      <c r="E165" s="45">
        <f t="shared" si="2"/>
        <v>122.71005148709244</v>
      </c>
      <c r="F165" s="19"/>
      <c r="G165" s="19"/>
    </row>
    <row r="166" spans="1:7" ht="15.75" x14ac:dyDescent="0.25">
      <c r="A166" s="19">
        <v>2</v>
      </c>
      <c r="B166" s="27" t="s">
        <v>181</v>
      </c>
      <c r="C166" s="17" t="s">
        <v>41</v>
      </c>
      <c r="D166" s="15">
        <v>240</v>
      </c>
      <c r="E166" s="45">
        <f t="shared" si="2"/>
        <v>122.71005148709244</v>
      </c>
      <c r="F166" s="19"/>
      <c r="G166" s="19"/>
    </row>
    <row r="167" spans="1:7" ht="15.75" x14ac:dyDescent="0.25">
      <c r="A167" s="19">
        <v>3</v>
      </c>
      <c r="B167" s="27" t="s">
        <v>182</v>
      </c>
      <c r="C167" s="17" t="s">
        <v>41</v>
      </c>
      <c r="D167" s="15">
        <v>240</v>
      </c>
      <c r="E167" s="45">
        <f t="shared" si="2"/>
        <v>122.71005148709244</v>
      </c>
      <c r="F167" s="19"/>
      <c r="G167" s="19"/>
    </row>
    <row r="168" spans="1:7" ht="15.75" x14ac:dyDescent="0.25">
      <c r="A168" s="19">
        <v>4</v>
      </c>
      <c r="B168" s="27" t="s">
        <v>183</v>
      </c>
      <c r="C168" s="17" t="s">
        <v>41</v>
      </c>
      <c r="D168" s="15">
        <v>300</v>
      </c>
      <c r="E168" s="45">
        <f t="shared" si="2"/>
        <v>153.38756435886555</v>
      </c>
      <c r="F168" s="19"/>
      <c r="G168" s="19"/>
    </row>
    <row r="169" spans="1:7" ht="15.75" x14ac:dyDescent="0.25">
      <c r="A169" s="19">
        <v>5</v>
      </c>
      <c r="B169" s="27" t="s">
        <v>184</v>
      </c>
      <c r="C169" s="17" t="s">
        <v>41</v>
      </c>
      <c r="D169" s="15">
        <v>320</v>
      </c>
      <c r="E169" s="45">
        <f t="shared" si="2"/>
        <v>163.61340198278992</v>
      </c>
      <c r="F169" s="19"/>
      <c r="G169" s="19"/>
    </row>
    <row r="170" spans="1:7" ht="15.75" x14ac:dyDescent="0.25">
      <c r="A170" s="19">
        <v>6</v>
      </c>
      <c r="B170" s="27" t="s">
        <v>185</v>
      </c>
      <c r="C170" s="17" t="s">
        <v>41</v>
      </c>
      <c r="D170" s="15">
        <v>320</v>
      </c>
      <c r="E170" s="45">
        <f t="shared" si="2"/>
        <v>163.61340198278992</v>
      </c>
      <c r="F170" s="19"/>
      <c r="G170" s="19"/>
    </row>
    <row r="171" spans="1:7" ht="15.75" x14ac:dyDescent="0.25">
      <c r="A171" s="19">
        <v>7</v>
      </c>
      <c r="B171" s="27" t="s">
        <v>186</v>
      </c>
      <c r="C171" s="17" t="s">
        <v>41</v>
      </c>
      <c r="D171" s="15">
        <v>160</v>
      </c>
      <c r="E171" s="45">
        <f t="shared" si="2"/>
        <v>81.806700991394962</v>
      </c>
      <c r="F171" s="19"/>
      <c r="G171" s="19"/>
    </row>
    <row r="172" spans="1:7" ht="15.75" x14ac:dyDescent="0.25">
      <c r="A172" s="19">
        <v>8</v>
      </c>
      <c r="B172" s="27" t="s">
        <v>187</v>
      </c>
      <c r="C172" s="17" t="s">
        <v>41</v>
      </c>
      <c r="D172" s="15">
        <v>200</v>
      </c>
      <c r="E172" s="45">
        <f t="shared" si="2"/>
        <v>102.2583762392437</v>
      </c>
      <c r="F172" s="19"/>
      <c r="G172" s="19"/>
    </row>
    <row r="173" spans="1:7" ht="15.75" x14ac:dyDescent="0.25">
      <c r="A173" s="19">
        <v>9</v>
      </c>
      <c r="B173" s="27" t="s">
        <v>188</v>
      </c>
      <c r="C173" s="17" t="s">
        <v>41</v>
      </c>
      <c r="D173" s="15">
        <v>200</v>
      </c>
      <c r="E173" s="45">
        <f t="shared" si="2"/>
        <v>102.2583762392437</v>
      </c>
      <c r="F173" s="19"/>
      <c r="G173" s="19"/>
    </row>
    <row r="174" spans="1:7" ht="15.75" x14ac:dyDescent="0.25">
      <c r="A174" s="19">
        <v>10</v>
      </c>
      <c r="B174" s="27" t="s">
        <v>189</v>
      </c>
      <c r="C174" s="17" t="s">
        <v>41</v>
      </c>
      <c r="D174" s="15">
        <v>360</v>
      </c>
      <c r="E174" s="45">
        <f t="shared" si="2"/>
        <v>184.06507723063865</v>
      </c>
      <c r="F174" s="19"/>
      <c r="G174" s="19"/>
    </row>
    <row r="175" spans="1:7" ht="15.75" x14ac:dyDescent="0.25">
      <c r="A175" s="19">
        <v>11</v>
      </c>
      <c r="B175" s="27" t="s">
        <v>190</v>
      </c>
      <c r="C175" s="17" t="s">
        <v>41</v>
      </c>
      <c r="D175" s="15">
        <v>240</v>
      </c>
      <c r="E175" s="45">
        <f t="shared" si="2"/>
        <v>122.71005148709244</v>
      </c>
      <c r="F175" s="19"/>
      <c r="G175" s="19"/>
    </row>
    <row r="176" spans="1:7" ht="15.75" x14ac:dyDescent="0.25">
      <c r="A176" s="19">
        <v>12</v>
      </c>
      <c r="B176" s="27" t="s">
        <v>191</v>
      </c>
      <c r="C176" s="17" t="s">
        <v>41</v>
      </c>
      <c r="D176" s="15">
        <v>160</v>
      </c>
      <c r="E176" s="45">
        <f t="shared" si="2"/>
        <v>81.806700991394962</v>
      </c>
      <c r="F176" s="19"/>
      <c r="G176" s="19"/>
    </row>
    <row r="177" spans="1:7" ht="28.5" x14ac:dyDescent="0.25">
      <c r="A177" s="19">
        <v>13</v>
      </c>
      <c r="B177" s="27" t="s">
        <v>192</v>
      </c>
      <c r="C177" s="17" t="s">
        <v>41</v>
      </c>
      <c r="D177" s="15">
        <v>160</v>
      </c>
      <c r="E177" s="45">
        <f t="shared" si="2"/>
        <v>81.806700991394962</v>
      </c>
      <c r="F177" s="19"/>
      <c r="G177" s="19"/>
    </row>
    <row r="178" spans="1:7" ht="15.75" x14ac:dyDescent="0.25">
      <c r="A178" s="19">
        <v>14</v>
      </c>
      <c r="B178" s="27" t="s">
        <v>193</v>
      </c>
      <c r="C178" s="17" t="s">
        <v>41</v>
      </c>
      <c r="D178" s="15">
        <v>120</v>
      </c>
      <c r="E178" s="45">
        <f t="shared" si="2"/>
        <v>61.355025743546221</v>
      </c>
      <c r="F178" s="19"/>
      <c r="G178" s="19"/>
    </row>
    <row r="179" spans="1:7" ht="15.75" x14ac:dyDescent="0.25">
      <c r="A179" s="19"/>
      <c r="B179" s="19"/>
      <c r="C179" s="19"/>
      <c r="D179" s="16"/>
      <c r="E179" s="45"/>
      <c r="F179" s="19"/>
      <c r="G179" s="19"/>
    </row>
    <row r="180" spans="1:7" ht="15.75" x14ac:dyDescent="0.2">
      <c r="A180" s="19"/>
      <c r="B180" s="25" t="s">
        <v>194</v>
      </c>
      <c r="C180" s="19"/>
      <c r="D180" s="16"/>
      <c r="E180" s="45"/>
      <c r="F180" s="19"/>
      <c r="G180" s="19"/>
    </row>
    <row r="181" spans="1:7" ht="15.75" x14ac:dyDescent="0.25">
      <c r="A181" s="19">
        <v>1</v>
      </c>
      <c r="B181" s="27" t="s">
        <v>195</v>
      </c>
      <c r="C181" s="17" t="s">
        <v>41</v>
      </c>
      <c r="D181" s="15">
        <v>30</v>
      </c>
      <c r="E181" s="45">
        <f t="shared" si="2"/>
        <v>15.338756435886555</v>
      </c>
      <c r="F181" s="19"/>
      <c r="G181" s="19"/>
    </row>
    <row r="182" spans="1:7" ht="15.75" x14ac:dyDescent="0.25">
      <c r="A182" s="19">
        <v>2</v>
      </c>
      <c r="B182" s="27" t="s">
        <v>196</v>
      </c>
      <c r="C182" s="17" t="s">
        <v>41</v>
      </c>
      <c r="D182" s="15">
        <v>30</v>
      </c>
      <c r="E182" s="45">
        <f t="shared" si="2"/>
        <v>15.338756435886555</v>
      </c>
      <c r="F182" s="19"/>
      <c r="G182" s="19"/>
    </row>
    <row r="183" spans="1:7" ht="15.75" x14ac:dyDescent="0.25">
      <c r="A183" s="19">
        <v>3</v>
      </c>
      <c r="B183" s="27" t="s">
        <v>197</v>
      </c>
      <c r="C183" s="17" t="s">
        <v>41</v>
      </c>
      <c r="D183" s="15">
        <v>24</v>
      </c>
      <c r="E183" s="45">
        <f t="shared" si="2"/>
        <v>12.271005148709245</v>
      </c>
      <c r="F183" s="19"/>
      <c r="G183" s="19"/>
    </row>
    <row r="184" spans="1:7" ht="15.75" x14ac:dyDescent="0.25">
      <c r="A184" s="19">
        <v>4</v>
      </c>
      <c r="B184" s="27" t="s">
        <v>198</v>
      </c>
      <c r="C184" s="17" t="s">
        <v>41</v>
      </c>
      <c r="D184" s="15"/>
      <c r="E184" s="45"/>
      <c r="F184" s="19"/>
      <c r="G184" s="19"/>
    </row>
    <row r="185" spans="1:7" ht="15.75" x14ac:dyDescent="0.25">
      <c r="A185" s="19">
        <v>5</v>
      </c>
      <c r="B185" s="27" t="s">
        <v>199</v>
      </c>
      <c r="C185" s="17" t="s">
        <v>41</v>
      </c>
      <c r="D185" s="15">
        <v>30</v>
      </c>
      <c r="E185" s="45">
        <f t="shared" si="2"/>
        <v>15.338756435886555</v>
      </c>
      <c r="F185" s="19"/>
      <c r="G185" s="19"/>
    </row>
    <row r="186" spans="1:7" ht="15.75" x14ac:dyDescent="0.25">
      <c r="A186" s="19">
        <v>6</v>
      </c>
      <c r="B186" s="27" t="s">
        <v>200</v>
      </c>
      <c r="C186" s="17" t="s">
        <v>41</v>
      </c>
      <c r="D186" s="15">
        <v>60</v>
      </c>
      <c r="E186" s="45">
        <f t="shared" si="2"/>
        <v>30.677512871773111</v>
      </c>
      <c r="F186" s="19"/>
      <c r="G186" s="19"/>
    </row>
    <row r="187" spans="1:7" ht="15.75" x14ac:dyDescent="0.25">
      <c r="A187" s="19">
        <v>7</v>
      </c>
      <c r="B187" s="27" t="s">
        <v>201</v>
      </c>
      <c r="C187" s="17" t="s">
        <v>41</v>
      </c>
      <c r="D187" s="15">
        <v>40</v>
      </c>
      <c r="E187" s="45">
        <f t="shared" si="2"/>
        <v>20.45167524784874</v>
      </c>
      <c r="F187" s="19"/>
      <c r="G187" s="19"/>
    </row>
    <row r="188" spans="1:7" ht="15.75" x14ac:dyDescent="0.25">
      <c r="A188" s="19">
        <v>8</v>
      </c>
      <c r="B188" s="27" t="s">
        <v>202</v>
      </c>
      <c r="C188" s="17" t="s">
        <v>41</v>
      </c>
      <c r="D188" s="15">
        <v>40</v>
      </c>
      <c r="E188" s="45">
        <f t="shared" si="2"/>
        <v>20.45167524784874</v>
      </c>
      <c r="F188" s="19"/>
      <c r="G188" s="19"/>
    </row>
    <row r="189" spans="1:7" ht="15.75" x14ac:dyDescent="0.25">
      <c r="A189" s="19">
        <v>9</v>
      </c>
      <c r="B189" s="27" t="s">
        <v>203</v>
      </c>
      <c r="C189" s="17" t="s">
        <v>41</v>
      </c>
      <c r="D189" s="15">
        <v>40</v>
      </c>
      <c r="E189" s="45">
        <f t="shared" si="2"/>
        <v>20.45167524784874</v>
      </c>
      <c r="F189" s="19"/>
      <c r="G189" s="19"/>
    </row>
    <row r="190" spans="1:7" ht="15.75" x14ac:dyDescent="0.25">
      <c r="A190" s="19">
        <v>10</v>
      </c>
      <c r="B190" s="27" t="s">
        <v>204</v>
      </c>
      <c r="C190" s="17" t="s">
        <v>41</v>
      </c>
      <c r="D190" s="15">
        <v>40</v>
      </c>
      <c r="E190" s="45">
        <f t="shared" si="2"/>
        <v>20.45167524784874</v>
      </c>
      <c r="F190" s="19"/>
      <c r="G190" s="19"/>
    </row>
    <row r="191" spans="1:7" ht="15.75" x14ac:dyDescent="0.25">
      <c r="A191" s="19">
        <v>11</v>
      </c>
      <c r="B191" s="27" t="s">
        <v>205</v>
      </c>
      <c r="C191" s="17" t="s">
        <v>41</v>
      </c>
      <c r="D191" s="15">
        <v>80</v>
      </c>
      <c r="E191" s="45">
        <f t="shared" si="2"/>
        <v>40.903350495697481</v>
      </c>
      <c r="F191" s="19"/>
      <c r="G191" s="19"/>
    </row>
    <row r="192" spans="1:7" ht="28.5" x14ac:dyDescent="0.25">
      <c r="A192" s="19">
        <v>12</v>
      </c>
      <c r="B192" s="27" t="s">
        <v>206</v>
      </c>
      <c r="C192" s="17" t="s">
        <v>41</v>
      </c>
      <c r="D192" s="15">
        <v>80</v>
      </c>
      <c r="E192" s="45">
        <f t="shared" si="2"/>
        <v>40.903350495697481</v>
      </c>
      <c r="F192" s="19"/>
      <c r="G192" s="19"/>
    </row>
    <row r="193" spans="1:7" ht="15.75" x14ac:dyDescent="0.25">
      <c r="A193" s="19">
        <v>13</v>
      </c>
      <c r="B193" s="27" t="s">
        <v>207</v>
      </c>
      <c r="C193" s="17" t="s">
        <v>41</v>
      </c>
      <c r="D193" s="15">
        <v>60</v>
      </c>
      <c r="E193" s="45">
        <f t="shared" si="2"/>
        <v>30.677512871773111</v>
      </c>
      <c r="F193" s="19"/>
      <c r="G193" s="19"/>
    </row>
    <row r="194" spans="1:7" ht="15.75" x14ac:dyDescent="0.25">
      <c r="A194" s="19">
        <v>14</v>
      </c>
      <c r="B194" s="27" t="s">
        <v>208</v>
      </c>
      <c r="C194" s="17" t="s">
        <v>41</v>
      </c>
      <c r="D194" s="15">
        <v>60</v>
      </c>
      <c r="E194" s="45">
        <f t="shared" si="2"/>
        <v>30.677512871773111</v>
      </c>
      <c r="F194" s="19"/>
      <c r="G194" s="19"/>
    </row>
    <row r="195" spans="1:7" ht="15.75" x14ac:dyDescent="0.25">
      <c r="A195" s="19">
        <v>15</v>
      </c>
      <c r="B195" s="27" t="s">
        <v>209</v>
      </c>
      <c r="C195" s="17" t="s">
        <v>41</v>
      </c>
      <c r="D195" s="15">
        <v>50</v>
      </c>
      <c r="E195" s="45">
        <f t="shared" si="2"/>
        <v>25.564594059810926</v>
      </c>
      <c r="F195" s="19"/>
      <c r="G195" s="19"/>
    </row>
    <row r="196" spans="1:7" ht="28.5" x14ac:dyDescent="0.25">
      <c r="A196" s="19">
        <v>16</v>
      </c>
      <c r="B196" s="27" t="s">
        <v>210</v>
      </c>
      <c r="C196" s="17" t="s">
        <v>41</v>
      </c>
      <c r="D196" s="15">
        <v>50</v>
      </c>
      <c r="E196" s="45">
        <f t="shared" si="2"/>
        <v>25.564594059810926</v>
      </c>
      <c r="F196" s="19"/>
      <c r="G196" s="19"/>
    </row>
    <row r="197" spans="1:7" ht="28.5" x14ac:dyDescent="0.25">
      <c r="A197" s="19">
        <v>17</v>
      </c>
      <c r="B197" s="27" t="s">
        <v>211</v>
      </c>
      <c r="C197" s="17" t="s">
        <v>41</v>
      </c>
      <c r="D197" s="15">
        <v>60</v>
      </c>
      <c r="E197" s="45">
        <f t="shared" si="2"/>
        <v>30.677512871773111</v>
      </c>
      <c r="F197" s="19"/>
      <c r="G197" s="19"/>
    </row>
    <row r="198" spans="1:7" ht="15.75" x14ac:dyDescent="0.25">
      <c r="A198" s="19">
        <v>18</v>
      </c>
      <c r="B198" s="27" t="s">
        <v>212</v>
      </c>
      <c r="C198" s="17" t="s">
        <v>41</v>
      </c>
      <c r="D198" s="15">
        <v>50</v>
      </c>
      <c r="E198" s="45">
        <f t="shared" si="2"/>
        <v>25.564594059810926</v>
      </c>
      <c r="F198" s="19"/>
      <c r="G198" s="19"/>
    </row>
    <row r="199" spans="1:7" ht="15.75" x14ac:dyDescent="0.25">
      <c r="A199" s="19">
        <v>19</v>
      </c>
      <c r="B199" s="27" t="s">
        <v>213</v>
      </c>
      <c r="C199" s="17" t="s">
        <v>41</v>
      </c>
      <c r="D199" s="15">
        <v>60</v>
      </c>
      <c r="E199" s="45">
        <f t="shared" si="2"/>
        <v>30.677512871773111</v>
      </c>
      <c r="F199" s="19"/>
      <c r="G199" s="19"/>
    </row>
    <row r="200" spans="1:7" ht="15.75" x14ac:dyDescent="0.25">
      <c r="A200" s="19">
        <v>20</v>
      </c>
      <c r="B200" s="27" t="s">
        <v>214</v>
      </c>
      <c r="C200" s="17" t="s">
        <v>41</v>
      </c>
      <c r="D200" s="15">
        <v>60</v>
      </c>
      <c r="E200" s="45">
        <f t="shared" ref="E200:E221" si="3">SUM(D200/1.95583)</f>
        <v>30.677512871773111</v>
      </c>
      <c r="F200" s="19"/>
      <c r="G200" s="19"/>
    </row>
    <row r="201" spans="1:7" ht="15.75" x14ac:dyDescent="0.25">
      <c r="A201" s="19">
        <v>21</v>
      </c>
      <c r="B201" s="27" t="s">
        <v>215</v>
      </c>
      <c r="C201" s="17" t="s">
        <v>41</v>
      </c>
      <c r="D201" s="15">
        <v>60</v>
      </c>
      <c r="E201" s="45">
        <f t="shared" si="3"/>
        <v>30.677512871773111</v>
      </c>
      <c r="F201" s="19"/>
      <c r="G201" s="19"/>
    </row>
    <row r="202" spans="1:7" ht="15.75" x14ac:dyDescent="0.25">
      <c r="A202" s="19">
        <v>22</v>
      </c>
      <c r="B202" s="27" t="s">
        <v>216</v>
      </c>
      <c r="C202" s="17" t="s">
        <v>41</v>
      </c>
      <c r="D202" s="15">
        <v>60</v>
      </c>
      <c r="E202" s="45">
        <f t="shared" si="3"/>
        <v>30.677512871773111</v>
      </c>
      <c r="F202" s="19"/>
      <c r="G202" s="19"/>
    </row>
    <row r="203" spans="1:7" ht="15.75" x14ac:dyDescent="0.25">
      <c r="A203" s="19">
        <v>23</v>
      </c>
      <c r="B203" s="27" t="s">
        <v>217</v>
      </c>
      <c r="C203" s="17" t="s">
        <v>41</v>
      </c>
      <c r="D203" s="15">
        <v>60</v>
      </c>
      <c r="E203" s="45">
        <f t="shared" si="3"/>
        <v>30.677512871773111</v>
      </c>
      <c r="F203" s="19"/>
      <c r="G203" s="19"/>
    </row>
    <row r="204" spans="1:7" ht="15.75" x14ac:dyDescent="0.25">
      <c r="A204" s="19">
        <v>24</v>
      </c>
      <c r="B204" s="27" t="s">
        <v>218</v>
      </c>
      <c r="C204" s="17" t="s">
        <v>41</v>
      </c>
      <c r="D204" s="15">
        <v>60</v>
      </c>
      <c r="E204" s="45">
        <f t="shared" si="3"/>
        <v>30.677512871773111</v>
      </c>
      <c r="F204" s="19"/>
      <c r="G204" s="19"/>
    </row>
    <row r="205" spans="1:7" ht="15.75" x14ac:dyDescent="0.25">
      <c r="A205" s="19">
        <v>25</v>
      </c>
      <c r="B205" s="27" t="s">
        <v>219</v>
      </c>
      <c r="C205" s="17" t="s">
        <v>41</v>
      </c>
      <c r="D205" s="15">
        <v>50</v>
      </c>
      <c r="E205" s="45">
        <f t="shared" si="3"/>
        <v>25.564594059810926</v>
      </c>
      <c r="F205" s="19"/>
      <c r="G205" s="19"/>
    </row>
    <row r="206" spans="1:7" ht="15.75" x14ac:dyDescent="0.25">
      <c r="A206" s="19">
        <v>26</v>
      </c>
      <c r="B206" s="27" t="s">
        <v>220</v>
      </c>
      <c r="C206" s="17" t="s">
        <v>41</v>
      </c>
      <c r="D206" s="15">
        <v>60</v>
      </c>
      <c r="E206" s="45">
        <f t="shared" si="3"/>
        <v>30.677512871773111</v>
      </c>
      <c r="F206" s="19"/>
      <c r="G206" s="19"/>
    </row>
    <row r="207" spans="1:7" ht="15.75" x14ac:dyDescent="0.25">
      <c r="A207" s="19">
        <v>27</v>
      </c>
      <c r="B207" s="27" t="s">
        <v>221</v>
      </c>
      <c r="C207" s="17" t="s">
        <v>41</v>
      </c>
      <c r="D207" s="15">
        <v>60</v>
      </c>
      <c r="E207" s="45">
        <f t="shared" si="3"/>
        <v>30.677512871773111</v>
      </c>
      <c r="F207" s="19"/>
      <c r="G207" s="19"/>
    </row>
    <row r="208" spans="1:7" ht="15.75" x14ac:dyDescent="0.25">
      <c r="A208" s="19">
        <v>28</v>
      </c>
      <c r="B208" s="27" t="s">
        <v>222</v>
      </c>
      <c r="C208" s="17" t="s">
        <v>41</v>
      </c>
      <c r="D208" s="15">
        <v>60</v>
      </c>
      <c r="E208" s="45">
        <f t="shared" si="3"/>
        <v>30.677512871773111</v>
      </c>
      <c r="F208" s="19"/>
      <c r="G208" s="19"/>
    </row>
    <row r="209" spans="1:7" ht="15.75" x14ac:dyDescent="0.25">
      <c r="A209" s="19">
        <v>29</v>
      </c>
      <c r="B209" s="27" t="s">
        <v>223</v>
      </c>
      <c r="C209" s="17" t="s">
        <v>41</v>
      </c>
      <c r="D209" s="15">
        <v>60</v>
      </c>
      <c r="E209" s="45">
        <f t="shared" si="3"/>
        <v>30.677512871773111</v>
      </c>
      <c r="F209" s="19"/>
      <c r="G209" s="19"/>
    </row>
    <row r="210" spans="1:7" ht="15.75" x14ac:dyDescent="0.25">
      <c r="A210" s="19">
        <v>30</v>
      </c>
      <c r="B210" s="27" t="s">
        <v>224</v>
      </c>
      <c r="C210" s="17" t="s">
        <v>41</v>
      </c>
      <c r="D210" s="15">
        <v>60</v>
      </c>
      <c r="E210" s="45">
        <f t="shared" si="3"/>
        <v>30.677512871773111</v>
      </c>
      <c r="F210" s="19"/>
      <c r="G210" s="19"/>
    </row>
    <row r="211" spans="1:7" ht="57" x14ac:dyDescent="0.25">
      <c r="A211" s="19">
        <v>31</v>
      </c>
      <c r="B211" s="28" t="s">
        <v>237</v>
      </c>
      <c r="C211" s="17" t="s">
        <v>41</v>
      </c>
      <c r="D211" s="15">
        <v>48</v>
      </c>
      <c r="E211" s="45">
        <f t="shared" si="3"/>
        <v>24.542010297418489</v>
      </c>
      <c r="F211" s="19"/>
      <c r="G211" s="19"/>
    </row>
    <row r="212" spans="1:7" ht="15.75" x14ac:dyDescent="0.25">
      <c r="A212" s="19"/>
      <c r="B212" s="28"/>
      <c r="C212" s="17"/>
      <c r="D212" s="15"/>
      <c r="E212" s="45"/>
      <c r="F212" s="19"/>
      <c r="G212" s="19"/>
    </row>
    <row r="213" spans="1:7" ht="15.75" x14ac:dyDescent="0.25">
      <c r="A213" s="19"/>
      <c r="B213" s="29" t="s">
        <v>225</v>
      </c>
      <c r="C213" s="19"/>
      <c r="D213" s="15"/>
      <c r="E213" s="45"/>
      <c r="F213" s="19"/>
      <c r="G213" s="19"/>
    </row>
    <row r="214" spans="1:7" ht="57" x14ac:dyDescent="0.2">
      <c r="A214" s="19"/>
      <c r="B214" s="30" t="s">
        <v>226</v>
      </c>
      <c r="C214" s="19"/>
      <c r="D214" s="16"/>
      <c r="E214" s="45"/>
      <c r="F214" s="19"/>
      <c r="G214" s="19"/>
    </row>
    <row r="215" spans="1:7" ht="15.75" x14ac:dyDescent="0.25">
      <c r="A215" s="19">
        <v>1</v>
      </c>
      <c r="B215" s="27" t="s">
        <v>227</v>
      </c>
      <c r="C215" s="17" t="s">
        <v>41</v>
      </c>
      <c r="D215" s="15">
        <v>80</v>
      </c>
      <c r="E215" s="45">
        <f t="shared" si="3"/>
        <v>40.903350495697481</v>
      </c>
      <c r="F215" s="19"/>
      <c r="G215" s="19"/>
    </row>
    <row r="216" spans="1:7" ht="15.75" x14ac:dyDescent="0.25">
      <c r="A216" s="19">
        <v>2</v>
      </c>
      <c r="B216" s="27" t="s">
        <v>228</v>
      </c>
      <c r="C216" s="17" t="s">
        <v>41</v>
      </c>
      <c r="D216" s="15">
        <v>20</v>
      </c>
      <c r="E216" s="45">
        <f t="shared" si="3"/>
        <v>10.22583762392437</v>
      </c>
      <c r="F216" s="19"/>
      <c r="G216" s="19"/>
    </row>
    <row r="217" spans="1:7" ht="45" x14ac:dyDescent="0.25">
      <c r="A217" s="19"/>
      <c r="B217" s="28" t="s">
        <v>238</v>
      </c>
      <c r="C217" s="19"/>
      <c r="D217" s="16"/>
      <c r="E217" s="45"/>
      <c r="F217" s="19"/>
      <c r="G217" s="19"/>
    </row>
    <row r="218" spans="1:7" ht="60" x14ac:dyDescent="0.25">
      <c r="A218" s="19"/>
      <c r="B218" s="31" t="s">
        <v>239</v>
      </c>
      <c r="C218" s="19"/>
      <c r="D218" s="16"/>
      <c r="E218" s="45"/>
      <c r="F218" s="19"/>
      <c r="G218" s="19"/>
    </row>
    <row r="219" spans="1:7" ht="15.75" x14ac:dyDescent="0.25">
      <c r="A219" s="19">
        <v>1</v>
      </c>
      <c r="B219" s="27" t="s">
        <v>229</v>
      </c>
      <c r="C219" s="17" t="s">
        <v>41</v>
      </c>
      <c r="D219" s="15">
        <v>240</v>
      </c>
      <c r="E219" s="45">
        <f t="shared" si="3"/>
        <v>122.71005148709244</v>
      </c>
      <c r="F219" s="19"/>
      <c r="G219" s="19"/>
    </row>
    <row r="220" spans="1:7" ht="15.75" x14ac:dyDescent="0.25">
      <c r="A220" s="19">
        <v>2</v>
      </c>
      <c r="B220" s="27" t="s">
        <v>230</v>
      </c>
      <c r="C220" s="17" t="s">
        <v>41</v>
      </c>
      <c r="D220" s="15">
        <v>60</v>
      </c>
      <c r="E220" s="45">
        <f t="shared" si="3"/>
        <v>30.677512871773111</v>
      </c>
      <c r="F220" s="19"/>
      <c r="G220" s="19"/>
    </row>
    <row r="221" spans="1:7" ht="15.75" x14ac:dyDescent="0.25">
      <c r="A221" s="19">
        <v>3</v>
      </c>
      <c r="B221" s="27" t="s">
        <v>245</v>
      </c>
      <c r="C221" s="17" t="s">
        <v>41</v>
      </c>
      <c r="D221" s="16">
        <v>600</v>
      </c>
      <c r="E221" s="45">
        <f t="shared" si="3"/>
        <v>306.77512871773109</v>
      </c>
      <c r="F221" s="19"/>
      <c r="G221" s="19"/>
    </row>
  </sheetData>
  <mergeCells count="8">
    <mergeCell ref="A1:G1"/>
    <mergeCell ref="A2:G2"/>
    <mergeCell ref="A6:A8"/>
    <mergeCell ref="B6:B8"/>
    <mergeCell ref="C6:C8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 Barzanova</cp:lastModifiedBy>
  <cp:lastPrinted>2019-06-03T12:05:22Z</cp:lastPrinted>
  <dcterms:created xsi:type="dcterms:W3CDTF">2019-05-29T08:54:45Z</dcterms:created>
  <dcterms:modified xsi:type="dcterms:W3CDTF">2025-08-15T11:51:13Z</dcterms:modified>
</cp:coreProperties>
</file>