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esktop\"/>
    </mc:Choice>
  </mc:AlternateContent>
  <bookViews>
    <workbookView xWindow="-120" yWindow="-120" windowWidth="21840" windowHeight="13140"/>
  </bookViews>
  <sheets>
    <sheet name="InfoHospital" sheetId="1" r:id="rId1"/>
    <sheet name="HospitalPriceList" sheetId="2" r:id="rId2"/>
  </sheets>
  <definedNames>
    <definedName name="OLE_LINK10" localSheetId="1">HospitalPriceList!$A$292</definedName>
    <definedName name="OLE_LINK4" localSheetId="1">HospitalPriceList!$A$45</definedName>
    <definedName name="OLE_LINK5" localSheetId="1">HospitalPriceList!$A$93</definedName>
    <definedName name="OLE_LINK7" localSheetId="1">HospitalPriceList!$A$174</definedName>
    <definedName name="_xlnm.Print_Area" localSheetId="1">HospitalPriceList!$A$1:$G$452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9" i="2" l="1"/>
  <c r="D440" i="2"/>
  <c r="D380" i="2"/>
  <c r="D379" i="2"/>
  <c r="D358" i="2"/>
  <c r="D357" i="2"/>
  <c r="D235" i="2"/>
  <c r="D234" i="2"/>
  <c r="D260" i="2"/>
  <c r="D259" i="2"/>
  <c r="D267" i="2"/>
  <c r="D268" i="2"/>
  <c r="D192" i="2"/>
  <c r="D118" i="2"/>
  <c r="D92" i="2"/>
  <c r="D68" i="2"/>
  <c r="D142" i="2"/>
  <c r="D131" i="2"/>
  <c r="D130" i="2"/>
  <c r="D129" i="2"/>
  <c r="D127" i="2"/>
  <c r="D124" i="2"/>
  <c r="D95" i="2"/>
  <c r="D78" i="2"/>
  <c r="D77" i="2"/>
  <c r="D75" i="2"/>
  <c r="D65" i="2"/>
  <c r="D70" i="2"/>
  <c r="D74" i="2"/>
  <c r="D73" i="2"/>
  <c r="D72" i="2"/>
  <c r="D81" i="2"/>
  <c r="D101" i="2"/>
  <c r="D105" i="2"/>
  <c r="D104" i="2"/>
  <c r="D109" i="2"/>
  <c r="D110" i="2"/>
  <c r="D121" i="2"/>
  <c r="D120" i="2"/>
  <c r="D128" i="2"/>
  <c r="D133" i="2"/>
  <c r="D132" i="2"/>
  <c r="D136" i="2"/>
  <c r="D137" i="2"/>
  <c r="D143" i="2"/>
  <c r="D145" i="2"/>
  <c r="D147" i="2"/>
  <c r="D149" i="2"/>
  <c r="D150" i="2"/>
  <c r="D151" i="2"/>
  <c r="D152" i="2"/>
  <c r="D153" i="2"/>
  <c r="D161" i="2"/>
  <c r="D164" i="2"/>
  <c r="D165" i="2"/>
  <c r="D166" i="2"/>
  <c r="D169" i="2"/>
  <c r="D170" i="2"/>
  <c r="D173" i="2"/>
  <c r="D177" i="2"/>
  <c r="D178" i="2"/>
  <c r="D179" i="2"/>
  <c r="D180" i="2"/>
  <c r="D181" i="2"/>
  <c r="D182" i="2"/>
  <c r="D189" i="2"/>
  <c r="D190" i="2"/>
  <c r="D168" i="2"/>
  <c r="D162" i="2"/>
  <c r="D160" i="2"/>
  <c r="D158" i="2"/>
  <c r="D156" i="2"/>
  <c r="D154" i="2"/>
  <c r="D140" i="2"/>
  <c r="D138" i="2"/>
  <c r="D134" i="2"/>
  <c r="D126" i="2"/>
  <c r="D122" i="2"/>
  <c r="D448" i="2"/>
  <c r="D447" i="2"/>
  <c r="D446" i="2"/>
  <c r="D445" i="2"/>
  <c r="D444" i="2"/>
  <c r="D442" i="2"/>
  <c r="D441" i="2"/>
  <c r="D439" i="2"/>
  <c r="D438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7" i="2"/>
  <c r="D406" i="2"/>
  <c r="D405" i="2"/>
  <c r="D404" i="2"/>
  <c r="D403" i="2"/>
  <c r="D402" i="2"/>
  <c r="D400" i="2"/>
  <c r="D399" i="2"/>
  <c r="D398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77" i="2"/>
  <c r="D376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09" i="2"/>
  <c r="D307" i="2"/>
  <c r="D306" i="2"/>
  <c r="D305" i="2"/>
  <c r="D304" i="2"/>
  <c r="D303" i="2"/>
  <c r="D302" i="2"/>
  <c r="D301" i="2"/>
  <c r="D298" i="2"/>
  <c r="D297" i="2"/>
  <c r="D296" i="2"/>
  <c r="D295" i="2"/>
  <c r="D294" i="2"/>
  <c r="D293" i="2"/>
  <c r="D292" i="2"/>
  <c r="D291" i="2"/>
  <c r="D290" i="2"/>
  <c r="D289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5" i="2"/>
  <c r="D263" i="2"/>
  <c r="D262" i="2"/>
  <c r="D261" i="2"/>
  <c r="D257" i="2"/>
  <c r="D256" i="2"/>
  <c r="D255" i="2"/>
  <c r="D254" i="2"/>
  <c r="D253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1" i="2"/>
  <c r="D230" i="2"/>
  <c r="D229" i="2"/>
  <c r="D228" i="2"/>
  <c r="D227" i="2"/>
  <c r="D226" i="2"/>
  <c r="D225" i="2"/>
  <c r="D224" i="2"/>
  <c r="D223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88" i="2"/>
  <c r="D187" i="2"/>
  <c r="D186" i="2"/>
  <c r="D185" i="2"/>
  <c r="D184" i="2"/>
  <c r="D176" i="2"/>
  <c r="D175" i="2"/>
  <c r="D174" i="2"/>
  <c r="D172" i="2"/>
  <c r="D171" i="2"/>
  <c r="D167" i="2"/>
  <c r="D163" i="2"/>
  <c r="D159" i="2"/>
  <c r="D157" i="2"/>
  <c r="D155" i="2"/>
  <c r="D141" i="2"/>
  <c r="D139" i="2"/>
  <c r="D135" i="2"/>
  <c r="D125" i="2"/>
  <c r="D123" i="2"/>
  <c r="D119" i="2"/>
  <c r="D117" i="2"/>
  <c r="D116" i="2"/>
  <c r="D115" i="2"/>
  <c r="D114" i="2"/>
  <c r="D113" i="2"/>
  <c r="D112" i="2"/>
  <c r="D111" i="2"/>
  <c r="D108" i="2"/>
  <c r="D107" i="2"/>
  <c r="D103" i="2"/>
  <c r="D102" i="2"/>
  <c r="D100" i="2"/>
  <c r="D99" i="2"/>
  <c r="D98" i="2"/>
  <c r="D97" i="2"/>
  <c r="D96" i="2"/>
  <c r="D94" i="2"/>
  <c r="D93" i="2"/>
  <c r="D91" i="2"/>
  <c r="D90" i="2"/>
  <c r="D89" i="2"/>
  <c r="D88" i="2"/>
  <c r="D87" i="2"/>
  <c r="D86" i="2"/>
  <c r="D85" i="2"/>
  <c r="D84" i="2"/>
  <c r="D83" i="2"/>
  <c r="D80" i="2"/>
  <c r="D79" i="2"/>
  <c r="D76" i="2"/>
  <c r="D71" i="2"/>
  <c r="D69" i="2"/>
  <c r="D67" i="2"/>
  <c r="D66" i="2"/>
  <c r="D64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6" i="2"/>
  <c r="D45" i="2"/>
  <c r="D44" i="2"/>
  <c r="D43" i="2"/>
  <c r="D42" i="2"/>
  <c r="D41" i="2"/>
  <c r="D39" i="2"/>
  <c r="D38" i="2"/>
  <c r="D37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</calcChain>
</file>

<file path=xl/sharedStrings.xml><?xml version="1.0" encoding="utf-8"?>
<sst xmlns="http://schemas.openxmlformats.org/spreadsheetml/2006/main" count="932" uniqueCount="513">
  <si>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</si>
  <si>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</si>
  <si>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</si>
  <si>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</si>
  <si>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</si>
  <si>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</si>
  <si>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</si>
  <si>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</si>
  <si>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</si>
  <si>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</si>
  <si>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</si>
  <si>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</si>
  <si>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</si>
  <si>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</si>
  <si>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</si>
  <si>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</si>
  <si>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</si>
  <si>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</si>
  <si>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</si>
  <si>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</si>
  <si>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</si>
  <si>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 xml:space="preserve">Мерна единица
(ден, брой и др.) </t>
  </si>
  <si>
    <t>БР</t>
  </si>
  <si>
    <t>-</t>
  </si>
  <si>
    <t xml:space="preserve">ПРОТРОМБИНОВО ВРЕМЕ / INR </t>
  </si>
  <si>
    <t>Ф И Б Р И Н О Г Е Н</t>
  </si>
  <si>
    <t>ВРЕМЕ НА КЪРВЕНЕ</t>
  </si>
  <si>
    <t xml:space="preserve">ГЛЮКОЗА </t>
  </si>
  <si>
    <t xml:space="preserve">ГЛЮКОЗА – 3 КРАТЕН ПРОФИЛ  </t>
  </si>
  <si>
    <t xml:space="preserve">ГЛЮКОЗОТОЛЕРАНТЕН ТЕСТ </t>
  </si>
  <si>
    <t>ОБЩ БЕЛТЪК</t>
  </si>
  <si>
    <t xml:space="preserve">АЛБУМИН </t>
  </si>
  <si>
    <t xml:space="preserve">БИЛИРУБИН-ОБЩ </t>
  </si>
  <si>
    <t xml:space="preserve">БИЛИРУБИН- ДИРЕКТЕН </t>
  </si>
  <si>
    <t xml:space="preserve">У Р Е Я </t>
  </si>
  <si>
    <t xml:space="preserve">КРЕАТИНИН </t>
  </si>
  <si>
    <t xml:space="preserve">ПИКОЧНА КИСЕЛИНА </t>
  </si>
  <si>
    <t xml:space="preserve"> </t>
  </si>
  <si>
    <t xml:space="preserve">ХОЛЕСТЕРОЛ-ОБЩ </t>
  </si>
  <si>
    <t xml:space="preserve">ХОЛЕСТЕРОЛ-HDL </t>
  </si>
  <si>
    <t xml:space="preserve">ТРИГЛИЦЕРИДИ </t>
  </si>
  <si>
    <t xml:space="preserve">ASAT </t>
  </si>
  <si>
    <t xml:space="preserve">ALAT </t>
  </si>
  <si>
    <t xml:space="preserve">TЖСК </t>
  </si>
  <si>
    <t>МИКРОАЛБУМИН В УРИНАТА</t>
  </si>
  <si>
    <t>КРЕАТИНИНОВ КЛИРЪНС</t>
  </si>
  <si>
    <t>КОЛИЧЕСТВО БЕЛТЪК В ДИУРЕЗА</t>
  </si>
  <si>
    <t xml:space="preserve">ОКУЛТНИ   КРЪВОИЗЛИВИ   </t>
  </si>
  <si>
    <t xml:space="preserve"> КОПРОЦИТОГРАМА</t>
  </si>
  <si>
    <t>ВЗЕМАНЕ НА КРЪВ</t>
  </si>
  <si>
    <t>ГЛИКИРАН ХЕМОГЛОБИН</t>
  </si>
  <si>
    <t>ТSH</t>
  </si>
  <si>
    <t>ОПРЕДЕЛЯНЕ НА КРЪВНА ГРУПА  И Rh ФАКТОР</t>
  </si>
  <si>
    <t>Л</t>
  </si>
  <si>
    <t xml:space="preserve">ИЗСЛЕДВАНЕ НА АВТОЕРИТРОАНТИТЕЛА  </t>
  </si>
  <si>
    <t>ИЗСЛЕДВАНЕ НА АЛОЕРИТРОАНТИТЕЛА</t>
  </si>
  <si>
    <t>ИЗСЛЕДВАНЕ НА ИН ВИТРО СЪВМЕСТИМОСТ</t>
  </si>
  <si>
    <t xml:space="preserve">ИЗСЛЕДВАНЕ НА АНТИТЕЛА HIV /ELISA/ </t>
  </si>
  <si>
    <t xml:space="preserve">ИЗСЛЕДВАНЕ НА Hbs Ag  </t>
  </si>
  <si>
    <t>ИЗСЛЕДВАНЕ НА УРИНА ЗА УРОКУЛТУРА</t>
  </si>
  <si>
    <t>БР.</t>
  </si>
  <si>
    <t>РАНЕВ МАТЕРИАЛ</t>
  </si>
  <si>
    <t>ГЪРЛЕН СЕКРЕТ</t>
  </si>
  <si>
    <t xml:space="preserve">НОСЕН СЕКРЕТ </t>
  </si>
  <si>
    <t>ХРАЧКА</t>
  </si>
  <si>
    <t xml:space="preserve">ФЕКАЛНА ПРОБА /КОПРОКУЛТУРА/ </t>
  </si>
  <si>
    <t>УШЕН СЕКРЕТ</t>
  </si>
  <si>
    <t>ОЧЕН СЕКРЕТ</t>
  </si>
  <si>
    <t xml:space="preserve">АНТИБИОГРАМА С 6 АНТИБИОТИЧНИ ДИСКА </t>
  </si>
  <si>
    <t xml:space="preserve">ВАСЕРМАН </t>
  </si>
  <si>
    <t>WAALER ROSE</t>
  </si>
  <si>
    <t>УРОГЕНИТАЛНА МИКОПЛАЗМА</t>
  </si>
  <si>
    <t>СЕРОЛОГИЧНО ИЗСЛЕДВАНЕ-ХЕЛИКОБАКТЕР ПИЛОРИ</t>
  </si>
  <si>
    <t xml:space="preserve">МИКРОСКОПСКИ ПРЕПАРАТ ТУБ БАКТЕРИИ </t>
  </si>
  <si>
    <t xml:space="preserve">ХЕМОКУЛТУРА                 </t>
  </si>
  <si>
    <t xml:space="preserve">ROTA  И ADENO ВИРУСИ </t>
  </si>
  <si>
    <t>ФЕКАЛНА ПРОБА ЗА ХЕЛИКОБАКТЕР ПИЛОРИ</t>
  </si>
  <si>
    <t xml:space="preserve">ИЗРАБОТКА НА 1 ПАРАФИНОВ БЛОК ОТ ЕНДОСКОПСКА ЩИПКОВА БИОПСИЯ И ДРУГИ МАЛКИ БИОПСИЧНИ МАТЕРИАЛИ </t>
  </si>
  <si>
    <t xml:space="preserve">ИЗРАБОТКА НА 1 ПАРАФИНОВ БЛОК ОТ КЮРЕТАЖЕН МАТЕРИАЛ  </t>
  </si>
  <si>
    <t xml:space="preserve">ИЗГОТВЯНЕ НА ХИСТОЛОГИЧЕН ПРЕПАРАТ ОТ ГОТОВ ПАРАФИНОВ БЛОК </t>
  </si>
  <si>
    <t xml:space="preserve">ИЗРАБОТКА НА 1 ПАРАФИНОВ БЛОК ОТ   ХИРУРГИЧЕН МАТЕРИАЛ СЪС СЕРИЙНИ СРЕЗИ </t>
  </si>
  <si>
    <t xml:space="preserve">МОРФОЛОГИЧНО ИЗСЛЕДВАНЕ НА МАТЕРИАЛ ОТ МАСТЕКТОМИЯ С АКСИЛАРНА ЛИМФНА ДИСЕКЦИЯ ПРИ КАРЦИНОМ НА МЛЕЧНА ЖЛЕЗА </t>
  </si>
  <si>
    <t>МОРФОЛОГИЧНО ИЗСЛЕДВАНЕ НА МАТЕРИАЛ ОТ СТОМАХ И ЛИМФНИ ВЪЗЛИ  ПРИ КАРЦИНОМ НА СТОМАХ</t>
  </si>
  <si>
    <t xml:space="preserve">МОРФОЛОГИЧНО ИЗСЛЕДВАНЕ  НА МАТЕРИАЛ ОТ КОЛОНА И РЕГИОНАЛНИТЕ ЛИМФНИ ВЪЗЛИ ПРИ КАРЦИНОМ НА КОЛОН И РЕКТУМ </t>
  </si>
  <si>
    <t xml:space="preserve">МОРФОЛОГИЧНО ИЗСЛЕДВАНЕ   НА МАТЕРИАЛ ОТ МАТКА И АДНЕКСИ ПРИ   ЛАПАРОХИСТЕРЕКТОМИЯ </t>
  </si>
  <si>
    <t xml:space="preserve">МОРФОЛОГИЧНО ИЗСЛЕДВАНЕ   НА МАТЕРИАЛ ОТ МАТКА И АДНЕКСИ ПРИ   ЛАПАРОХИСТЕРЕКТОМИЯ С ДИСЕКЦИЯ НА ТАЗОВИТЕ И ПАРААОРТАЛНИ ЛИМФНИ ВЪЗЛИ ПРИ КАРЦИНОМ НА МАТОЧНАТА ШИЙКА ИЛИ НАПРЕДНАЛ ЕНДОМЕТРИАЛЕН КАРЦИНОМ </t>
  </si>
  <si>
    <t xml:space="preserve">МОРФОЛОГИЧНО ИЗСЛЕДВАНЕ   НА МАТЕРИАЛ ОТ КОНИЗАЦИЯ НА  МАТОЧНА ШИЙКА </t>
  </si>
  <si>
    <t xml:space="preserve">МОРФОЛОГИЧНО ИЗСЛЕДВАНЕ  ОТ ДИСЕКЦИЯ НА ШИЙНИ ЛИМФНИ ВЪЗЛИ </t>
  </si>
  <si>
    <t>ИМУНОХИСТОХИМИЧНО ИЗСЛЕДВАНЕ НА ЕСТРОГЕН-ПРОГЕСТЕРОНОВА РЕЦЕПТИВНОСТ ПРИ КАРЦИНОМ НА  МЛЕЧНА ЖЛЕЗА</t>
  </si>
  <si>
    <t>ИМУНОХИСТОХИМИЧНО ИЗСЛЕДВАНЕ  НА HER-2 РЕЦЕПТОРИ ПРИ КАРЦИНОМ НА МЛЕЧНА ЖЛЕЗА</t>
  </si>
  <si>
    <t xml:space="preserve">СПЕШНИ СРЕЗИ ПРИ ИНТРАОПЕРАТИВНА БИОПСИЯ </t>
  </si>
  <si>
    <t xml:space="preserve">КОНСУЛТАЦИЯ НА ГОТОВ ХИСТОЛОГИЧЕН ПРЕПАРАТ  ДО 4 СРЕЗА </t>
  </si>
  <si>
    <t>АУТОПСИЯ –по желание на близките на починал у дома/ диагноза и заключение</t>
  </si>
  <si>
    <t xml:space="preserve">КОНСУЛТАЦИЯ НА ГОТОВ ЦИТОЛОГИЧЕН ПРЕПАРАТ </t>
  </si>
  <si>
    <t>ЦИТОЛОГИЧНА ОЦЕНКА НА НАМАЗКА ОТ ПОРЦИО И ЦЕРВИКС</t>
  </si>
  <si>
    <t xml:space="preserve">ЦИТОЛОГИЧНО ИЗСЛЕДВАНЕ   НА МАТЕРИАЛ ОТ ИЗЛИВИ  В ТЕЛЕСНИ КУХИНИ –СЕДИМЕНТ ОТ КАМЕРА НА ЦАУК СТОЯНОВ </t>
  </si>
  <si>
    <t xml:space="preserve">ЦИТОЛОГИЧНО ИЗСЛЕДВАНЕ   НА  ПРЕПАРАТИ ОТ ХРАЧКА </t>
  </si>
  <si>
    <t xml:space="preserve">ЦИТОЛОГИЧНО ИЗСЛЕДВАНЕ   НА  ПРЕПАРАТИ  ОТ  СЕКРЕТИ </t>
  </si>
  <si>
    <t>ИМУНОХИСТОХИМИЧНО ИЗСЛЕДВАНЕ ЕR/PR</t>
  </si>
  <si>
    <t xml:space="preserve">ПРЕСТОЙ  НА ТРУП В ХЛАДИЛНА КАМЕРА   </t>
  </si>
  <si>
    <t>за 1 ден</t>
  </si>
  <si>
    <t xml:space="preserve">ИХХ ИЗСЛЕДВАНЕ ЗА ЦЕЛИТЕ НА ТУМОРНАТА ДИАГНОСТИКА С 1 АНТИТЯЛО </t>
  </si>
  <si>
    <t>ИХХ ИЗСЛЕДВАНЕ ЗА ЦЕЛИТЕ НА ТУМОРНАТА ДИАГНОСТИКА С 2 АНТИТЕЛА</t>
  </si>
  <si>
    <t>ИХХ ИЗСЛЕДВАНЕ ЗА ЦЕЛИТЕ НА ТУМОРНАТА ДИАГНОСТИКА С 3 АНТИТЕЛА</t>
  </si>
  <si>
    <t>ИХХ ИЗСЛЕДВАНЕ ЗА ЦЕЛИТЕ НА ТУМОРНАТА ДИАГНОСТИКА С ПОВЕЧЕ ОТ 3 АНТИТЕЛА</t>
  </si>
  <si>
    <t>ЕКСЦИЗИЯ НА ПАПИЛОМ БЕЗ ХИСТОЛОГИЧЕН РЕЗУЛТАТ</t>
  </si>
  <si>
    <t>ЕКСЦИЗИЯ НА ПАПИЛОМ С ХИСТОЛОГИЧЕН РЕЗУЛТАТ</t>
  </si>
  <si>
    <t>ПОСТАВЯНЕ НА ОБЕЦИ</t>
  </si>
  <si>
    <t>ИНЦИЗИЯ НА ФУРУНКУЛ БЕЗ ДРЕНАЖ</t>
  </si>
  <si>
    <t>ИНЦИЗИЯ НА ФУРУНКУЛ С ДРЕНАЖ</t>
  </si>
  <si>
    <t>ФИБРОБРОНХОСКОПИЯ</t>
  </si>
  <si>
    <t>ВЕРУКИ</t>
  </si>
  <si>
    <t>ЕКСТИРПАЦИЯ НА САК</t>
  </si>
  <si>
    <t>ДЕРМОИДНА КИСТА С УПОЙКА</t>
  </si>
  <si>
    <t>ДЕРМОИДНА КИСТА БЕЗ УПОЙКА</t>
  </si>
  <si>
    <t>КРИОТЕРАПИЯ С ТЕЧЕН АЗОТ</t>
  </si>
  <si>
    <t>ФЛУОРЕСЦЕНТНА АНГИОГРАФИЯ</t>
  </si>
  <si>
    <t>ЦИРКУМЦИЗИЯ</t>
  </si>
  <si>
    <t>ОПЕРАТИВНО ОТСТРАНЯВАНЕ НА ПАРАФИМОЗА</t>
  </si>
  <si>
    <t>СПЕРМОГРАМА</t>
  </si>
  <si>
    <t>ЛИПОМ И АТЕРОМ С ХИСТОЛОГИЧЕН РЕЗУЛТАТ</t>
  </si>
  <si>
    <t xml:space="preserve"> АТЕРОМ И ЛИПОМ</t>
  </si>
  <si>
    <t>ЛИПОМ ИЛИ АТЕРОМ С ПЪЛНА АНЕСТЕЗИЯ</t>
  </si>
  <si>
    <t>МНОЖЕСТВЕНА ЛИПОМАТОЗА</t>
  </si>
  <si>
    <t>ОПЕРАЦИЯ-ВРАСЪЛ НОКЪТ</t>
  </si>
  <si>
    <t>ОПЕРАЦИЯ ВРАСЪЛ НОКЪТ С ПЪЛНА АНЕСТЕЗИЯ</t>
  </si>
  <si>
    <t>ЧУЖДО ТЯЛО НА ГОРЕН КРАЙНИК</t>
  </si>
  <si>
    <t xml:space="preserve">ВИП  СТАЯ /с допълнителни битови условия / - леглоден за всички отделения </t>
  </si>
  <si>
    <t>ПРЕМАХВАНЕ НА ТУМОРНИ ОБРАЗУВАНИЯ ПО ЛИЦЕТО С ХИСТОЛОГИЧНО ИЗСЛЕДВАНЕ</t>
  </si>
  <si>
    <t xml:space="preserve">ЕХОГРАФИЯ НА КОРЕМНИ ОРГАНИ </t>
  </si>
  <si>
    <t xml:space="preserve">ЕХОГРАФИЯ НА БЪБРЕЦИ </t>
  </si>
  <si>
    <t xml:space="preserve">ЛИЦЕВО ПРОФИЛНА РЕНТГЕНОГРАФИЯ НА ЧЕРЕП </t>
  </si>
  <si>
    <t xml:space="preserve">РЕНТГЕНОГРАФИЯ НА ОКОЛОНОСНИ СИНУСИ </t>
  </si>
  <si>
    <t xml:space="preserve">РЕНТГЕНОГРАФИЯ НА ГРЪДНАТА КЛЕТКА </t>
  </si>
  <si>
    <t xml:space="preserve">РЕНТГЕНОГРАФИЯ НА КОСТИ-КРАЙНИЦИ </t>
  </si>
  <si>
    <t>РЕНТГЕНОГРАФИЯ  НА РАМЕННА СТАВА</t>
  </si>
  <si>
    <t xml:space="preserve">РЕНТГЕНОГРАФИЯ НА  КОСТИТЕ НА ТАЗА </t>
  </si>
  <si>
    <t xml:space="preserve">РЕНТГЕНОГРАФИЯ НА ГРЪБНАЧЕН СТЪЛБ </t>
  </si>
  <si>
    <t xml:space="preserve">РЕНТГЕНОГРАФИЯ НА СТОМАХ, ХРАНОПРОВОД  И ТЪНКИ ЧЕРВА </t>
  </si>
  <si>
    <t>РЕНТГЕНОВО ИЗСЛЕДВАНЕ НА ЛАРИНКС,ФАРИНКС</t>
  </si>
  <si>
    <t xml:space="preserve">РЕНТГЕНОГРАФИЯ НА ГРЪДЕН КОШ </t>
  </si>
  <si>
    <t xml:space="preserve">РЕНТГЕНОГРАФИЯ НА БЯЛ ДРОБ И СЪРЦЕ </t>
  </si>
  <si>
    <t>РЕНТГЕНОСКОПИЯ БЯЛ ДРОБ И СЪРЦЕ</t>
  </si>
  <si>
    <t xml:space="preserve">ОБЗОРНА ГРАФИЯ НА КОРЕМ </t>
  </si>
  <si>
    <t>КОНТРАСТНО ИЗСЛЕДВАНЕ НА ХРАНОСМИЛАТЕЛНИЯ ТРАКТ ПАСАЖ</t>
  </si>
  <si>
    <t xml:space="preserve">ИРИГОГРАФИЯ </t>
  </si>
  <si>
    <t xml:space="preserve">ХИСТЕРОСАЛПИНГОГРАФИЯ </t>
  </si>
  <si>
    <t>МАМОГРАФИЯ – ЗА 1 МЛ.ЖЛЕЗА</t>
  </si>
  <si>
    <t>АОРТОАРТЕРИОГРАФИЯ НА ДОЛНИ КРАЙНИЦИ</t>
  </si>
  <si>
    <t>КОМПЮТЪРНА ТОМОГРАФИЯ   НА ГЛАВА БЕЗ КОНТРАСТНА МАТЕРИЯ</t>
  </si>
  <si>
    <t>КОМПЮТЪРНА ТОМОГРАФИЯ     НА КОРЕМ И ВЪТРЕШНИ ОРГАНИ БЕЗ КОНТРАСТНА МАТЕРИЯ</t>
  </si>
  <si>
    <t>КОМПЮТЪРНА ТОМОГРАФИЯ     НА СКЕЛЕТ БЕЗ КОНТРАСТНА МАТЕРИЯ</t>
  </si>
  <si>
    <t>КОМПЮТЪРНА ТОМОГРАФИЯ     НА МЕЖДИННО ПРОСТРАНСТВО И ПРЕШЛЕНИ БЕЗ КОНТРАСТНА МАТЕРИЯ</t>
  </si>
  <si>
    <t>КОНВЕНЦИОНАЛНА ЕХОГРАФИЯ  НА ЩИТОВИДНА  ЖЛЕЗА</t>
  </si>
  <si>
    <t>ХИДРОТУБАЦИЯ</t>
  </si>
  <si>
    <t xml:space="preserve">ТОМОГРАФИЯ НА БЯЛ ДРОБ И ГРЪДЕН КОШ </t>
  </si>
  <si>
    <t>БЛ.</t>
  </si>
  <si>
    <t>АРТРОСКОПИЯ</t>
  </si>
  <si>
    <t xml:space="preserve">ЕЕГ-ЕЛЕКТРОЕНЦЕФАЛОГРАМА </t>
  </si>
  <si>
    <t xml:space="preserve">ЕЛЕКТРОМИОГРАФИЯ-ЕМГ </t>
  </si>
  <si>
    <t xml:space="preserve">ДОПЛЕР СОНОГРАФИЯ НА АРТЕРИИ, ВЕНИ </t>
  </si>
  <si>
    <t>КОНСУЛТАТИВЕН ПРЕГЛЕД СЪС СПЕЦИАЛИСТ</t>
  </si>
  <si>
    <t>ЕКГ С 12 ОТВЕЖДАНИЯ</t>
  </si>
  <si>
    <t>ВЕЛОЕРГОМЕТРИЯ</t>
  </si>
  <si>
    <t>24 ЧАСА  ЕКГ ЗАПИС /ХОЛТЕР/</t>
  </si>
  <si>
    <t xml:space="preserve">ЕХОКАРДИОГРАФИЯ </t>
  </si>
  <si>
    <t>ФУНКЦИОНАЛНО ИЗСЛЕДВАНЕ НА ДИШАНЕТО /ФИД/</t>
  </si>
  <si>
    <t xml:space="preserve">УЛТРАЗВУК – АГ </t>
  </si>
  <si>
    <t>АБОРТ С МЕСТНА УПОЙКА  И ИЗСЛЕДВАНЕ</t>
  </si>
  <si>
    <t>АБОРТ С ПЪЛНА УПОЙКА</t>
  </si>
  <si>
    <t>УЗДС С ДУПЛЕКС ДОПЛЕР</t>
  </si>
  <si>
    <t>КРИОТЕРАПИЯ С ТЕЧЕН АЗОТ-НА ПРОЦЕДУРА</t>
  </si>
  <si>
    <t>ХЕМОДИАЛИЗА</t>
  </si>
  <si>
    <t xml:space="preserve"> БР.</t>
  </si>
  <si>
    <t>МУСКУЛНА ИНЖЕКЦИЯ</t>
  </si>
  <si>
    <t>ВЕНОЗНА ИНЖЕКЦИЯ</t>
  </si>
  <si>
    <t xml:space="preserve">ВЕНОЗНА ИНФУЗИЯ </t>
  </si>
  <si>
    <t>ЕПИКУТАНЕН ТЕСТ ЗА ПРОБА</t>
  </si>
  <si>
    <t>ИНТРАКУТАНЕН ТЕСТ</t>
  </si>
  <si>
    <t>МАНТУ ИНТРАКУТАНЕН ТЕСТ</t>
  </si>
  <si>
    <t>БЦЖ ВАКСИНА</t>
  </si>
  <si>
    <t>АНЕСТЕЗИОЛОГИЧНА КОНСУЛТАЦИЯ</t>
  </si>
  <si>
    <t>ПОСТОЯНЕН СЪДОВ ДОСТЪП ЗА ХЕМОДИАЛИЗА</t>
  </si>
  <si>
    <t>НАЕМ ХИРУРГИЧНО ЛЕГЛО</t>
  </si>
  <si>
    <t xml:space="preserve">СТЕРИЛИЗАЦИЯ  </t>
  </si>
  <si>
    <t xml:space="preserve">СТ.ЕД </t>
  </si>
  <si>
    <t>ТРАНСПОРТ НАД 15 км. ИЗВЪН ГРАДА</t>
  </si>
  <si>
    <t>КМ.</t>
  </si>
  <si>
    <t>ТРАНСПОРТ В РАМКИТЕ НА ГРАДА И ДО 15км.вкл.ИЗВЪН ГРАДА</t>
  </si>
  <si>
    <t>ТАКСА ЗА ПРИДРУЖИТЕЛ ПО ЖЕЛАНИЕ НА ПАЦИЕНТА</t>
  </si>
  <si>
    <t>ТАКСА ЗА ПРИДРУЖИТЕЛ ПО ЖЕЛАНИЕ НА РОДИТЕЛ/ПОПЕЧИТЕЛ НА ПАЦИЕНТ НАД 12 ГОДИШНА ВЪЗРАСТ</t>
  </si>
  <si>
    <t>ЛЕГЛОДЕН ЗА КРЪВОПРЕЛИВАНЕ</t>
  </si>
  <si>
    <t>ДЕН</t>
  </si>
  <si>
    <t xml:space="preserve">ХОСПИТАЛИЗАЦИЯ ИЗВЪН ДНИТЕ ПО КЛИНИЧНА ПЪТЕКА </t>
  </si>
  <si>
    <t>КЛИЗМА</t>
  </si>
  <si>
    <t>ИЗМЕРВАНЕ НА КРЪВНО НАЛЯГАНЕ</t>
  </si>
  <si>
    <t xml:space="preserve">ВЗЕМАНЕ НА КАПИЛЯРНА КРЪВ </t>
  </si>
  <si>
    <t>ИНХАЛАЦИЯ С БЕТА 2 МИМЕТИК</t>
  </si>
  <si>
    <t>ПЪРВИЧЕН ПРЕГЛЕД ПРИ ФИЗИОТЕРАПЕВТ</t>
  </si>
  <si>
    <t>ВТОРИЧЕН ПРЕГЛЕД ПРИ ФИЗИОТЕРАПЕВТ</t>
  </si>
  <si>
    <t>ЪГЛОМЕТРИЯ – ТЕЛК 1 става</t>
  </si>
  <si>
    <t>ЛФК – ПРОЦЕДУРА</t>
  </si>
  <si>
    <t>МАНУАЛНА ТЕРАПИЯ</t>
  </si>
  <si>
    <t>ЕЛЕКТРОСТИМУЛАЦИЯ ПРИ ОТПАДНА СИМПТОМИКА</t>
  </si>
  <si>
    <t>ЕЛЕКТРОСТИМУЛАЦИЯ /ХЕМИПАРЕЗИ, ИН. ХИПОТРОФИИ/</t>
  </si>
  <si>
    <t>МАНУАЛНА ДЕБЛОКИРАЩА ВЕРТЕБРОТЕРАПИЯ</t>
  </si>
  <si>
    <t>РЕЛАКСАЦИОННИ ТЕХНИКИ</t>
  </si>
  <si>
    <t>ПИР</t>
  </si>
  <si>
    <t>СПЕЦ. КИНЕЗИТЕРАПЕВТИЧНИ МЕТОДИ ПРИ ДЦП</t>
  </si>
  <si>
    <t>ЛЕЧЕНИЕ С СЧТ</t>
  </si>
  <si>
    <t>ЛЕЧЕНИЕ С НЧТ</t>
  </si>
  <si>
    <t>ЛЕЧЕНИЕ С ВЧТ</t>
  </si>
  <si>
    <t>МЕХАНОМАСАЖ – четков, вибров, вакумен и т.н.</t>
  </si>
  <si>
    <t>УЛТРАЗВУКОВА  ТЕРАПИЯ</t>
  </si>
  <si>
    <t>ЛАЗЕР  ТЕРАПИЯ</t>
  </si>
  <si>
    <t>КРИОЕЛЕКТРОФОРЕЗА</t>
  </si>
  <si>
    <t>КРИОТЕРАПИЯ</t>
  </si>
  <si>
    <t>ТОПЛИННА ПРОЦЕДУРА</t>
  </si>
  <si>
    <t>ПОДВОДЕН ДУШОВ МАСАЖ – ТАНГЕНТОР</t>
  </si>
  <si>
    <t>ПОЗИЦИОНЕН ДРЕНАЖ</t>
  </si>
  <si>
    <t>ПОПЪЛВАНЕ НА ФОРМУЛЯР ЗА ЗАСТРАХОВАТЕЛНО ДРУЖЕСТВО</t>
  </si>
  <si>
    <t>ЗАПИС НА ДИСК НА ОБРАЗНО ИЗСЛЕДВАНЕ</t>
  </si>
  <si>
    <t xml:space="preserve">ДУБЛИКАТ НА ОПИСАНИЕ ОТ РЕНТГЕНОВО ИЗСЛЕДВАНЕ </t>
  </si>
  <si>
    <t>ИЗСЛЕДВАНЕ ЗА ЛАЙМСКА БОЛЕСТ IgM</t>
  </si>
  <si>
    <t>ИЗСЛЕДВАНЕ ЗА ЛАЙМСКА БОЛЕСТ IgG</t>
  </si>
  <si>
    <t>ПЪЛНО ИЗСЛЕДВАНЕ НА ЛИКВОР</t>
  </si>
  <si>
    <t xml:space="preserve">БР. </t>
  </si>
  <si>
    <t>ИЗСЛЕДВАНЕ НА ЕДИН ПОКАЗАТЕЛ В ЛИКВОР</t>
  </si>
  <si>
    <t>ИЗБОР НА ЛЕКАР</t>
  </si>
  <si>
    <t xml:space="preserve">ХОСПИТАЛИЗАЦИЯ В ИНТЕНЗИВЕН СЕКТОР </t>
  </si>
  <si>
    <t>ДНИ</t>
  </si>
  <si>
    <t xml:space="preserve">САМОСТОЯТЕЛЕН СЕСТРИНСКИ ПОСТ </t>
  </si>
  <si>
    <t>ДОПЛЕР ЕХОГРАФИЯ НА ЩИТОВИДНА ЖЛЕЗА</t>
  </si>
  <si>
    <t>БИОПСИЯ ОТ МЪЖКИ ПОЛОВИ ОРГАНИ</t>
  </si>
  <si>
    <t>ЕЛЕКТРОКОАГУЛАЦИЯ ПРИ ОСТРИ КОНДИЛОМИ</t>
  </si>
  <si>
    <t>ПОСТАВЯНЕ ИЛИ ЕКСТРАКЦИЯ НА ВЪТРЕМАТОЧЕН ПЕСАР /СПИРАЛА/</t>
  </si>
  <si>
    <t>ТИПИЧНА АПЕНДЕКТОМИЯ (ОПЕРАЦИЯ НА АПЕНДИЦИТ)</t>
  </si>
  <si>
    <t>ПЕРИТОНИТ</t>
  </si>
  <si>
    <t xml:space="preserve">ФОТОТЕРАПИЯ НА НЕХОСПИТАЛИЗИРАНИ НОВОРОДЕНИ ОТ ДОБОЛНИЧНА ПОМОЩ И ДРУГИ ЗДРАВНИ ЗАВЕДЕНИЯ </t>
  </si>
  <si>
    <t>НА ЧАС</t>
  </si>
  <si>
    <t>СПЕЦИАЛИЗИРАНА КОНСУЛТАЦИЯ НА ЗДРАВИ И РИСКОВИ НОВОРОДЕНИ</t>
  </si>
  <si>
    <t>ТРАНСФОНТАНЕЛНА ЕХОГРАФИЯ</t>
  </si>
  <si>
    <t>ОБРАБОТКА НА ПЪПЕН ОСТАТЪК</t>
  </si>
  <si>
    <t>ПРОБНО КЪРМЕНЕ /ЕДНОКРАТНО/ С КОНСУЛТАЦИЯ НА КЪРМАЧКАТА</t>
  </si>
  <si>
    <t>AST (АНТИСТРЕПТОЛИЗИН – О) количествен анализ</t>
  </si>
  <si>
    <t>КЛОСТРИДИУМ ДИФИЦИЛЕ</t>
  </si>
  <si>
    <t>КАМПИЛОБАКТЕР – бърз тест от фекална проба</t>
  </si>
  <si>
    <t>ТОАЛЕТ  И ОБЛИЧАНЕ НА ТРУП /в рамките на работното време/</t>
  </si>
  <si>
    <t>ТОАЛЕТ  И ОБЛИЧАНЕ НА ТРУП / по религиозни причини /в рамките на работното време/</t>
  </si>
  <si>
    <t>ТОАЛЕТ И ОБЛИЧАНЕ НА ТРУП В ПОЧИВНИ И ПРАЗНИЧНИ ДНИ</t>
  </si>
  <si>
    <t>ПРЕДОСТАВЯНЕ НА КОПИЕ ОТ АУТОПСИОНЕН ПРОТОКОЛ НА ФИЗИЧЕСКИ ЛИЦА</t>
  </si>
  <si>
    <t>ПРЕДОСТАВЯНЕ НА КОПИЕ ОТ АУТОПСИОНЕН ПРОТОКОЛ НА ЗАСТРАХОВАТЕЛНАКОМПАНИЯ</t>
  </si>
  <si>
    <t>БАЛСАМАЦИЯ - частична</t>
  </si>
  <si>
    <t>БАЛСАМАЦИЯ - пълна</t>
  </si>
  <si>
    <t>ТАКСА - ЗАЛА</t>
  </si>
  <si>
    <t>МОНИТОРИРАНЕ НА ПЛОДА НА НЕХОСПИТАЛИЗИРАНИ БРЕМЕННИ</t>
  </si>
  <si>
    <t>ФИКСИРАНЕ С ТЕЛ НА МАЛКА СТАВА, ПАЛЕЦ, ДЛАН, СТЪПАЛО</t>
  </si>
  <si>
    <t>ДИАГНОСТИЧНА И ТЕРАПЕВТИЧНА ПУНКЦИЯ НА СТАВИ</t>
  </si>
  <si>
    <t>ВЗЕМАНЕ НА БИОЛОГИЧНА ПРОБА (КРЪВ И УРИНА) ЗА ИЗСЛЕДВАНЕ И УСТАНОВЯВАНЕ НА АЛКОХОЛ И/ ИЛИ НАРКОТИЧНИ ВЕЩЕСТВА ИЛИ ТЕХНИ АНАЛОЗИ</t>
  </si>
  <si>
    <t>"Многопрофилна болница за активно лечение-Добрич"АД</t>
  </si>
  <si>
    <t>Добрич</t>
  </si>
  <si>
    <t>ул."Панайот Хитов"</t>
  </si>
  <si>
    <t>oblb@bergon.net</t>
  </si>
  <si>
    <t>058/ 600 160</t>
  </si>
  <si>
    <t>факс: 058/600 414</t>
  </si>
  <si>
    <t>https://www.mbal-dobrich.com/bg/cenorazpis.html</t>
  </si>
  <si>
    <t xml:space="preserve">касов бон и фактура, съдържаща: идентификационни данни на лицето заплатило съответната платена услуга и вида на услугата, съгласно Ценоразпис за платени медицински и други услуги   </t>
  </si>
  <si>
    <t>Каса на "МБАЛ-Добрич"АД, Регистратура на Спешно отделение, разположени в Хирургичен корпус, етаж 1 и информационни табла във всички структури / отделения и клинико-диагностични структури/на лечебното заведение</t>
  </si>
  <si>
    <t xml:space="preserve">ПКК + ДКК (3 Diff) </t>
  </si>
  <si>
    <t>ПКК + ДКК (5 Diff)-автоматично броене</t>
  </si>
  <si>
    <t>ПКК + ДКК (5 Diff)+ДКК-визуално микроскопско броене</t>
  </si>
  <si>
    <t>ИЗГОТВЯНЕ И ОЦВЕТЯВАНЕ НА КРЪВНА НАТРИВКА</t>
  </si>
  <si>
    <t>ПКК+МОРФОЛОГИЯ НА ЕРИТРОЦИТИ-визуално микроскопско изследване</t>
  </si>
  <si>
    <t>Са2+ (йонизиран калций)</t>
  </si>
  <si>
    <t xml:space="preserve">ФИБРОГАСТРОДУОДЕНОСКОПИЯ  </t>
  </si>
  <si>
    <t xml:space="preserve">ФИБРОКОЛОНОСКОПИЯ  </t>
  </si>
  <si>
    <t>КОМПЮТЪРНА ТОМОГРАФИЯ   НА ГЛАВА С КОНТРАСТНА МАТЕРИЯ (ОСИГУРЕНА ОТ ПАЦИЕНТА)</t>
  </si>
  <si>
    <t>КОМПЮТЪРНА ТОМОГРАФИЯ     НА ШИЯ ИЛИ ГРЪДЕН КОШ БЕЗ КОНТРАСТНА МАТЕРИЯ</t>
  </si>
  <si>
    <t>КОМПЮТЪРНА ТОМОГРАФИЯ     НА ШИЯ ИЛИ ГРЪДЕН КОШ С КОНТРАСТНА МАТЕРИЯ (ОСИГУРЕНА ОТ ПАЦИЕНТА)</t>
  </si>
  <si>
    <t>КОМПЮТЪРНА ТОМОГРАФИЯ     НА КОРЕМ И ВЪТРЕШНИ ОРГАНИ С КОНТРАСТНА МАТЕРИЯ (ОСИГУРЕНА ОТ ПАЦИЕНТА)</t>
  </si>
  <si>
    <t>ИЗБОР НА ДИФЕРЕНЦИРАНА СТАЯ</t>
  </si>
  <si>
    <t>АНЕСТЕЗИЯ- ЕПИДУРАЛНА ИЛИ СПИНАЛНА</t>
  </si>
  <si>
    <t xml:space="preserve">ДОПЪЛНИТЕЛЕН ПОМОЩЕН ПЕРСОНАЛ -санитар </t>
  </si>
  <si>
    <t>КАТ ВИРТУАЛНА КОЛОНОСКОПИЯ</t>
  </si>
  <si>
    <t>КАТ АНГИОГРАФИЯ</t>
  </si>
  <si>
    <t>КТ СЪДОВ АНАЛИЗ (ПРОСЛЕДЯВАНЕ НА СЪДОВЕ, ВИЗУАЛИЗАЦИЯ НА ПЛАКИ, ИЗМЕРВАНЕ НА СТЕНОЗИ)</t>
  </si>
  <si>
    <t>КТ КОЛОНОГРАФИЯ- 3D ВИРТУАЛНА ЕНДОСКОПИЯ, ПАНОРАМЕН ПРЕГЛЕД НА СТЕНИТЕ НА КОЛОНА, ИЗМЕРВАНЕ НА ПОЛИПИ</t>
  </si>
  <si>
    <t>КТ НЕВРО-ПЕРФУЗИЯ- СОФТУЕРЕН ПАКЕТ ЗА АНАЛИЗ НА ЦЕРЕБРАЛНИЯ КРЪВЕН ПОТОК. ИЗЧИСЛЕНИЕ ПАРАМЕТРИТЕ НА ПЕРФУЗИЯ, БАЗИРАНО НА ДВА РАЗЛИЧНИ ПЕРФУЗНИ МОДЕЛА</t>
  </si>
  <si>
    <t>ПЛЕВРАЛНА ПУНКЦИЯ</t>
  </si>
  <si>
    <t>КОРЕМНА ПУНКЦИЯ С ЕВАКУАЦИЯ НА АСЦИТ</t>
  </si>
  <si>
    <t>КРЪВОПРЕЛИВАНЕ ИЛИ  ПЛАЗМОПРЕЛИВАНЕ</t>
  </si>
  <si>
    <t>ВЕНОЗНА АНЕСТЕЗИЯ (ЛЕКАР И МЕД.СЕСТРА)</t>
  </si>
  <si>
    <t>ОБЩА АНЕСТЕЗИЯ ПРИ ФГС И ФКС</t>
  </si>
  <si>
    <t>КОМПРЕСОТЕРАПИЯ (за 1 процедура)</t>
  </si>
  <si>
    <t>ПРИСЪСТВИЕ НА БЛИЗЪК ПО ВРЕМЕ НА РАЖДАНЕ</t>
  </si>
  <si>
    <t xml:space="preserve">САМОСТОЯТЕЛЕН АКУШЕРСКИ ПОСТ </t>
  </si>
  <si>
    <t>ЕДНОКРАТНА ТАКСА ЗА АДМИНИСТРАТИВНО ОБСЛУЖВАНЕ НА ДОГОВОР ЗА КЛИНИЧНО ПРОУЧВАНЕ</t>
  </si>
  <si>
    <t xml:space="preserve">ЕДНОКРАТНА ГОДИШНА ТАКСА ЗА АДМИНИСТРАТИВНО ОБСЛУЖВАНЕ НА ДОГОВОР ЗА МЕДИЦИНСКИ УСЛУГИ  </t>
  </si>
  <si>
    <t>ПРЕДОСТАВЯНЕ НА КОПИЕ ОТ ХИСТОЛОГИЧЕН И ЦИТОЛОГИЧЕН РЕЗУЛТАТ И КОПИЕ ПРИ КОНСУЛТАЦИЯ ЗА ВТОРО МНЕНИЕ НА ФИЗИЧЕСКИ ЛИЦА</t>
  </si>
  <si>
    <t>Д-р Георги Митков Желязков- Изпълнителен директор</t>
  </si>
  <si>
    <t>ПКК (12 показателя)</t>
  </si>
  <si>
    <t xml:space="preserve">СУЕ   </t>
  </si>
  <si>
    <t>ПКК+РЕТИКУЛОЦИТИ</t>
  </si>
  <si>
    <t>D- DIMER (количествен анализ)</t>
  </si>
  <si>
    <t>LDL- холестерол - количествен анализ</t>
  </si>
  <si>
    <t xml:space="preserve">LDH (лактатдихидрогеназа) </t>
  </si>
  <si>
    <t>GGТ (Гама- ГТ )</t>
  </si>
  <si>
    <t>AMYL (АМИЛАЗА)</t>
  </si>
  <si>
    <t>LIPASE (ЛИПАЗА)</t>
  </si>
  <si>
    <t>CHE (ХОЛИНЕСТЕРАЗА)</t>
  </si>
  <si>
    <t>СК (КРЕАТИНКИНАЗА)</t>
  </si>
  <si>
    <t>Na ( НАТРИЙ)</t>
  </si>
  <si>
    <t>К  (КАЛИЙ)</t>
  </si>
  <si>
    <t>Fe  (ЖЕЛЯЗО)</t>
  </si>
  <si>
    <t>CL  (ХЛОРИДИ)</t>
  </si>
  <si>
    <t>Ca (КАЛЦИЙ)</t>
  </si>
  <si>
    <t>P (Неорг. фосфат)</t>
  </si>
  <si>
    <t xml:space="preserve">Mg (МАГНЕЗИЙ) </t>
  </si>
  <si>
    <t>АМИЛАЗА В УРИНАТА</t>
  </si>
  <si>
    <t>PSA (ПРОСТАТЕН АНТИГЕН)</t>
  </si>
  <si>
    <t>CA 15-3</t>
  </si>
  <si>
    <t>ТАКСА ЗА РАЗГЛЕЖДАНЕ НА НОВ ДОГОВОР ЗА   КЛИНИЧНО ПРОУЧВАНЕ</t>
  </si>
  <si>
    <t>ТАКСА ЗА РАЗГЛЕЖДАНЕ НА АНЕКС КЪМ ДОГОВОР ЗА КЛИНИЧНО ПРОУЧВАНЕ</t>
  </si>
  <si>
    <t>ТАКСА ЗА ОТПУСКАНЕ НА ПЕРОРАЛЕН МЕДИКАМЕНТ ПО КЛИНИЧНО ПРОУЧВАНЕ</t>
  </si>
  <si>
    <t>ТАКСА ЗА ОТПУСКАНЕ НА ПАРЕНТЕРАЛНА ФОРМА ПО КЛИНИЧНО ПРОУЧВАНЕ</t>
  </si>
  <si>
    <t>Anti-TPO</t>
  </si>
  <si>
    <t>ПРЕГЛЕД</t>
  </si>
  <si>
    <t>ОБЩИ УСЛУГИ</t>
  </si>
  <si>
    <t>ПРЕВРЪЗКА /МАЛКА/</t>
  </si>
  <si>
    <t>ПРЕВРЪЗКА /ГОЛЯМА/</t>
  </si>
  <si>
    <t>ИЗДАВАНЕ ДОКУМЕНТ - ПРЕПИС, ЕПИКРИЗА</t>
  </si>
  <si>
    <t>ПЪРВИЧНА ОБРАБОТКА НА МАЛКА И ПОВЪРХНОСТНА РАНА (ЗАСЯГАЩА КОЖА И ПОДКОЖИЕ) С АНЕСТЕЗИЯ</t>
  </si>
  <si>
    <t>ИЗРЯЗВАНЕ И ШЕВ НА МАЛКА РАНА С АНЕСТЕЗИЯ</t>
  </si>
  <si>
    <t>ПЪРВИЧНА ОБРАБОТКА НА ГОЛЯМА И ДЪЛБОКА РАНА (БЕЗ НЕРВИ И МАГИСТРАЛНИ СЪДОВЕ) С АНЕСТЕЗИЯ</t>
  </si>
  <si>
    <t>ИЗРЯЗВАНЕ И ШЕВ НА ТЪКАНИ НА ГОЛЯМА РАНА С АНЕСТЕЗИЯ</t>
  </si>
  <si>
    <t>ЛОКАЛНА АНЕСТЕЗИЯ ЗА МАНИПУЛАЦИЯ</t>
  </si>
  <si>
    <t>ЛАБОРАТОРИЯ И МИКРОБИОЛОГИЯ</t>
  </si>
  <si>
    <t>ФЕРИТИН</t>
  </si>
  <si>
    <t>ТОКСИН А/В – бърз тест от фекална проба</t>
  </si>
  <si>
    <t>КЛИНИЧНА ПАТОЛОГИЯ И СЪДЕБНА МЕДИЦИНА</t>
  </si>
  <si>
    <t>ХИРУРГИЯ</t>
  </si>
  <si>
    <t>ИЗБОР НА ЕКИП</t>
  </si>
  <si>
    <t>БИОПСИЯ ОТ ТУ С ХИСТОЛОГИЧЕН РЕЗУЛТАТ</t>
  </si>
  <si>
    <t>НЕВРОХИРУРГИЯ</t>
  </si>
  <si>
    <t>ПАРАВЕРТЕБРАЛНИ БЛОКАДИ И БЛОКАДИ НА ОТДЕЛНИ НЕРВИ</t>
  </si>
  <si>
    <t>ИНЦИЗИЯ В ОБЛАСТТА НА ШИЯТА И ГЛАВАТА ПРИ НАРАНЯВАНИЯ</t>
  </si>
  <si>
    <t>ЛЕЧЕНИЕ НА НЕВРИНОМ С АНЕСТЕЗИЯ И БИОПСИЯ</t>
  </si>
  <si>
    <t>ЛЕЧЕНИЕ НА НЕВРИНОМ С АНЕСТЕЗИЯ БЕЗ БИОПСИЯ</t>
  </si>
  <si>
    <t>ОТОРИНОЛАРИНГОЛОГИЯ /УНГ/</t>
  </si>
  <si>
    <t>ВЪТРЕШНИ БОЛЕСТИ</t>
  </si>
  <si>
    <t>КОЖНИ И ВЕНЕРИЧЕСКИ БОЛЕСТИ</t>
  </si>
  <si>
    <t>ОБРАЗНА ДИАГНОСТИКА</t>
  </si>
  <si>
    <t>ВЕНОЗНА  УРОГРАФИЯ</t>
  </si>
  <si>
    <t xml:space="preserve">КОНСУЛТАЦИЯ РАЗЧИТАНЕ НА ОБРАЗНО ИЗСЛЕДВАНЕ – RO </t>
  </si>
  <si>
    <t>КОНСУЛТАЦИЯ РАЗЧИТАНЕ НА ОБРАЗНО ИЗСЛЕДВАНЕ – КТ</t>
  </si>
  <si>
    <t>ОРТОПЕДИЯ И ТРАВМАТОЛОГИЯ</t>
  </si>
  <si>
    <t>НАМЕСТВАНЕ НА ЛУКСАЦИЯ НА ПАЛЕЦ С АНЕСТЕЗИЯ</t>
  </si>
  <si>
    <t>НАМЕСТВАНЕ НА ЛУКСАЦИЯ НА РЪКА ИЛИ СТЪПАЛО С АНЕСТЕЗИЯ</t>
  </si>
  <si>
    <t>НАМЕСТВАНЕ НА ЛУКСАЦИЯ НА ЛАКЪТ, РАМО, КОЛЯНО ИЛИ МЕНИСКУС С АНЕСТЕЗИЯ</t>
  </si>
  <si>
    <t>НАМЕСТВАНЕ НА ЛУКСАЦИЯ НА ТАЗОБЕДРЕНА СТАВА С АНЕСТЕЗИЯ</t>
  </si>
  <si>
    <t>ГИПСОВА ПРЕВРЪЗКА БЕЗ РЕПОЗИЦИЯ НА ГОРЕН КРАЙНИК</t>
  </si>
  <si>
    <t>ГИПСОВА ПРЕВРЪЗКА БЕЗ РЕПОЗИЦИЯ НА ДОЛЕН КРАЙНИК</t>
  </si>
  <si>
    <t>ГИПСОВА ПРЕВРЪЗКА С РЕПОЗИЦИЯ НА ГОРЕН КРАЙНИК</t>
  </si>
  <si>
    <t>ГИПСОВА ПРЕВРЪЗКА С РЕПОЗИЦИЯ НА ДОЛЕН КРАЙНИК</t>
  </si>
  <si>
    <t>СВАЛЯНЕ НА ГИПС</t>
  </si>
  <si>
    <t>ВЪТРЕСТАВНА ИНЖЕКЦИЯ</t>
  </si>
  <si>
    <t>НЕВРОЛОГИЯ</t>
  </si>
  <si>
    <t>АКУШЕРО - ГИНЕКОЛОГИЯ И НЕОНАТОЛОГИЯ</t>
  </si>
  <si>
    <t>ОТСТРАНЯВАНЕ НА ПОСТОЯНЕН СЪДОВ ДОСТЪП ЗА ХЕМОДИАЛИЗА</t>
  </si>
  <si>
    <t>АНЕСТЕЗИОЛОГИЯ И РЕАНИМАЦИЯ</t>
  </si>
  <si>
    <t>ИЗБОР НА АНЕСТЕЗИОЛОГ</t>
  </si>
  <si>
    <t>ФИЗИОТЕРАПИЯ</t>
  </si>
  <si>
    <t>ПОТРЕБИТЕЛСКА ТАКСА</t>
  </si>
  <si>
    <t>(за всеки ден болнично лечение,</t>
  </si>
  <si>
    <t xml:space="preserve"> но за не повече от 10 дни годишно)</t>
  </si>
  <si>
    <t>218.1</t>
  </si>
  <si>
    <t>КОНСУЛТАТИВЕН ПРЕГЛЕД С ХАБИЛИТИРАН СПЕЦИАЛИСТ-ПРОФЕСОР</t>
  </si>
  <si>
    <t>232.1</t>
  </si>
  <si>
    <t xml:space="preserve">ЛЕЧЕНИЕ ПО КЛИНИЧНА ПЪТЕКА  </t>
  </si>
  <si>
    <t>(за здравно неосигурени лица)</t>
  </si>
  <si>
    <t xml:space="preserve">ЕКСТРАКЦИЯ НА КЪРЛЕЖ  </t>
  </si>
  <si>
    <t>ХОСПИТАЛИЗАЦИЯ В БОЛНИЧНА СТАЯ</t>
  </si>
  <si>
    <t>(за здравно неосигурени лица и чужди граждани)</t>
  </si>
  <si>
    <t xml:space="preserve">ВЛИВАНЕ НА ХУМАН АЛБУМИН </t>
  </si>
  <si>
    <t>391.1</t>
  </si>
  <si>
    <t xml:space="preserve">A P T T (K K В) </t>
  </si>
  <si>
    <t>С-реактивен протеин (CRP)</t>
  </si>
  <si>
    <t>количествен анализ</t>
  </si>
  <si>
    <t>VLDL холестерол</t>
  </si>
  <si>
    <t xml:space="preserve">АЛКАЛНА ФОСФАТАЗА (АP) </t>
  </si>
  <si>
    <t>31.2</t>
  </si>
  <si>
    <t>СК-МВ  (КРЕАТИНКИНАЗА – MB) количествен анализ</t>
  </si>
  <si>
    <t>33.1</t>
  </si>
  <si>
    <t xml:space="preserve">Hs ТРОПОНИН I </t>
  </si>
  <si>
    <t>(Високочувствителен Troponin I)</t>
  </si>
  <si>
    <t>41.1</t>
  </si>
  <si>
    <t>КРЪВНО-ГАЗОВ АНАЛИЗ (КАС)</t>
  </si>
  <si>
    <t>УРИНЕН АНАЛИЗ-общо химично изследване ( pH, глюкоза, отн. тегло, уробилиноген, билирубин, белтък, кетони, нитрити, кръв, левкоцити ) + седимент (апаратно)</t>
  </si>
  <si>
    <t>45.1</t>
  </si>
  <si>
    <t>УРИНЕН АНАЛИЗ-общо химично изследване (апаратно)</t>
  </si>
  <si>
    <t>СЕДИМЕНТ (апаратно)</t>
  </si>
  <si>
    <t>60.1</t>
  </si>
  <si>
    <t>60.2</t>
  </si>
  <si>
    <t>СЕА</t>
  </si>
  <si>
    <t>60.3</t>
  </si>
  <si>
    <t>FREE PSA</t>
  </si>
  <si>
    <t>61.1</t>
  </si>
  <si>
    <t xml:space="preserve">61.2 </t>
  </si>
  <si>
    <t>65.1</t>
  </si>
  <si>
    <t>65.2</t>
  </si>
  <si>
    <t>65.3</t>
  </si>
  <si>
    <t>PCT (ПРОКАЛЦИТОНИН)</t>
  </si>
  <si>
    <t>65.4</t>
  </si>
  <si>
    <t>VITAMINE D</t>
  </si>
  <si>
    <t>PTH (ПАРАТХОРМОН)</t>
  </si>
  <si>
    <t>67.1</t>
  </si>
  <si>
    <t xml:space="preserve">ЕРИТРОЦИТЕН КОНЦЕНТРАТ </t>
  </si>
  <si>
    <t>(държавна такса за общински болници)</t>
  </si>
  <si>
    <t xml:space="preserve">НАТИВНА ПЛАЗМА </t>
  </si>
  <si>
    <t xml:space="preserve">ПРЯСНО  ЗАМРАЗЕНА  ПЛАЗМА </t>
  </si>
  <si>
    <t>ИЗСЛЕДВАНЕ НА HCV (ХЕПАТИТ С) ИЛИ HАV (ХЕПАТИТ А)</t>
  </si>
  <si>
    <t>МАТЕРИАЛ ОТ ГЕНИТАЛНА СИСТЕМА</t>
  </si>
  <si>
    <t>ПРОБА ЗА СИФИЛИС (ТРНА)</t>
  </si>
  <si>
    <t>АНТИСТРЕПТОЛИЗИНОВ ТИТЪР (A S T)</t>
  </si>
  <si>
    <t>ИЗСЛЕДВАНЕ ЗА МЕДИЦИНСКИ ЗНАЧИМИ ГЪБИЧКИ /ДО РОД/ БЕЗ АНТИБИОГРАМА</t>
  </si>
  <si>
    <t>ПОСЯВКА ЗА ТУБ БАКТЕРИИ (ХРАЧКА ЗА КОХ)</t>
  </si>
  <si>
    <t>КОЖНО АЛЕРГИЧНА ПРОБА (за 1 алерген)</t>
  </si>
  <si>
    <t>РАЗШИРЕНА АНТИБИОГРАМА</t>
  </si>
  <si>
    <t>ИДЕНТИФИКАЦИЯ НА МЕДИЦИНСКИ ЗНАЧИМИ ГЪБИЧКИ ЧРЕЗ АВТОМАТИЗИРАНА СИСТЕМА</t>
  </si>
  <si>
    <t>ИДЕНТИФИКАЦИЯ НА МИКРООРГАНИЗМИ И ОПРЕДЕЛЯНЕ ЧУВСТВИТЕЛНОСТТА ИМ КЪМ АНТИМИКРОБНИ ЛЕКАРСТВЕНИ ПРЕПАРАТИ ЧРЕЗ АВТОМАТИЗИРАНА СИСТЕМА</t>
  </si>
  <si>
    <t>ИДЕНТИФИКАЦИЯ НА МИКРООРГАНИЗМИ ЧРЕЗ АВТОМАТИЗИРАНА СИСТЕМА</t>
  </si>
  <si>
    <t>ОПРЕДЕЛЯНЕ НА АНТИБИОТИЧНА ЧУВСТВИТЕЛНОСТ ЧРЕЗ АВТОМАТИЗИРАНА СИСТЕМА</t>
  </si>
  <si>
    <t xml:space="preserve">ХИСТОХИМИЧНО ИЗСЛЕДВАНЕ  ДО 4 СРЕЗА (за всеки вид оцветяване поотделно) </t>
  </si>
  <si>
    <t xml:space="preserve">ЦИТОЛОГИЧНО ИЗСЛЕДВАНЕ  НА  МАТЕРИАЛ ПОЛУЧЕН ЧРЕЗ АСПИРАЦИЯ-КЛЕТЪЧЕН МАТЕРИАЛ ВЗЕТ ЧРЕЗ ТАБ (МЛЕЧНА ЖЛЕЗА, ПРОСТАТА, ПАНКРЕАС, ЛИМФЕН ВЪЗЕЛ) </t>
  </si>
  <si>
    <t>172.1</t>
  </si>
  <si>
    <t>Отхематома или атерома</t>
  </si>
  <si>
    <t>Биопсия от ТУ на УНГ; Отстраняване /ексцизия/ на ТУ на кожа и лигавица в областта на главата и шията + хистология- с местна анестезия</t>
  </si>
  <si>
    <t>ЕКСЦИЗИЯ НА ФРЕНУЛУМ / ЕКСЦИЗИЯ НА УВУЛА/ С ОБЩА АНЕСТЕЗИЯ</t>
  </si>
  <si>
    <t>ЕКСЦИЗИЯ НА УВУЛА С МЕСТНА АНЕСТЕЗИЯ</t>
  </si>
  <si>
    <t>ИЗСЛЕДВАНЕ НА СЛУХА /АУДИОМЕТРИЯ; ТИМПАНОМЕТРИЯ/</t>
  </si>
  <si>
    <t>ОТСТРАНЯВАНЕ НА ЧУЖДО ТЯЛО ОТ ТОНЗИЛА И ФАРИНКС С МЕСТНА АНЕСТЕЗИЯ;ОТСТРАНЯВАНЕ НА ЦЕРУМЕН</t>
  </si>
  <si>
    <t>ОТСТРАНЯВАНЕ НА НЕЗАЛЕПНАЛИ ЗДРАВО ЧУЖДИ ТЕЛА ОТ НОС, УХО С МЕСТНА АНЕСТЕЗИЯ</t>
  </si>
  <si>
    <t>ЕНДОСКОПСКО ИЗСЛЕДВАНЕ НА НОС И ЛАРИНКС</t>
  </si>
  <si>
    <t>ОТСТРАНЯВАНЕ НА ЧУЖДО ТЯЛО ОТ НОС, УХО, ТОНЗИЛА, ФАРИНКС; ПАРАЦЕНТЕЗА- С ОБЩА АНЕСТЕЗИЯ</t>
  </si>
  <si>
    <t>СПИРАНЕ НА ЕПИСТАКСИС С ЕЛЕКТРОКОАГУЛАЦИЯ С ОБЩА АНЕСТЕЗИЯ</t>
  </si>
  <si>
    <t>РЕПОЗИЦИЯ НА НОСНИ КОСТИ С ОБЩА АНЕСТЕЗИЯ</t>
  </si>
  <si>
    <t>ПРЕДНА ТАМПОНАДА НА НОСА</t>
  </si>
  <si>
    <t>ЗАДНА ТАМПОНАДА НА НОСА</t>
  </si>
  <si>
    <t>СПИРАНЕ НА ЕПИСТАКСИС С ЕЛЕКТРОКОАГУЛАЦИЯ С МЕСТНА АНАСТЕЗИЯ</t>
  </si>
  <si>
    <t>ШЕВ НА РАНА НА ГЛАВА, ЛИЦЕ И ШИЯ С МЕСТНА АНЕСТЕЗИЯ</t>
  </si>
  <si>
    <t>ШЕВ НА РАНА НА ГЛАВА, ЛИЦЕ И ШИЯ С ОБЩА АНЕСТЕЗИЯ</t>
  </si>
  <si>
    <t>РЕПОЗИЦИЯ НА НОСНИ КОСТИ С МЕСТНА АНЕСТЕЗИЯ</t>
  </si>
  <si>
    <t xml:space="preserve">БИОПСИЯ ОТ ТУ НА УНГ; ОТСТРАНЯВАНЕ /ЕКСЦИЗИЯ/ НА ТУ НА КОЖА И ЛИГАВИЦА В ОБЛАСТТА НА ГЛАВАТА И ШИЯТА + ХИСТОЛОГГИЯ - </t>
  </si>
  <si>
    <t>С ОБЩА АНЕСТЕЗИЯ</t>
  </si>
  <si>
    <t>ОТСТРАНЯВАНЕ НА ПОЛИПИ ОТ НОСА; СЕПТОПЛАСТИКА- С МЕСТНА АНЕСТЕЗИЯ</t>
  </si>
  <si>
    <t>ОТСТРАНЯВАНЕ НА ПОЛИПИ ОТ НОСА; СЕПТОПЛАСТИКА- С ОБЩА АНЕСТЕЗИЯ</t>
  </si>
  <si>
    <t>РИНОСЕПТОПЛАСТИКА С ОБЩА АНЕСТЕЗИЯ</t>
  </si>
  <si>
    <t>ИНЦИЗИЯ НА АБСЦЕСИ В ОБЛАСТТА НА ФАРИНКС И ЛАРИНКС С ОБЩА АНЕСТЕЗИЯ</t>
  </si>
  <si>
    <t>ИНЦИЗИЯ НА ПЕРИТОНЗИЛАРЕН АБСЦЕС; ИНЦИЗИЯ НА АБСЦЕС В ОБЛАСТТА НА ЛИЦЕ И ШИЯ; ПУНКЦИЯ НА МАКСИЛАРЕН СИНУС-  С МЕСТНА АНЕСТЕЗИЯ</t>
  </si>
  <si>
    <t>РАДИОХИРУРГИЯ НА КОНХИ, НЕБЦЕ И СЛИВИЦИ</t>
  </si>
  <si>
    <t>АДЕНОТОМИЯ; ТОНЗИЛЕКТОМИЯ; ЗАТВАРЯНЕ НА ТРАХЕОСТОМА-  С ОБЩА АНЕСТЕЗИЯ</t>
  </si>
  <si>
    <t>АДЕНОТОНЗИЛЕКТОМИЯ С ОБЩА АНЕСТЕЗИЯ</t>
  </si>
  <si>
    <t>ТРЕПАНАЦИЯ НА МАКСИЛАРЕН СИНУС /ФРОНТАЛЕН СИНУС/, ТИМПАНОПЛАСТИКА; ТРАХЕОСТОМИЯ- С ОБЩА АНЕСТЕЗИЯ</t>
  </si>
  <si>
    <t>204.1</t>
  </si>
  <si>
    <t>205.1</t>
  </si>
  <si>
    <t>206.1</t>
  </si>
  <si>
    <t>174.1</t>
  </si>
  <si>
    <t>230.1</t>
  </si>
  <si>
    <t>ТЕНС, ВАКУМЕН МАСАЖ</t>
  </si>
  <si>
    <t>СПЕЦ. КИНЕЗИТЕРАПЕВТИЧНИ МЕТОДИ (БОБАТ) ПРИ МОЗ. ИНФАРКТ</t>
  </si>
  <si>
    <t xml:space="preserve">ИНХАЛАЦИОННА ТЕРАПИЯ  </t>
  </si>
  <si>
    <t>ЛЕЧЕНИЕ С УЛТРАВИОЛЕТОВА СВЕТЛИНА- СВЕТЛОЛЕЧЕНИЕ</t>
  </si>
  <si>
    <t>КЛАСИЧЕСКИ МАСАЖ- ЧАСТИЧЕН</t>
  </si>
  <si>
    <t>КЛАСИЧЕСКИ МАСАЖ- ЦЯЛ</t>
  </si>
  <si>
    <t xml:space="preserve">МАНУАЛЕН ЛИМФОДРЕНАЖЕН МАСАЖ  </t>
  </si>
  <si>
    <t>(без консумативи)</t>
  </si>
  <si>
    <t>АМБУЛАТОРНА КАРДИОЛОГИЧНА РЕХАБИЛИТАЦИЯ (10 процедури)</t>
  </si>
  <si>
    <t>T.E.K.A.R  терапия (1 процедура)</t>
  </si>
  <si>
    <t>T.E.K.A.R  терапия пакет (8 процедури)</t>
  </si>
  <si>
    <t>ФИЗИОКОЗМЕТОЛОГИЯ</t>
  </si>
  <si>
    <t>РАДИОЧЕСТОТЕН ЛИФТИНГ НА ЛИЦЕ T.E.C.A.K.BEAUTY  (1 процедура)</t>
  </si>
  <si>
    <t>УЛТРАЗВУК НА ЛИЦЕ С ВИТАМИН С</t>
  </si>
  <si>
    <t>УЛТРАЗВУК НА ЛИЦЕ СЪС СЕРУМ</t>
  </si>
  <si>
    <t>ТЕРАПИЯ ПРИ АКНЕ (КВАРЦ, ЙОНОФОРЕЗА С ВИТАМИН „С“  И ДАРСОНВАЛ)</t>
  </si>
  <si>
    <t xml:space="preserve">РЕВМАТОИДЕН ФАКТОР (RF) количествен анализ </t>
  </si>
  <si>
    <t>РАДИОЧЕСТОТЕН ЛИФТИНГ НА ЛИЦЕ T.E.C.A.K.BEAUTY пакет                    (8 процедури)</t>
  </si>
  <si>
    <t>(деца и възрастни)</t>
  </si>
  <si>
    <r>
      <t>Ca ( Калций в диуреза)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</si>
  <si>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 xml:space="preserve">FТ </t>
    </r>
    <r>
      <rPr>
        <b/>
        <vertAlign val="subscript"/>
        <sz val="10"/>
        <color theme="1"/>
        <rFont val="Times New Roman"/>
        <family val="1"/>
        <charset val="204"/>
      </rPr>
      <t>4</t>
    </r>
  </si>
  <si>
    <t>1.2.</t>
  </si>
  <si>
    <t>1.1.</t>
  </si>
  <si>
    <t>2.1.</t>
  </si>
  <si>
    <t>3.1.</t>
  </si>
  <si>
    <t>11.1.</t>
  </si>
  <si>
    <t>14.1.</t>
  </si>
  <si>
    <t>14.2.</t>
  </si>
  <si>
    <t>24.1.</t>
  </si>
  <si>
    <t>25.1.</t>
  </si>
  <si>
    <t>31.1.</t>
  </si>
  <si>
    <t>ЛАЗЕР /ПЛАЗМЕНА ХИРУРГИЯ НА УНГ ОРГАНИ</t>
  </si>
  <si>
    <t xml:space="preserve">БАЛОННА ДИЛАТАЦИЯ НА ЕВСТАХИЕВИ ТРЪБИ </t>
  </si>
  <si>
    <t>съгласно цени на НРД</t>
  </si>
  <si>
    <t>х 20 за всяко допълнително</t>
  </si>
  <si>
    <t>х 10,23 за всяко допълнително</t>
  </si>
  <si>
    <t>ТАКСА ЗАЛА</t>
  </si>
  <si>
    <t>цена в лева</t>
  </si>
  <si>
    <t>цена в евро</t>
  </si>
  <si>
    <t>пациент</t>
  </si>
  <si>
    <t>НЗОК</t>
  </si>
  <si>
    <t>МЗ</t>
  </si>
  <si>
    <t xml:space="preserve">Цена, заплащана от:  </t>
  </si>
  <si>
    <t>ПОСТАВЯНЕ / СМЯНА НА УРЕТРАЛЕН  КАТЕТЪР (без осигуряване на консуматив от СО)</t>
  </si>
  <si>
    <t>БЕЗКРЪВНО ИЗМЕРВАНЕ НА БИЛИРУБИН (новородени и кърмачета) с билирубинометър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</si>
</sst>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0"/>
      <color theme="0" tint="-0.49998474074526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2" fillId="0" borderId="0" xfId="0" applyFont="1"/>
    <xf numFmtId="0" fontId="11" fillId="0" borderId="6" xfId="0" applyFont="1" applyBorder="1" applyAlignment="1">
      <alignment horizontal="center" vertical="center"/>
    </xf>
    <xf numFmtId="0" fontId="5" fillId="0" borderId="0" xfId="1"/>
    <xf numFmtId="0" fontId="11" fillId="0" borderId="1" xfId="0" applyFont="1" applyBorder="1" applyAlignment="1">
      <alignment horizontal="center" vertical="center"/>
    </xf>
    <xf numFmtId="16" fontId="9" fillId="0" borderId="0" xfId="0" applyNumberFormat="1" applyFont="1" applyAlignment="1">
      <alignment vertical="center"/>
    </xf>
    <xf numFmtId="0" fontId="10" fillId="0" borderId="19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7" xfId="0" applyFont="1" applyBorder="1" applyAlignment="1">
      <alignment vertical="center" wrapText="1"/>
    </xf>
    <xf numFmtId="49" fontId="10" fillId="0" borderId="18" xfId="0" applyNumberFormat="1" applyFont="1" applyBorder="1" applyAlignment="1">
      <alignment horizontal="right" vertical="top" wrapText="1"/>
    </xf>
    <xf numFmtId="0" fontId="10" fillId="0" borderId="2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9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64" fontId="10" fillId="0" borderId="19" xfId="0" applyNumberFormat="1" applyFont="1" applyBorder="1" applyAlignment="1">
      <alignment horizontal="center" vertical="top" wrapText="1"/>
    </xf>
    <xf numFmtId="49" fontId="10" fillId="0" borderId="14" xfId="0" applyNumberFormat="1" applyFont="1" applyBorder="1" applyAlignment="1">
      <alignment horizontal="right" vertical="center" wrapText="1"/>
    </xf>
    <xf numFmtId="1" fontId="10" fillId="0" borderId="14" xfId="0" applyNumberFormat="1" applyFont="1" applyBorder="1" applyAlignment="1">
      <alignment horizontal="right" vertical="center" wrapText="1"/>
    </xf>
    <xf numFmtId="165" fontId="10" fillId="0" borderId="14" xfId="0" applyNumberFormat="1" applyFont="1" applyBorder="1" applyAlignment="1">
      <alignment horizontal="right" vertical="center" wrapText="1"/>
    </xf>
    <xf numFmtId="1" fontId="10" fillId="0" borderId="18" xfId="0" applyNumberFormat="1" applyFont="1" applyBorder="1" applyAlignment="1">
      <alignment horizontal="right" vertical="center" wrapText="1"/>
    </xf>
    <xf numFmtId="1" fontId="10" fillId="0" borderId="16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5" fillId="0" borderId="2" xfId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" fontId="10" fillId="0" borderId="13" xfId="0" applyNumberFormat="1" applyFont="1" applyBorder="1" applyAlignment="1">
      <alignment horizontal="right" vertical="center"/>
    </xf>
    <xf numFmtId="0" fontId="17" fillId="0" borderId="14" xfId="0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6" fillId="0" borderId="28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1" fontId="10" fillId="0" borderId="25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0" fontId="6" fillId="0" borderId="3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6" fillId="0" borderId="27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bal-dobrich.com/bg/cenorazpis.html" TargetMode="External"/><Relationship Id="rId1" Type="http://schemas.openxmlformats.org/officeDocument/2006/relationships/hyperlink" Target="mailto:oblb@bergon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SheetLayoutView="80" workbookViewId="0">
      <selection activeCell="O17" sqref="O17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69" t="s">
        <v>259</v>
      </c>
      <c r="B1" s="70"/>
      <c r="C1" s="70"/>
      <c r="D1" s="70"/>
      <c r="E1" s="70"/>
      <c r="F1" s="71"/>
    </row>
    <row r="2" spans="1:6" ht="15.6" x14ac:dyDescent="0.3">
      <c r="A2" s="66" t="s">
        <v>1</v>
      </c>
      <c r="B2" s="67"/>
      <c r="C2" s="67"/>
      <c r="D2" s="67"/>
      <c r="E2" s="67"/>
      <c r="F2" s="68"/>
    </row>
    <row r="3" spans="1:6" ht="15.6" x14ac:dyDescent="0.3">
      <c r="A3" s="3" t="s">
        <v>4</v>
      </c>
      <c r="B3" s="8">
        <v>124141302</v>
      </c>
      <c r="C3" s="4" t="s">
        <v>5</v>
      </c>
      <c r="D3" s="14">
        <v>828211001</v>
      </c>
      <c r="E3" s="4" t="s">
        <v>6</v>
      </c>
      <c r="F3" s="15">
        <v>8</v>
      </c>
    </row>
    <row r="4" spans="1:6" ht="15.6" x14ac:dyDescent="0.3">
      <c r="A4" s="72" t="s">
        <v>299</v>
      </c>
      <c r="B4" s="73"/>
      <c r="C4" s="73"/>
      <c r="D4" s="73"/>
      <c r="E4" s="73"/>
      <c r="F4" s="74"/>
    </row>
    <row r="5" spans="1:6" ht="15.6" x14ac:dyDescent="0.3">
      <c r="A5" s="66" t="s">
        <v>0</v>
      </c>
      <c r="B5" s="67"/>
      <c r="C5" s="67"/>
      <c r="D5" s="67"/>
      <c r="E5" s="67"/>
      <c r="F5" s="68"/>
    </row>
    <row r="6" spans="1:6" ht="15.6" x14ac:dyDescent="0.3">
      <c r="A6" s="3" t="s">
        <v>7</v>
      </c>
      <c r="B6" s="8" t="s">
        <v>260</v>
      </c>
      <c r="C6" s="4" t="s">
        <v>8</v>
      </c>
      <c r="D6" s="8" t="s">
        <v>260</v>
      </c>
      <c r="E6" s="4" t="s">
        <v>9</v>
      </c>
      <c r="F6" s="15" t="s">
        <v>260</v>
      </c>
    </row>
    <row r="7" spans="1:6" ht="15.6" x14ac:dyDescent="0.3">
      <c r="A7" s="66" t="s">
        <v>11</v>
      </c>
      <c r="B7" s="67"/>
      <c r="C7" s="67"/>
      <c r="D7" s="67"/>
      <c r="E7" s="67"/>
      <c r="F7" s="68"/>
    </row>
    <row r="8" spans="1:6" ht="15.6" x14ac:dyDescent="0.3">
      <c r="A8" s="3" t="s">
        <v>10</v>
      </c>
      <c r="B8" s="17" t="s">
        <v>261</v>
      </c>
      <c r="C8" s="4" t="s">
        <v>14</v>
      </c>
      <c r="D8" s="17">
        <v>24</v>
      </c>
      <c r="E8" s="4" t="s">
        <v>13</v>
      </c>
      <c r="F8" s="7"/>
    </row>
    <row r="9" spans="1:6" ht="15.6" x14ac:dyDescent="0.3">
      <c r="A9" s="75" t="s">
        <v>11</v>
      </c>
      <c r="B9" s="76"/>
      <c r="C9" s="76"/>
      <c r="D9" s="76"/>
      <c r="E9" s="76"/>
      <c r="F9" s="77"/>
    </row>
    <row r="10" spans="1:6" ht="15.6" x14ac:dyDescent="0.3">
      <c r="A10" s="72" t="s">
        <v>299</v>
      </c>
      <c r="B10" s="78"/>
      <c r="C10" s="78"/>
      <c r="D10" s="78"/>
      <c r="E10" s="78"/>
      <c r="F10" s="79"/>
    </row>
    <row r="11" spans="1:6" ht="15.6" x14ac:dyDescent="0.3">
      <c r="A11" s="66" t="s">
        <v>12</v>
      </c>
      <c r="B11" s="67"/>
      <c r="C11" s="67"/>
      <c r="D11" s="67"/>
      <c r="E11" s="67"/>
      <c r="F11" s="68"/>
    </row>
    <row r="12" spans="1:6" ht="16.2" thickBot="1" x14ac:dyDescent="0.35">
      <c r="A12" s="5" t="s">
        <v>2</v>
      </c>
      <c r="B12" s="16" t="s">
        <v>262</v>
      </c>
      <c r="C12" s="6" t="s">
        <v>3</v>
      </c>
      <c r="D12" s="14" t="s">
        <v>263</v>
      </c>
      <c r="E12" s="14" t="s">
        <v>264</v>
      </c>
      <c r="F12" s="9"/>
    </row>
    <row r="13" spans="1:6" ht="19.5" customHeight="1" thickBot="1" x14ac:dyDescent="0.35">
      <c r="A13" s="1"/>
    </row>
    <row r="14" spans="1:6" ht="19.5" customHeight="1" x14ac:dyDescent="0.3">
      <c r="A14" s="60" t="s">
        <v>265</v>
      </c>
      <c r="B14" s="61"/>
      <c r="C14" s="61"/>
      <c r="D14" s="61"/>
      <c r="E14" s="61"/>
      <c r="F14" s="62"/>
    </row>
    <row r="15" spans="1:6" ht="23.25" customHeight="1" x14ac:dyDescent="0.3">
      <c r="A15" s="63" t="s">
        <v>16</v>
      </c>
      <c r="B15" s="64"/>
      <c r="C15" s="64"/>
      <c r="D15" s="64"/>
      <c r="E15" s="64"/>
      <c r="F15" s="65"/>
    </row>
    <row r="16" spans="1:6" ht="15.6" x14ac:dyDescent="0.3">
      <c r="A16" s="57" t="s">
        <v>267</v>
      </c>
      <c r="B16" s="58"/>
      <c r="C16" s="58"/>
      <c r="D16" s="58"/>
      <c r="E16" s="58"/>
      <c r="F16" s="59"/>
    </row>
    <row r="17" spans="1:6" ht="42.75" customHeight="1" x14ac:dyDescent="0.3">
      <c r="A17" s="54" t="s">
        <v>17</v>
      </c>
      <c r="B17" s="55"/>
      <c r="C17" s="55"/>
      <c r="D17" s="55"/>
      <c r="E17" s="55"/>
      <c r="F17" s="56"/>
    </row>
    <row r="18" spans="1:6" ht="59.25" customHeight="1" x14ac:dyDescent="0.3">
      <c r="A18" s="57" t="s">
        <v>266</v>
      </c>
      <c r="B18" s="58"/>
      <c r="C18" s="58"/>
      <c r="D18" s="58"/>
      <c r="E18" s="58"/>
      <c r="F18" s="59"/>
    </row>
    <row r="19" spans="1:6" ht="42.75" customHeight="1" x14ac:dyDescent="0.3">
      <c r="A19" s="54" t="s">
        <v>18</v>
      </c>
      <c r="B19" s="55"/>
      <c r="C19" s="55"/>
      <c r="D19" s="55"/>
      <c r="E19" s="55"/>
      <c r="F19" s="5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display="mailto:oblb@bergon.net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2"/>
  <sheetViews>
    <sheetView view="pageBreakPreview" topLeftCell="A247" zoomScale="87" zoomScaleNormal="87" zoomScaleSheetLayoutView="87" workbookViewId="0">
      <selection activeCell="B2" sqref="B2"/>
    </sheetView>
  </sheetViews>
  <sheetFormatPr defaultColWidth="9.109375" defaultRowHeight="13.2" x14ac:dyDescent="0.3"/>
  <cols>
    <col min="1" max="1" width="13.109375" style="41" customWidth="1"/>
    <col min="2" max="2" width="68.6640625" style="41" customWidth="1"/>
    <col min="3" max="3" width="10.33203125" style="41" customWidth="1"/>
    <col min="4" max="4" width="11.44140625" style="41" customWidth="1"/>
    <col min="5" max="5" width="12" style="10" customWidth="1"/>
    <col min="6" max="16384" width="9.109375" style="10"/>
  </cols>
  <sheetData>
    <row r="1" spans="1:8" s="11" customFormat="1" ht="50.25" customHeight="1" x14ac:dyDescent="0.3">
      <c r="A1" s="91" t="s">
        <v>19</v>
      </c>
      <c r="B1" s="91"/>
      <c r="C1" s="91"/>
      <c r="D1" s="91"/>
    </row>
    <row r="2" spans="1:8" ht="49.5" customHeight="1" x14ac:dyDescent="0.3">
      <c r="A2" s="123" t="s">
        <v>259</v>
      </c>
      <c r="B2" s="124"/>
      <c r="C2" s="42"/>
      <c r="D2" s="42"/>
    </row>
    <row r="3" spans="1:8" ht="49.5" customHeight="1" x14ac:dyDescent="0.3">
      <c r="A3" s="96" t="s">
        <v>1</v>
      </c>
      <c r="B3" s="96"/>
      <c r="C3" s="96"/>
      <c r="D3" s="96"/>
    </row>
    <row r="4" spans="1:8" ht="13.8" x14ac:dyDescent="0.3">
      <c r="A4" s="43" t="s">
        <v>4</v>
      </c>
      <c r="B4" s="44">
        <v>124141302</v>
      </c>
      <c r="C4" s="45"/>
      <c r="D4" s="45"/>
    </row>
    <row r="5" spans="1:8" ht="25.5" customHeight="1" thickBot="1" x14ac:dyDescent="0.35">
      <c r="A5" s="45"/>
      <c r="B5" s="45"/>
      <c r="C5" s="45"/>
      <c r="D5" s="45"/>
    </row>
    <row r="6" spans="1:8" s="11" customFormat="1" ht="24.75" customHeight="1" thickBot="1" x14ac:dyDescent="0.35">
      <c r="A6" s="92" t="s">
        <v>20</v>
      </c>
      <c r="B6" s="94" t="s">
        <v>15</v>
      </c>
      <c r="C6" s="92" t="s">
        <v>21</v>
      </c>
      <c r="D6" s="119" t="s">
        <v>510</v>
      </c>
      <c r="E6" s="120"/>
      <c r="F6" s="121"/>
      <c r="G6" s="122"/>
    </row>
    <row r="7" spans="1:8" s="12" customFormat="1" ht="51.75" customHeight="1" thickBot="1" x14ac:dyDescent="0.35">
      <c r="A7" s="93"/>
      <c r="B7" s="95"/>
      <c r="C7" s="93"/>
      <c r="D7" s="46" t="s">
        <v>507</v>
      </c>
      <c r="E7" s="46" t="s">
        <v>507</v>
      </c>
      <c r="F7" s="46" t="s">
        <v>508</v>
      </c>
      <c r="G7" s="46" t="s">
        <v>509</v>
      </c>
    </row>
    <row r="8" spans="1:8" s="13" customFormat="1" ht="13.8" thickBot="1" x14ac:dyDescent="0.35">
      <c r="A8" s="25"/>
      <c r="B8" s="19" t="s">
        <v>327</v>
      </c>
      <c r="C8" s="19"/>
      <c r="D8" s="47" t="s">
        <v>505</v>
      </c>
      <c r="E8" s="47" t="s">
        <v>506</v>
      </c>
      <c r="F8" s="47" t="s">
        <v>37</v>
      </c>
      <c r="G8" s="47" t="s">
        <v>37</v>
      </c>
    </row>
    <row r="9" spans="1:8" s="13" customFormat="1" ht="13.2" customHeight="1" x14ac:dyDescent="0.3">
      <c r="A9" s="101">
        <v>1</v>
      </c>
      <c r="B9" s="104" t="s">
        <v>372</v>
      </c>
      <c r="C9" s="35" t="s">
        <v>100</v>
      </c>
      <c r="D9" s="88">
        <v>1</v>
      </c>
      <c r="E9" s="80">
        <v>0.51</v>
      </c>
      <c r="F9" s="80"/>
      <c r="G9" s="80"/>
    </row>
    <row r="10" spans="1:8" s="13" customFormat="1" ht="52.8" x14ac:dyDescent="0.3">
      <c r="A10" s="102"/>
      <c r="B10" s="105"/>
      <c r="C10" s="27" t="s">
        <v>373</v>
      </c>
      <c r="D10" s="89"/>
      <c r="E10" s="107"/>
      <c r="F10" s="107"/>
      <c r="G10" s="107"/>
      <c r="H10" s="18"/>
    </row>
    <row r="11" spans="1:8" s="13" customFormat="1" ht="53.4" thickBot="1" x14ac:dyDescent="0.35">
      <c r="A11" s="103"/>
      <c r="B11" s="106"/>
      <c r="C11" s="23" t="s">
        <v>374</v>
      </c>
      <c r="D11" s="90"/>
      <c r="E11" s="81"/>
      <c r="F11" s="81"/>
      <c r="G11" s="81"/>
    </row>
    <row r="12" spans="1:8" s="13" customFormat="1" ht="13.8" thickBot="1" x14ac:dyDescent="0.35">
      <c r="A12" s="48" t="s">
        <v>489</v>
      </c>
      <c r="B12" s="23" t="s">
        <v>326</v>
      </c>
      <c r="C12" s="36" t="s">
        <v>22</v>
      </c>
      <c r="D12" s="34">
        <f t="shared" ref="D12:D34" si="0">E12*1.95583</f>
        <v>58.674900000000001</v>
      </c>
      <c r="E12" s="36">
        <v>30</v>
      </c>
      <c r="F12" s="36"/>
      <c r="G12" s="36"/>
    </row>
    <row r="13" spans="1:8" s="13" customFormat="1" ht="33" customHeight="1" thickBot="1" x14ac:dyDescent="0.35">
      <c r="A13" s="49">
        <v>177</v>
      </c>
      <c r="B13" s="23" t="s">
        <v>127</v>
      </c>
      <c r="C13" s="36" t="s">
        <v>100</v>
      </c>
      <c r="D13" s="34">
        <f t="shared" si="0"/>
        <v>78.233199999999997</v>
      </c>
      <c r="E13" s="36">
        <v>40</v>
      </c>
      <c r="F13" s="36"/>
      <c r="G13" s="36"/>
    </row>
    <row r="14" spans="1:8" ht="13.8" thickBot="1" x14ac:dyDescent="0.35">
      <c r="A14" s="49">
        <v>218</v>
      </c>
      <c r="B14" s="23" t="s">
        <v>161</v>
      </c>
      <c r="C14" s="36" t="s">
        <v>22</v>
      </c>
      <c r="D14" s="34">
        <f t="shared" si="0"/>
        <v>78.233199999999997</v>
      </c>
      <c r="E14" s="36">
        <v>40</v>
      </c>
      <c r="F14" s="36"/>
      <c r="G14" s="36"/>
    </row>
    <row r="15" spans="1:8" ht="27" customHeight="1" thickBot="1" x14ac:dyDescent="0.35">
      <c r="A15" s="49" t="s">
        <v>375</v>
      </c>
      <c r="B15" s="23" t="s">
        <v>376</v>
      </c>
      <c r="C15" s="36" t="s">
        <v>22</v>
      </c>
      <c r="D15" s="34">
        <f t="shared" si="0"/>
        <v>88.012349999999998</v>
      </c>
      <c r="E15" s="36">
        <v>45</v>
      </c>
      <c r="F15" s="36"/>
      <c r="G15" s="36"/>
    </row>
    <row r="16" spans="1:8" s="13" customFormat="1" ht="13.8" thickBot="1" x14ac:dyDescent="0.35">
      <c r="A16" s="49">
        <v>219</v>
      </c>
      <c r="B16" s="23" t="s">
        <v>162</v>
      </c>
      <c r="C16" s="36" t="s">
        <v>22</v>
      </c>
      <c r="D16" s="34">
        <f t="shared" si="0"/>
        <v>29.33745</v>
      </c>
      <c r="E16" s="36">
        <v>15</v>
      </c>
      <c r="F16" s="36"/>
      <c r="G16" s="36"/>
    </row>
    <row r="17" spans="1:7" s="13" customFormat="1" ht="13.8" thickBot="1" x14ac:dyDescent="0.35">
      <c r="A17" s="49">
        <v>232</v>
      </c>
      <c r="B17" s="23" t="s">
        <v>328</v>
      </c>
      <c r="C17" s="36" t="s">
        <v>22</v>
      </c>
      <c r="D17" s="34">
        <f t="shared" si="0"/>
        <v>29.33745</v>
      </c>
      <c r="E17" s="36">
        <v>15</v>
      </c>
      <c r="F17" s="36"/>
      <c r="G17" s="36"/>
    </row>
    <row r="18" spans="1:7" s="13" customFormat="1" ht="13.8" thickBot="1" x14ac:dyDescent="0.35">
      <c r="A18" s="49" t="s">
        <v>377</v>
      </c>
      <c r="B18" s="23" t="s">
        <v>329</v>
      </c>
      <c r="C18" s="36" t="s">
        <v>22</v>
      </c>
      <c r="D18" s="34">
        <f t="shared" si="0"/>
        <v>48.89575</v>
      </c>
      <c r="E18" s="36">
        <v>25</v>
      </c>
      <c r="F18" s="36"/>
      <c r="G18" s="36"/>
    </row>
    <row r="19" spans="1:7" ht="13.8" thickBot="1" x14ac:dyDescent="0.35">
      <c r="A19" s="49">
        <v>233</v>
      </c>
      <c r="B19" s="23" t="s">
        <v>174</v>
      </c>
      <c r="C19" s="36" t="s">
        <v>22</v>
      </c>
      <c r="D19" s="34">
        <f t="shared" si="0"/>
        <v>11.73498</v>
      </c>
      <c r="E19" s="36">
        <v>6</v>
      </c>
      <c r="F19" s="36"/>
      <c r="G19" s="36"/>
    </row>
    <row r="20" spans="1:7" ht="13.8" thickBot="1" x14ac:dyDescent="0.35">
      <c r="A20" s="49">
        <v>234</v>
      </c>
      <c r="B20" s="23" t="s">
        <v>175</v>
      </c>
      <c r="C20" s="36" t="s">
        <v>22</v>
      </c>
      <c r="D20" s="34">
        <f t="shared" si="0"/>
        <v>15.64664</v>
      </c>
      <c r="E20" s="36">
        <v>8</v>
      </c>
      <c r="F20" s="36"/>
      <c r="G20" s="36"/>
    </row>
    <row r="21" spans="1:7" ht="13.8" thickBot="1" x14ac:dyDescent="0.35">
      <c r="A21" s="49">
        <v>235</v>
      </c>
      <c r="B21" s="23" t="s">
        <v>176</v>
      </c>
      <c r="C21" s="36" t="s">
        <v>22</v>
      </c>
      <c r="D21" s="34">
        <f t="shared" si="0"/>
        <v>29.33745</v>
      </c>
      <c r="E21" s="36">
        <v>15</v>
      </c>
      <c r="F21" s="36"/>
      <c r="G21" s="36"/>
    </row>
    <row r="22" spans="1:7" ht="13.8" thickBot="1" x14ac:dyDescent="0.35">
      <c r="A22" s="49">
        <v>236</v>
      </c>
      <c r="B22" s="23" t="s">
        <v>177</v>
      </c>
      <c r="C22" s="36" t="s">
        <v>22</v>
      </c>
      <c r="D22" s="34">
        <f t="shared" si="0"/>
        <v>5.8674900000000001</v>
      </c>
      <c r="E22" s="36">
        <v>3</v>
      </c>
      <c r="F22" s="36"/>
      <c r="G22" s="36"/>
    </row>
    <row r="23" spans="1:7" ht="13.8" thickBot="1" x14ac:dyDescent="0.35">
      <c r="A23" s="49">
        <v>237</v>
      </c>
      <c r="B23" s="23" t="s">
        <v>178</v>
      </c>
      <c r="C23" s="36" t="s">
        <v>22</v>
      </c>
      <c r="D23" s="34">
        <f t="shared" si="0"/>
        <v>9.7791499999999996</v>
      </c>
      <c r="E23" s="36">
        <v>5</v>
      </c>
      <c r="F23" s="36"/>
      <c r="G23" s="36"/>
    </row>
    <row r="24" spans="1:7" ht="13.8" thickBot="1" x14ac:dyDescent="0.35">
      <c r="A24" s="49">
        <v>238</v>
      </c>
      <c r="B24" s="23" t="s">
        <v>179</v>
      </c>
      <c r="C24" s="36" t="s">
        <v>22</v>
      </c>
      <c r="D24" s="34">
        <f t="shared" si="0"/>
        <v>13.690809999999999</v>
      </c>
      <c r="E24" s="36">
        <v>7</v>
      </c>
      <c r="F24" s="36"/>
      <c r="G24" s="36"/>
    </row>
    <row r="25" spans="1:7" ht="13.8" thickBot="1" x14ac:dyDescent="0.35">
      <c r="A25" s="49">
        <v>239</v>
      </c>
      <c r="B25" s="23" t="s">
        <v>180</v>
      </c>
      <c r="C25" s="36" t="s">
        <v>22</v>
      </c>
      <c r="D25" s="34">
        <f t="shared" si="0"/>
        <v>19.558299999999999</v>
      </c>
      <c r="E25" s="36">
        <v>10</v>
      </c>
      <c r="F25" s="36"/>
      <c r="G25" s="36"/>
    </row>
    <row r="26" spans="1:7" ht="13.8" thickBot="1" x14ac:dyDescent="0.35">
      <c r="A26" s="49">
        <v>243</v>
      </c>
      <c r="B26" s="23" t="s">
        <v>183</v>
      </c>
      <c r="C26" s="36" t="s">
        <v>100</v>
      </c>
      <c r="D26" s="34">
        <f t="shared" si="0"/>
        <v>15.64664</v>
      </c>
      <c r="E26" s="36">
        <v>8</v>
      </c>
      <c r="F26" s="36"/>
      <c r="G26" s="36"/>
    </row>
    <row r="27" spans="1:7" ht="13.8" thickBot="1" x14ac:dyDescent="0.35">
      <c r="A27" s="49">
        <v>244</v>
      </c>
      <c r="B27" s="23" t="s">
        <v>184</v>
      </c>
      <c r="C27" s="36" t="s">
        <v>185</v>
      </c>
      <c r="D27" s="34">
        <f t="shared" si="0"/>
        <v>29.33745</v>
      </c>
      <c r="E27" s="36">
        <v>15</v>
      </c>
      <c r="F27" s="36"/>
      <c r="G27" s="36"/>
    </row>
    <row r="28" spans="1:7" ht="13.8" thickBot="1" x14ac:dyDescent="0.35">
      <c r="A28" s="49">
        <v>245</v>
      </c>
      <c r="B28" s="23" t="s">
        <v>186</v>
      </c>
      <c r="C28" s="36" t="s">
        <v>187</v>
      </c>
      <c r="D28" s="34">
        <f t="shared" si="0"/>
        <v>1.95583</v>
      </c>
      <c r="E28" s="36">
        <v>1</v>
      </c>
      <c r="F28" s="36"/>
      <c r="G28" s="36"/>
    </row>
    <row r="29" spans="1:7" ht="13.8" thickBot="1" x14ac:dyDescent="0.35">
      <c r="A29" s="49">
        <v>246</v>
      </c>
      <c r="B29" s="23" t="s">
        <v>188</v>
      </c>
      <c r="C29" s="36" t="s">
        <v>60</v>
      </c>
      <c r="D29" s="34">
        <f t="shared" si="0"/>
        <v>48.89575</v>
      </c>
      <c r="E29" s="36">
        <v>25</v>
      </c>
      <c r="F29" s="36"/>
      <c r="G29" s="36"/>
    </row>
    <row r="30" spans="1:7" ht="13.8" thickBot="1" x14ac:dyDescent="0.35">
      <c r="A30" s="49">
        <v>248</v>
      </c>
      <c r="B30" s="23" t="s">
        <v>330</v>
      </c>
      <c r="C30" s="36" t="s">
        <v>60</v>
      </c>
      <c r="D30" s="34">
        <f t="shared" si="0"/>
        <v>29.33745</v>
      </c>
      <c r="E30" s="36">
        <v>15</v>
      </c>
      <c r="F30" s="36"/>
      <c r="G30" s="36"/>
    </row>
    <row r="31" spans="1:7" ht="13.8" thickBot="1" x14ac:dyDescent="0.35">
      <c r="A31" s="49">
        <v>249</v>
      </c>
      <c r="B31" s="23" t="s">
        <v>189</v>
      </c>
      <c r="C31" s="36" t="s">
        <v>100</v>
      </c>
      <c r="D31" s="34">
        <f t="shared" si="0"/>
        <v>29.33745</v>
      </c>
      <c r="E31" s="36">
        <v>15</v>
      </c>
      <c r="F31" s="36"/>
      <c r="G31" s="36"/>
    </row>
    <row r="32" spans="1:7" ht="27" thickBot="1" x14ac:dyDescent="0.35">
      <c r="A32" s="49">
        <v>250</v>
      </c>
      <c r="B32" s="23" t="s">
        <v>190</v>
      </c>
      <c r="C32" s="36" t="s">
        <v>100</v>
      </c>
      <c r="D32" s="34">
        <f t="shared" si="0"/>
        <v>29.33745</v>
      </c>
      <c r="E32" s="36">
        <v>15</v>
      </c>
      <c r="F32" s="36"/>
      <c r="G32" s="36"/>
    </row>
    <row r="33" spans="1:7" ht="13.8" thickBot="1" x14ac:dyDescent="0.35">
      <c r="A33" s="49">
        <v>251</v>
      </c>
      <c r="B33" s="23" t="s">
        <v>191</v>
      </c>
      <c r="C33" s="36" t="s">
        <v>192</v>
      </c>
      <c r="D33" s="34">
        <f t="shared" si="0"/>
        <v>68.454049999999995</v>
      </c>
      <c r="E33" s="36">
        <v>35</v>
      </c>
      <c r="F33" s="36"/>
      <c r="G33" s="36"/>
    </row>
    <row r="34" spans="1:7" ht="13.8" thickBot="1" x14ac:dyDescent="0.35">
      <c r="A34" s="49">
        <v>252</v>
      </c>
      <c r="B34" s="23" t="s">
        <v>193</v>
      </c>
      <c r="C34" s="36" t="s">
        <v>100</v>
      </c>
      <c r="D34" s="34">
        <f t="shared" si="0"/>
        <v>117.3498</v>
      </c>
      <c r="E34" s="36">
        <v>60</v>
      </c>
      <c r="F34" s="36"/>
      <c r="G34" s="36"/>
    </row>
    <row r="35" spans="1:7" ht="13.95" customHeight="1" x14ac:dyDescent="0.3">
      <c r="A35" s="97">
        <v>258</v>
      </c>
      <c r="B35" s="26" t="s">
        <v>378</v>
      </c>
      <c r="C35" s="99" t="s">
        <v>501</v>
      </c>
      <c r="D35" s="84" t="s">
        <v>23</v>
      </c>
      <c r="E35" s="84" t="s">
        <v>23</v>
      </c>
      <c r="F35" s="84"/>
      <c r="G35" s="84"/>
    </row>
    <row r="36" spans="1:7" ht="13.8" thickBot="1" x14ac:dyDescent="0.35">
      <c r="A36" s="98"/>
      <c r="B36" s="23" t="s">
        <v>379</v>
      </c>
      <c r="C36" s="100"/>
      <c r="D36" s="85"/>
      <c r="E36" s="85"/>
      <c r="F36" s="85"/>
      <c r="G36" s="85"/>
    </row>
    <row r="37" spans="1:7" ht="13.8" thickBot="1" x14ac:dyDescent="0.35">
      <c r="A37" s="49">
        <v>259</v>
      </c>
      <c r="B37" s="23" t="s">
        <v>194</v>
      </c>
      <c r="C37" s="36" t="s">
        <v>60</v>
      </c>
      <c r="D37" s="34">
        <f>E37*1.95583</f>
        <v>29.33745</v>
      </c>
      <c r="E37" s="36">
        <v>15</v>
      </c>
      <c r="F37" s="36"/>
      <c r="G37" s="36"/>
    </row>
    <row r="38" spans="1:7" ht="13.8" thickBot="1" x14ac:dyDescent="0.35">
      <c r="A38" s="49">
        <v>260</v>
      </c>
      <c r="B38" s="23" t="s">
        <v>195</v>
      </c>
      <c r="C38" s="36" t="s">
        <v>60</v>
      </c>
      <c r="D38" s="34">
        <f>E38*1.95583</f>
        <v>11.73498</v>
      </c>
      <c r="E38" s="36">
        <v>6</v>
      </c>
      <c r="F38" s="36"/>
      <c r="G38" s="36"/>
    </row>
    <row r="39" spans="1:7" x14ac:dyDescent="0.3">
      <c r="A39" s="97">
        <v>261</v>
      </c>
      <c r="B39" s="24" t="s">
        <v>380</v>
      </c>
      <c r="C39" s="82" t="s">
        <v>60</v>
      </c>
      <c r="D39" s="80">
        <f>E39*1.95583</f>
        <v>25.425789999999999</v>
      </c>
      <c r="E39" s="84">
        <v>13</v>
      </c>
      <c r="F39" s="84"/>
      <c r="G39" s="84"/>
    </row>
    <row r="40" spans="1:7" ht="13.8" thickBot="1" x14ac:dyDescent="0.35">
      <c r="A40" s="98"/>
      <c r="B40" s="21" t="s">
        <v>486</v>
      </c>
      <c r="C40" s="83"/>
      <c r="D40" s="81"/>
      <c r="E40" s="85"/>
      <c r="F40" s="85"/>
      <c r="G40" s="85"/>
    </row>
    <row r="41" spans="1:7" ht="27" thickBot="1" x14ac:dyDescent="0.35">
      <c r="A41" s="49">
        <v>263</v>
      </c>
      <c r="B41" s="23" t="s">
        <v>511</v>
      </c>
      <c r="C41" s="36" t="s">
        <v>60</v>
      </c>
      <c r="D41" s="34">
        <f t="shared" ref="D41:D46" si="1">E41*1.95583</f>
        <v>39.116599999999998</v>
      </c>
      <c r="E41" s="36">
        <v>20</v>
      </c>
      <c r="F41" s="36"/>
      <c r="G41" s="36"/>
    </row>
    <row r="42" spans="1:7" ht="13.8" thickBot="1" x14ac:dyDescent="0.35">
      <c r="A42" s="49">
        <v>264</v>
      </c>
      <c r="B42" s="23" t="s">
        <v>196</v>
      </c>
      <c r="C42" s="36" t="s">
        <v>22</v>
      </c>
      <c r="D42" s="34">
        <f t="shared" si="1"/>
        <v>3.9116599999999999</v>
      </c>
      <c r="E42" s="36">
        <v>2</v>
      </c>
      <c r="F42" s="36"/>
      <c r="G42" s="36"/>
    </row>
    <row r="43" spans="1:7" ht="13.8" thickBot="1" x14ac:dyDescent="0.35">
      <c r="A43" s="49">
        <v>265</v>
      </c>
      <c r="B43" s="23" t="s">
        <v>197</v>
      </c>
      <c r="C43" s="36" t="s">
        <v>22</v>
      </c>
      <c r="D43" s="34">
        <f t="shared" si="1"/>
        <v>19.558299999999999</v>
      </c>
      <c r="E43" s="36">
        <v>10</v>
      </c>
      <c r="F43" s="36"/>
      <c r="G43" s="36"/>
    </row>
    <row r="44" spans="1:7" ht="13.8" thickBot="1" x14ac:dyDescent="0.35">
      <c r="A44" s="49">
        <v>298</v>
      </c>
      <c r="B44" s="23" t="s">
        <v>220</v>
      </c>
      <c r="C44" s="36" t="s">
        <v>22</v>
      </c>
      <c r="D44" s="34">
        <f t="shared" si="1"/>
        <v>29.33745</v>
      </c>
      <c r="E44" s="36">
        <v>15</v>
      </c>
      <c r="F44" s="36"/>
      <c r="G44" s="36"/>
    </row>
    <row r="45" spans="1:7" ht="13.8" thickBot="1" x14ac:dyDescent="0.35">
      <c r="A45" s="49">
        <v>318</v>
      </c>
      <c r="B45" s="23" t="s">
        <v>282</v>
      </c>
      <c r="C45" s="36" t="s">
        <v>100</v>
      </c>
      <c r="D45" s="34">
        <f t="shared" si="1"/>
        <v>31.293279999999999</v>
      </c>
      <c r="E45" s="36">
        <v>16</v>
      </c>
      <c r="F45" s="36"/>
      <c r="G45" s="36"/>
    </row>
    <row r="46" spans="1:7" x14ac:dyDescent="0.3">
      <c r="A46" s="97">
        <v>319</v>
      </c>
      <c r="B46" s="27" t="s">
        <v>381</v>
      </c>
      <c r="C46" s="82" t="s">
        <v>100</v>
      </c>
      <c r="D46" s="80">
        <f t="shared" si="1"/>
        <v>78.233199999999997</v>
      </c>
      <c r="E46" s="84">
        <v>40</v>
      </c>
      <c r="F46" s="84"/>
      <c r="G46" s="84"/>
    </row>
    <row r="47" spans="1:7" ht="13.8" thickBot="1" x14ac:dyDescent="0.35">
      <c r="A47" s="98"/>
      <c r="B47" s="23" t="s">
        <v>382</v>
      </c>
      <c r="C47" s="83"/>
      <c r="D47" s="81"/>
      <c r="E47" s="85"/>
      <c r="F47" s="85"/>
      <c r="G47" s="85"/>
    </row>
    <row r="48" spans="1:7" ht="13.8" thickBot="1" x14ac:dyDescent="0.35">
      <c r="A48" s="49">
        <v>320</v>
      </c>
      <c r="B48" s="23" t="s">
        <v>231</v>
      </c>
      <c r="C48" s="36" t="s">
        <v>100</v>
      </c>
      <c r="D48" s="34">
        <f t="shared" ref="D48:D62" si="2">E48*1.95583</f>
        <v>68.454049999999995</v>
      </c>
      <c r="E48" s="36">
        <v>35</v>
      </c>
      <c r="F48" s="36"/>
      <c r="G48" s="36"/>
    </row>
    <row r="49" spans="1:7" ht="27" thickBot="1" x14ac:dyDescent="0.35">
      <c r="A49" s="49">
        <v>335</v>
      </c>
      <c r="B49" s="21" t="s">
        <v>331</v>
      </c>
      <c r="C49" s="36" t="s">
        <v>60</v>
      </c>
      <c r="D49" s="34">
        <f t="shared" si="2"/>
        <v>107.57065</v>
      </c>
      <c r="E49" s="36">
        <v>55</v>
      </c>
      <c r="F49" s="36"/>
      <c r="G49" s="36"/>
    </row>
    <row r="50" spans="1:7" ht="27" customHeight="1" thickBot="1" x14ac:dyDescent="0.35">
      <c r="A50" s="49">
        <v>336</v>
      </c>
      <c r="B50" s="21" t="s">
        <v>332</v>
      </c>
      <c r="C50" s="36" t="s">
        <v>60</v>
      </c>
      <c r="D50" s="34">
        <f t="shared" si="2"/>
        <v>146.68725000000001</v>
      </c>
      <c r="E50" s="36">
        <v>75</v>
      </c>
      <c r="F50" s="36"/>
      <c r="G50" s="36"/>
    </row>
    <row r="51" spans="1:7" ht="27.75" customHeight="1" thickBot="1" x14ac:dyDescent="0.35">
      <c r="A51" s="49">
        <v>337</v>
      </c>
      <c r="B51" s="21" t="s">
        <v>333</v>
      </c>
      <c r="C51" s="36" t="s">
        <v>60</v>
      </c>
      <c r="D51" s="34">
        <f t="shared" si="2"/>
        <v>215.1413</v>
      </c>
      <c r="E51" s="36">
        <v>110</v>
      </c>
      <c r="F51" s="36"/>
      <c r="G51" s="36"/>
    </row>
    <row r="52" spans="1:7" ht="13.8" thickBot="1" x14ac:dyDescent="0.35">
      <c r="A52" s="49">
        <v>338</v>
      </c>
      <c r="B52" s="21" t="s">
        <v>334</v>
      </c>
      <c r="C52" s="36" t="s">
        <v>60</v>
      </c>
      <c r="D52" s="34">
        <f t="shared" si="2"/>
        <v>312.93279999999999</v>
      </c>
      <c r="E52" s="36">
        <v>160</v>
      </c>
      <c r="F52" s="36"/>
      <c r="G52" s="36"/>
    </row>
    <row r="53" spans="1:7" ht="40.200000000000003" thickBot="1" x14ac:dyDescent="0.35">
      <c r="A53" s="49">
        <v>372</v>
      </c>
      <c r="B53" s="21" t="s">
        <v>258</v>
      </c>
      <c r="C53" s="36" t="s">
        <v>60</v>
      </c>
      <c r="D53" s="34">
        <f t="shared" si="2"/>
        <v>50.851579999999998</v>
      </c>
      <c r="E53" s="36">
        <v>26</v>
      </c>
      <c r="F53" s="36"/>
      <c r="G53" s="36"/>
    </row>
    <row r="54" spans="1:7" ht="13.8" thickBot="1" x14ac:dyDescent="0.35">
      <c r="A54" s="49">
        <v>380</v>
      </c>
      <c r="B54" s="21" t="s">
        <v>383</v>
      </c>
      <c r="C54" s="36" t="s">
        <v>60</v>
      </c>
      <c r="D54" s="34">
        <f t="shared" si="2"/>
        <v>31.293279999999999</v>
      </c>
      <c r="E54" s="36">
        <v>16</v>
      </c>
      <c r="F54" s="36"/>
      <c r="G54" s="36"/>
    </row>
    <row r="55" spans="1:7" ht="13.8" thickBot="1" x14ac:dyDescent="0.35">
      <c r="A55" s="49">
        <v>381</v>
      </c>
      <c r="B55" s="21" t="s">
        <v>290</v>
      </c>
      <c r="C55" s="36" t="s">
        <v>60</v>
      </c>
      <c r="D55" s="34">
        <f t="shared" si="2"/>
        <v>50.851579999999998</v>
      </c>
      <c r="E55" s="36">
        <v>26</v>
      </c>
      <c r="F55" s="36"/>
      <c r="G55" s="36"/>
    </row>
    <row r="56" spans="1:7" ht="27" thickBot="1" x14ac:dyDescent="0.35">
      <c r="A56" s="49">
        <v>388</v>
      </c>
      <c r="B56" s="21" t="s">
        <v>296</v>
      </c>
      <c r="C56" s="36" t="s">
        <v>60</v>
      </c>
      <c r="D56" s="34">
        <f t="shared" si="2"/>
        <v>782.33199999999999</v>
      </c>
      <c r="E56" s="36">
        <v>400</v>
      </c>
      <c r="F56" s="36"/>
      <c r="G56" s="36"/>
    </row>
    <row r="57" spans="1:7" ht="27" thickBot="1" x14ac:dyDescent="0.35">
      <c r="A57" s="49">
        <v>389</v>
      </c>
      <c r="B57" s="21" t="s">
        <v>321</v>
      </c>
      <c r="C57" s="36" t="s">
        <v>60</v>
      </c>
      <c r="D57" s="34">
        <f t="shared" si="2"/>
        <v>782.33199999999999</v>
      </c>
      <c r="E57" s="36">
        <v>400</v>
      </c>
      <c r="F57" s="36"/>
      <c r="G57" s="36"/>
    </row>
    <row r="58" spans="1:7" ht="27" thickBot="1" x14ac:dyDescent="0.35">
      <c r="A58" s="49">
        <v>390</v>
      </c>
      <c r="B58" s="21" t="s">
        <v>322</v>
      </c>
      <c r="C58" s="36" t="s">
        <v>60</v>
      </c>
      <c r="D58" s="34">
        <f t="shared" si="2"/>
        <v>391.166</v>
      </c>
      <c r="E58" s="36">
        <v>200</v>
      </c>
      <c r="F58" s="36"/>
      <c r="G58" s="36"/>
    </row>
    <row r="59" spans="1:7" ht="27" thickBot="1" x14ac:dyDescent="0.35">
      <c r="A59" s="49">
        <v>391</v>
      </c>
      <c r="B59" s="21" t="s">
        <v>323</v>
      </c>
      <c r="C59" s="36" t="s">
        <v>60</v>
      </c>
      <c r="D59" s="34">
        <f t="shared" si="2"/>
        <v>29.33745</v>
      </c>
      <c r="E59" s="36">
        <v>15</v>
      </c>
      <c r="F59" s="36"/>
      <c r="G59" s="36"/>
    </row>
    <row r="60" spans="1:7" ht="27" thickBot="1" x14ac:dyDescent="0.35">
      <c r="A60" s="49" t="s">
        <v>384</v>
      </c>
      <c r="B60" s="21" t="s">
        <v>324</v>
      </c>
      <c r="C60" s="36" t="s">
        <v>60</v>
      </c>
      <c r="D60" s="34">
        <f t="shared" si="2"/>
        <v>48.89575</v>
      </c>
      <c r="E60" s="36">
        <v>25</v>
      </c>
      <c r="F60" s="36"/>
      <c r="G60" s="36"/>
    </row>
    <row r="61" spans="1:7" ht="27" thickBot="1" x14ac:dyDescent="0.35">
      <c r="A61" s="49">
        <v>392</v>
      </c>
      <c r="B61" s="21" t="s">
        <v>297</v>
      </c>
      <c r="C61" s="36" t="s">
        <v>60</v>
      </c>
      <c r="D61" s="34">
        <f t="shared" si="2"/>
        <v>195.583</v>
      </c>
      <c r="E61" s="36">
        <v>100</v>
      </c>
      <c r="F61" s="36"/>
      <c r="G61" s="36"/>
    </row>
    <row r="62" spans="1:7" ht="13.8" thickBot="1" x14ac:dyDescent="0.35">
      <c r="A62" s="49">
        <v>396</v>
      </c>
      <c r="B62" s="21" t="s">
        <v>335</v>
      </c>
      <c r="C62" s="36" t="s">
        <v>60</v>
      </c>
      <c r="D62" s="34">
        <f t="shared" si="2"/>
        <v>41.072429999999997</v>
      </c>
      <c r="E62" s="36">
        <v>21</v>
      </c>
      <c r="F62" s="36"/>
      <c r="G62" s="36"/>
    </row>
    <row r="63" spans="1:7" ht="13.8" thickBot="1" x14ac:dyDescent="0.35">
      <c r="A63" s="49"/>
      <c r="B63" s="36" t="s">
        <v>336</v>
      </c>
      <c r="C63" s="36"/>
      <c r="D63" s="34"/>
      <c r="E63" s="22"/>
      <c r="F63" s="22"/>
      <c r="G63" s="22"/>
    </row>
    <row r="64" spans="1:7" ht="13.8" thickBot="1" x14ac:dyDescent="0.35">
      <c r="A64" s="50" t="s">
        <v>490</v>
      </c>
      <c r="B64" s="23" t="s">
        <v>300</v>
      </c>
      <c r="C64" s="36" t="s">
        <v>22</v>
      </c>
      <c r="D64" s="34">
        <f>E64*1.95583</f>
        <v>6.0043980999999995</v>
      </c>
      <c r="E64" s="36">
        <v>3.07</v>
      </c>
      <c r="F64" s="36"/>
      <c r="G64" s="36"/>
    </row>
    <row r="65" spans="1:7" ht="13.8" thickBot="1" x14ac:dyDescent="0.35">
      <c r="A65" s="49">
        <v>2</v>
      </c>
      <c r="B65" s="23" t="s">
        <v>268</v>
      </c>
      <c r="C65" s="36" t="s">
        <v>22</v>
      </c>
      <c r="D65" s="34">
        <f>E65*1.95583+0.01</f>
        <v>6.503355599999999</v>
      </c>
      <c r="E65" s="36">
        <v>3.32</v>
      </c>
      <c r="F65" s="36"/>
      <c r="G65" s="36"/>
    </row>
    <row r="66" spans="1:7" ht="13.8" thickBot="1" x14ac:dyDescent="0.35">
      <c r="A66" s="50" t="s">
        <v>491</v>
      </c>
      <c r="B66" s="23" t="s">
        <v>269</v>
      </c>
      <c r="C66" s="36" t="s">
        <v>22</v>
      </c>
      <c r="D66" s="34">
        <f>E66*1.95583</f>
        <v>7.9993447</v>
      </c>
      <c r="E66" s="36">
        <v>4.09</v>
      </c>
      <c r="F66" s="36"/>
      <c r="G66" s="36"/>
    </row>
    <row r="67" spans="1:7" ht="13.8" thickBot="1" x14ac:dyDescent="0.35">
      <c r="A67" s="49">
        <v>3</v>
      </c>
      <c r="B67" s="23" t="s">
        <v>270</v>
      </c>
      <c r="C67" s="36" t="s">
        <v>22</v>
      </c>
      <c r="D67" s="34">
        <f>E67*1.95583</f>
        <v>11.500280399999999</v>
      </c>
      <c r="E67" s="36">
        <v>5.88</v>
      </c>
      <c r="F67" s="36"/>
      <c r="G67" s="36"/>
    </row>
    <row r="68" spans="1:7" ht="13.8" thickBot="1" x14ac:dyDescent="0.35">
      <c r="A68" s="50" t="s">
        <v>492</v>
      </c>
      <c r="B68" s="23" t="s">
        <v>271</v>
      </c>
      <c r="C68" s="36" t="s">
        <v>22</v>
      </c>
      <c r="D68" s="34">
        <f>E68*1.95583-0.01</f>
        <v>3.9994515000000002</v>
      </c>
      <c r="E68" s="36">
        <v>2.0499999999999998</v>
      </c>
      <c r="F68" s="36"/>
      <c r="G68" s="36"/>
    </row>
    <row r="69" spans="1:7" ht="27" customHeight="1" thickBot="1" x14ac:dyDescent="0.35">
      <c r="A69" s="49">
        <v>4</v>
      </c>
      <c r="B69" s="23" t="s">
        <v>272</v>
      </c>
      <c r="C69" s="36" t="s">
        <v>22</v>
      </c>
      <c r="D69" s="34">
        <f>E69*1.95583</f>
        <v>11.500280399999999</v>
      </c>
      <c r="E69" s="36">
        <v>5.88</v>
      </c>
      <c r="F69" s="36"/>
      <c r="G69" s="36"/>
    </row>
    <row r="70" spans="1:7" ht="13.8" thickBot="1" x14ac:dyDescent="0.35">
      <c r="A70" s="49">
        <v>5</v>
      </c>
      <c r="B70" s="23" t="s">
        <v>301</v>
      </c>
      <c r="C70" s="36" t="s">
        <v>22</v>
      </c>
      <c r="D70" s="34">
        <f>E70*1.95583-0.01</f>
        <v>3.9994515000000002</v>
      </c>
      <c r="E70" s="36">
        <v>2.0499999999999998</v>
      </c>
      <c r="F70" s="36"/>
      <c r="G70" s="36"/>
    </row>
    <row r="71" spans="1:7" ht="13.8" thickBot="1" x14ac:dyDescent="0.35">
      <c r="A71" s="49">
        <v>6</v>
      </c>
      <c r="B71" s="23" t="s">
        <v>302</v>
      </c>
      <c r="C71" s="36" t="s">
        <v>22</v>
      </c>
      <c r="D71" s="34">
        <f>E71*1.95583</f>
        <v>11.500280399999999</v>
      </c>
      <c r="E71" s="36">
        <v>5.88</v>
      </c>
      <c r="F71" s="36"/>
      <c r="G71" s="36"/>
    </row>
    <row r="72" spans="1:7" ht="13.8" thickBot="1" x14ac:dyDescent="0.35">
      <c r="A72" s="49">
        <v>8</v>
      </c>
      <c r="B72" s="23" t="s">
        <v>24</v>
      </c>
      <c r="C72" s="36" t="s">
        <v>22</v>
      </c>
      <c r="D72" s="34">
        <f>E72*1.95583-0.01</f>
        <v>4.9969248000000004</v>
      </c>
      <c r="E72" s="36">
        <v>2.56</v>
      </c>
      <c r="F72" s="36"/>
      <c r="G72" s="36"/>
    </row>
    <row r="73" spans="1:7" ht="13.8" thickBot="1" x14ac:dyDescent="0.35">
      <c r="A73" s="49">
        <v>9</v>
      </c>
      <c r="B73" s="23" t="s">
        <v>25</v>
      </c>
      <c r="C73" s="36" t="s">
        <v>22</v>
      </c>
      <c r="D73" s="34">
        <f>E73*1.95583-0.01</f>
        <v>4.9969248000000004</v>
      </c>
      <c r="E73" s="36">
        <v>2.56</v>
      </c>
      <c r="F73" s="36"/>
      <c r="G73" s="36"/>
    </row>
    <row r="74" spans="1:7" ht="13.8" thickBot="1" x14ac:dyDescent="0.35">
      <c r="A74" s="49">
        <v>10</v>
      </c>
      <c r="B74" s="23" t="s">
        <v>385</v>
      </c>
      <c r="C74" s="36" t="s">
        <v>22</v>
      </c>
      <c r="D74" s="34">
        <f>E74*1.95583-0.01</f>
        <v>4.9969248000000004</v>
      </c>
      <c r="E74" s="36">
        <v>2.56</v>
      </c>
      <c r="F74" s="36"/>
      <c r="G74" s="36"/>
    </row>
    <row r="75" spans="1:7" ht="13.8" thickBot="1" x14ac:dyDescent="0.35">
      <c r="A75" s="49">
        <v>11</v>
      </c>
      <c r="B75" s="23" t="s">
        <v>26</v>
      </c>
      <c r="C75" s="36" t="s">
        <v>22</v>
      </c>
      <c r="D75" s="34">
        <f>E75*1.95583+0.01</f>
        <v>2.0049465999999998</v>
      </c>
      <c r="E75" s="36">
        <v>1.02</v>
      </c>
      <c r="F75" s="36"/>
      <c r="G75" s="36"/>
    </row>
    <row r="76" spans="1:7" ht="13.8" thickBot="1" x14ac:dyDescent="0.35">
      <c r="A76" s="50" t="s">
        <v>493</v>
      </c>
      <c r="B76" s="23" t="s">
        <v>303</v>
      </c>
      <c r="C76" s="36" t="s">
        <v>22</v>
      </c>
      <c r="D76" s="34">
        <f>E76*1.95583</f>
        <v>24.995507399999997</v>
      </c>
      <c r="E76" s="36">
        <v>12.78</v>
      </c>
      <c r="F76" s="36"/>
      <c r="G76" s="36"/>
    </row>
    <row r="77" spans="1:7" ht="13.8" thickBot="1" x14ac:dyDescent="0.35">
      <c r="A77" s="49">
        <v>12</v>
      </c>
      <c r="B77" s="23" t="s">
        <v>27</v>
      </c>
      <c r="C77" s="36" t="s">
        <v>22</v>
      </c>
      <c r="D77" s="34">
        <f>E77*1.95583+0.01</f>
        <v>3.0024198999999996</v>
      </c>
      <c r="E77" s="36">
        <v>1.53</v>
      </c>
      <c r="F77" s="36"/>
      <c r="G77" s="36"/>
    </row>
    <row r="78" spans="1:7" ht="13.8" thickBot="1" x14ac:dyDescent="0.35">
      <c r="A78" s="49">
        <v>13</v>
      </c>
      <c r="B78" s="23" t="s">
        <v>28</v>
      </c>
      <c r="C78" s="36" t="s">
        <v>22</v>
      </c>
      <c r="D78" s="34">
        <f>E78*1.95583+0.01</f>
        <v>7.5008289000000001</v>
      </c>
      <c r="E78" s="36">
        <v>3.83</v>
      </c>
      <c r="F78" s="36"/>
      <c r="G78" s="36"/>
    </row>
    <row r="79" spans="1:7" ht="13.8" thickBot="1" x14ac:dyDescent="0.35">
      <c r="A79" s="49">
        <v>14</v>
      </c>
      <c r="B79" s="23" t="s">
        <v>29</v>
      </c>
      <c r="C79" s="36" t="s">
        <v>22</v>
      </c>
      <c r="D79" s="34">
        <f>E79*1.95583</f>
        <v>7.0018713999999997</v>
      </c>
      <c r="E79" s="36">
        <v>3.58</v>
      </c>
      <c r="F79" s="36"/>
      <c r="G79" s="36"/>
    </row>
    <row r="80" spans="1:7" ht="13.8" thickBot="1" x14ac:dyDescent="0.35">
      <c r="A80" s="50" t="s">
        <v>494</v>
      </c>
      <c r="B80" s="23" t="s">
        <v>50</v>
      </c>
      <c r="C80" s="36" t="s">
        <v>22</v>
      </c>
      <c r="D80" s="34">
        <f>E80*1.95583</f>
        <v>14.003742799999999</v>
      </c>
      <c r="E80" s="36">
        <v>7.16</v>
      </c>
      <c r="F80" s="36"/>
      <c r="G80" s="36"/>
    </row>
    <row r="81" spans="1:7" x14ac:dyDescent="0.3">
      <c r="A81" s="108" t="s">
        <v>495</v>
      </c>
      <c r="B81" s="27" t="s">
        <v>386</v>
      </c>
      <c r="C81" s="82" t="s">
        <v>22</v>
      </c>
      <c r="D81" s="80">
        <f>E81*1.95583-0.01</f>
        <v>11.998796199999999</v>
      </c>
      <c r="E81" s="82">
        <v>6.14</v>
      </c>
      <c r="F81" s="82"/>
      <c r="G81" s="82"/>
    </row>
    <row r="82" spans="1:7" ht="13.8" thickBot="1" x14ac:dyDescent="0.35">
      <c r="A82" s="98"/>
      <c r="B82" s="23" t="s">
        <v>387</v>
      </c>
      <c r="C82" s="83"/>
      <c r="D82" s="81"/>
      <c r="E82" s="83"/>
      <c r="F82" s="83"/>
      <c r="G82" s="83"/>
    </row>
    <row r="83" spans="1:7" ht="13.8" thickBot="1" x14ac:dyDescent="0.35">
      <c r="A83" s="49">
        <v>15</v>
      </c>
      <c r="B83" s="23" t="s">
        <v>30</v>
      </c>
      <c r="C83" s="36" t="s">
        <v>22</v>
      </c>
      <c r="D83" s="34">
        <f t="shared" ref="D83:D91" si="3">E83*1.95583</f>
        <v>3.5009356999999999</v>
      </c>
      <c r="E83" s="36">
        <v>1.79</v>
      </c>
      <c r="F83" s="36"/>
      <c r="G83" s="36"/>
    </row>
    <row r="84" spans="1:7" ht="13.8" thickBot="1" x14ac:dyDescent="0.35">
      <c r="A84" s="49">
        <v>16</v>
      </c>
      <c r="B84" s="23" t="s">
        <v>31</v>
      </c>
      <c r="C84" s="36" t="s">
        <v>22</v>
      </c>
      <c r="D84" s="34">
        <f t="shared" si="3"/>
        <v>3.5009356999999999</v>
      </c>
      <c r="E84" s="36">
        <v>1.79</v>
      </c>
      <c r="F84" s="36"/>
      <c r="G84" s="36"/>
    </row>
    <row r="85" spans="1:7" ht="13.8" thickBot="1" x14ac:dyDescent="0.35">
      <c r="A85" s="49">
        <v>18</v>
      </c>
      <c r="B85" s="23" t="s">
        <v>32</v>
      </c>
      <c r="C85" s="36" t="s">
        <v>22</v>
      </c>
      <c r="D85" s="34">
        <f t="shared" si="3"/>
        <v>3.5009356999999999</v>
      </c>
      <c r="E85" s="36">
        <v>1.79</v>
      </c>
      <c r="F85" s="36"/>
      <c r="G85" s="36"/>
    </row>
    <row r="86" spans="1:7" ht="13.8" thickBot="1" x14ac:dyDescent="0.35">
      <c r="A86" s="49">
        <v>19</v>
      </c>
      <c r="B86" s="23" t="s">
        <v>33</v>
      </c>
      <c r="C86" s="36" t="s">
        <v>22</v>
      </c>
      <c r="D86" s="34">
        <f t="shared" si="3"/>
        <v>3.5009356999999999</v>
      </c>
      <c r="E86" s="36">
        <v>1.79</v>
      </c>
      <c r="F86" s="36"/>
      <c r="G86" s="36"/>
    </row>
    <row r="87" spans="1:7" ht="13.8" thickBot="1" x14ac:dyDescent="0.35">
      <c r="A87" s="49">
        <v>20</v>
      </c>
      <c r="B87" s="23" t="s">
        <v>34</v>
      </c>
      <c r="C87" s="36" t="s">
        <v>22</v>
      </c>
      <c r="D87" s="34">
        <f t="shared" si="3"/>
        <v>3.5009356999999999</v>
      </c>
      <c r="E87" s="36">
        <v>1.79</v>
      </c>
      <c r="F87" s="36"/>
      <c r="G87" s="36"/>
    </row>
    <row r="88" spans="1:7" ht="13.8" thickBot="1" x14ac:dyDescent="0.35">
      <c r="A88" s="49">
        <v>21</v>
      </c>
      <c r="B88" s="23" t="s">
        <v>35</v>
      </c>
      <c r="C88" s="36" t="s">
        <v>22</v>
      </c>
      <c r="D88" s="34">
        <f t="shared" si="3"/>
        <v>3.5009356999999999</v>
      </c>
      <c r="E88" s="36">
        <v>1.79</v>
      </c>
      <c r="F88" s="36"/>
      <c r="G88" s="36"/>
    </row>
    <row r="89" spans="1:7" ht="13.8" thickBot="1" x14ac:dyDescent="0.35">
      <c r="A89" s="49">
        <v>22</v>
      </c>
      <c r="B89" s="23" t="s">
        <v>36</v>
      </c>
      <c r="C89" s="36" t="s">
        <v>22</v>
      </c>
      <c r="D89" s="34">
        <f t="shared" si="3"/>
        <v>3.5009356999999999</v>
      </c>
      <c r="E89" s="36">
        <v>1.79</v>
      </c>
      <c r="F89" s="36"/>
      <c r="G89" s="36"/>
    </row>
    <row r="90" spans="1:7" ht="13.8" thickBot="1" x14ac:dyDescent="0.35">
      <c r="A90" s="49">
        <v>23</v>
      </c>
      <c r="B90" s="23" t="s">
        <v>38</v>
      </c>
      <c r="C90" s="36" t="s">
        <v>22</v>
      </c>
      <c r="D90" s="34">
        <f t="shared" si="3"/>
        <v>3.5009356999999999</v>
      </c>
      <c r="E90" s="36">
        <v>1.79</v>
      </c>
      <c r="F90" s="36"/>
      <c r="G90" s="36"/>
    </row>
    <row r="91" spans="1:7" ht="13.8" thickBot="1" x14ac:dyDescent="0.35">
      <c r="A91" s="49">
        <v>24</v>
      </c>
      <c r="B91" s="23" t="s">
        <v>39</v>
      </c>
      <c r="C91" s="36" t="s">
        <v>22</v>
      </c>
      <c r="D91" s="34">
        <f t="shared" si="3"/>
        <v>3.5009356999999999</v>
      </c>
      <c r="E91" s="36">
        <v>1.79</v>
      </c>
      <c r="F91" s="36"/>
      <c r="G91" s="36"/>
    </row>
    <row r="92" spans="1:7" ht="13.8" thickBot="1" x14ac:dyDescent="0.35">
      <c r="A92" s="50" t="s">
        <v>496</v>
      </c>
      <c r="B92" s="23" t="s">
        <v>388</v>
      </c>
      <c r="C92" s="36" t="s">
        <v>60</v>
      </c>
      <c r="D92" s="34">
        <f>E92*1.95583-0.01</f>
        <v>3.9994515000000002</v>
      </c>
      <c r="E92" s="36">
        <v>2.0499999999999998</v>
      </c>
      <c r="F92" s="36"/>
      <c r="G92" s="36"/>
    </row>
    <row r="93" spans="1:7" ht="13.8" thickBot="1" x14ac:dyDescent="0.35">
      <c r="A93" s="49">
        <v>25</v>
      </c>
      <c r="B93" s="23" t="s">
        <v>40</v>
      </c>
      <c r="C93" s="36" t="s">
        <v>22</v>
      </c>
      <c r="D93" s="34">
        <f>E93*1.95583</f>
        <v>3.5009356999999999</v>
      </c>
      <c r="E93" s="36">
        <v>1.79</v>
      </c>
      <c r="F93" s="36"/>
      <c r="G93" s="36"/>
    </row>
    <row r="94" spans="1:7" ht="13.8" thickBot="1" x14ac:dyDescent="0.35">
      <c r="A94" s="50" t="s">
        <v>497</v>
      </c>
      <c r="B94" s="23" t="s">
        <v>304</v>
      </c>
      <c r="C94" s="36" t="s">
        <v>22</v>
      </c>
      <c r="D94" s="34">
        <f>E94*1.95583</f>
        <v>4.4984089999999997</v>
      </c>
      <c r="E94" s="36">
        <v>2.2999999999999998</v>
      </c>
      <c r="F94" s="36"/>
      <c r="G94" s="36"/>
    </row>
    <row r="95" spans="1:7" ht="13.8" thickBot="1" x14ac:dyDescent="0.35">
      <c r="A95" s="49">
        <v>26</v>
      </c>
      <c r="B95" s="23" t="s">
        <v>305</v>
      </c>
      <c r="C95" s="36" t="s">
        <v>22</v>
      </c>
      <c r="D95" s="34">
        <f>E95*1.95583+0.01</f>
        <v>3.8043101999999998</v>
      </c>
      <c r="E95" s="36">
        <v>1.94</v>
      </c>
      <c r="F95" s="36"/>
      <c r="G95" s="36"/>
    </row>
    <row r="96" spans="1:7" ht="13.8" thickBot="1" x14ac:dyDescent="0.35">
      <c r="A96" s="49">
        <v>27</v>
      </c>
      <c r="B96" s="23" t="s">
        <v>41</v>
      </c>
      <c r="C96" s="36" t="s">
        <v>22</v>
      </c>
      <c r="D96" s="34">
        <f>E96*1.95583</f>
        <v>3.5009356999999999</v>
      </c>
      <c r="E96" s="36">
        <v>1.79</v>
      </c>
      <c r="F96" s="36"/>
      <c r="G96" s="36"/>
    </row>
    <row r="97" spans="1:7" ht="13.8" thickBot="1" x14ac:dyDescent="0.35">
      <c r="A97" s="49">
        <v>28</v>
      </c>
      <c r="B97" s="23" t="s">
        <v>42</v>
      </c>
      <c r="C97" s="36" t="s">
        <v>22</v>
      </c>
      <c r="D97" s="34">
        <f>E97*1.95583</f>
        <v>3.5009356999999999</v>
      </c>
      <c r="E97" s="36">
        <v>1.79</v>
      </c>
      <c r="F97" s="36"/>
      <c r="G97" s="36"/>
    </row>
    <row r="98" spans="1:7" ht="13.8" thickBot="1" x14ac:dyDescent="0.35">
      <c r="A98" s="49">
        <v>29</v>
      </c>
      <c r="B98" s="23" t="s">
        <v>306</v>
      </c>
      <c r="C98" s="36" t="s">
        <v>22</v>
      </c>
      <c r="D98" s="34">
        <f>E98*1.95583</f>
        <v>3.5009356999999999</v>
      </c>
      <c r="E98" s="36">
        <v>1.79</v>
      </c>
      <c r="F98" s="36"/>
      <c r="G98" s="36"/>
    </row>
    <row r="99" spans="1:7" ht="13.8" thickBot="1" x14ac:dyDescent="0.35">
      <c r="A99" s="49">
        <v>30</v>
      </c>
      <c r="B99" s="23" t="s">
        <v>389</v>
      </c>
      <c r="C99" s="36" t="s">
        <v>22</v>
      </c>
      <c r="D99" s="34">
        <f>E99*1.95583</f>
        <v>3.5009356999999999</v>
      </c>
      <c r="E99" s="36">
        <v>1.79</v>
      </c>
      <c r="F99" s="36"/>
      <c r="G99" s="36"/>
    </row>
    <row r="100" spans="1:7" ht="13.8" thickBot="1" x14ac:dyDescent="0.35">
      <c r="A100" s="49">
        <v>31</v>
      </c>
      <c r="B100" s="23" t="s">
        <v>307</v>
      </c>
      <c r="C100" s="36" t="s">
        <v>22</v>
      </c>
      <c r="D100" s="34">
        <f>E100*1.95583</f>
        <v>3.5009356999999999</v>
      </c>
      <c r="E100" s="36">
        <v>1.79</v>
      </c>
      <c r="F100" s="36"/>
      <c r="G100" s="36"/>
    </row>
    <row r="101" spans="1:7" ht="13.8" thickBot="1" x14ac:dyDescent="0.35">
      <c r="A101" s="50" t="s">
        <v>498</v>
      </c>
      <c r="B101" s="23" t="s">
        <v>308</v>
      </c>
      <c r="C101" s="36" t="s">
        <v>22</v>
      </c>
      <c r="D101" s="34">
        <f>E101*1.95583-0.01</f>
        <v>4.9969248000000004</v>
      </c>
      <c r="E101" s="36">
        <v>2.56</v>
      </c>
      <c r="F101" s="36"/>
      <c r="G101" s="36"/>
    </row>
    <row r="102" spans="1:7" ht="13.8" thickBot="1" x14ac:dyDescent="0.35">
      <c r="A102" s="49" t="s">
        <v>390</v>
      </c>
      <c r="B102" s="23" t="s">
        <v>309</v>
      </c>
      <c r="C102" s="36" t="s">
        <v>22</v>
      </c>
      <c r="D102" s="34">
        <f>E102*1.95583</f>
        <v>7.0018713999999997</v>
      </c>
      <c r="E102" s="36">
        <v>3.58</v>
      </c>
      <c r="F102" s="36"/>
      <c r="G102" s="36"/>
    </row>
    <row r="103" spans="1:7" ht="13.8" thickBot="1" x14ac:dyDescent="0.35">
      <c r="A103" s="49">
        <v>32</v>
      </c>
      <c r="B103" s="23" t="s">
        <v>310</v>
      </c>
      <c r="C103" s="36" t="s">
        <v>22</v>
      </c>
      <c r="D103" s="34">
        <f>E103*1.95583</f>
        <v>3.5009356999999999</v>
      </c>
      <c r="E103" s="36">
        <v>1.79</v>
      </c>
      <c r="F103" s="36"/>
      <c r="G103" s="36"/>
    </row>
    <row r="104" spans="1:7" ht="13.8" thickBot="1" x14ac:dyDescent="0.35">
      <c r="A104" s="49">
        <v>33</v>
      </c>
      <c r="B104" s="23" t="s">
        <v>391</v>
      </c>
      <c r="C104" s="36" t="s">
        <v>22</v>
      </c>
      <c r="D104" s="34">
        <f>E104*1.95583-0.01</f>
        <v>19.998140899999999</v>
      </c>
      <c r="E104" s="36">
        <v>10.23</v>
      </c>
      <c r="F104" s="36"/>
      <c r="G104" s="36"/>
    </row>
    <row r="105" spans="1:7" x14ac:dyDescent="0.3">
      <c r="A105" s="97" t="s">
        <v>392</v>
      </c>
      <c r="B105" s="27" t="s">
        <v>393</v>
      </c>
      <c r="C105" s="82" t="s">
        <v>22</v>
      </c>
      <c r="D105" s="80">
        <f>E105*1.95583-0.01</f>
        <v>19.998140899999999</v>
      </c>
      <c r="E105" s="82">
        <v>10.23</v>
      </c>
      <c r="F105" s="82"/>
      <c r="G105" s="82"/>
    </row>
    <row r="106" spans="1:7" ht="13.8" thickBot="1" x14ac:dyDescent="0.35">
      <c r="A106" s="98"/>
      <c r="B106" s="23" t="s">
        <v>394</v>
      </c>
      <c r="C106" s="83"/>
      <c r="D106" s="81"/>
      <c r="E106" s="83"/>
      <c r="F106" s="83"/>
      <c r="G106" s="83"/>
    </row>
    <row r="107" spans="1:7" ht="13.8" thickBot="1" x14ac:dyDescent="0.35">
      <c r="A107" s="49">
        <v>36</v>
      </c>
      <c r="B107" s="23" t="s">
        <v>311</v>
      </c>
      <c r="C107" s="36" t="s">
        <v>22</v>
      </c>
      <c r="D107" s="34">
        <f>E107*1.95583</f>
        <v>3.5009356999999999</v>
      </c>
      <c r="E107" s="36">
        <v>1.79</v>
      </c>
      <c r="F107" s="36"/>
      <c r="G107" s="36"/>
    </row>
    <row r="108" spans="1:7" ht="13.8" thickBot="1" x14ac:dyDescent="0.35">
      <c r="A108" s="49">
        <v>37</v>
      </c>
      <c r="B108" s="23" t="s">
        <v>312</v>
      </c>
      <c r="C108" s="36" t="s">
        <v>22</v>
      </c>
      <c r="D108" s="34">
        <f>E108*1.95583</f>
        <v>3.5009356999999999</v>
      </c>
      <c r="E108" s="36">
        <v>1.79</v>
      </c>
      <c r="F108" s="36"/>
      <c r="G108" s="36"/>
    </row>
    <row r="109" spans="1:7" ht="13.8" thickBot="1" x14ac:dyDescent="0.35">
      <c r="A109" s="49">
        <v>38</v>
      </c>
      <c r="B109" s="23" t="s">
        <v>313</v>
      </c>
      <c r="C109" s="36" t="s">
        <v>22</v>
      </c>
      <c r="D109" s="34">
        <f>E109*1.95583-0.01</f>
        <v>3.9994515000000002</v>
      </c>
      <c r="E109" s="36">
        <v>2.0499999999999998</v>
      </c>
      <c r="F109" s="36"/>
      <c r="G109" s="36"/>
    </row>
    <row r="110" spans="1:7" ht="13.8" thickBot="1" x14ac:dyDescent="0.35">
      <c r="A110" s="49">
        <v>39</v>
      </c>
      <c r="B110" s="23" t="s">
        <v>43</v>
      </c>
      <c r="C110" s="36" t="s">
        <v>22</v>
      </c>
      <c r="D110" s="34">
        <f>E110*1.95583-0.01</f>
        <v>4.9969248000000004</v>
      </c>
      <c r="E110" s="36">
        <v>2.56</v>
      </c>
      <c r="F110" s="36"/>
      <c r="G110" s="36"/>
    </row>
    <row r="111" spans="1:7" ht="13.8" thickBot="1" x14ac:dyDescent="0.35">
      <c r="A111" s="49">
        <v>40</v>
      </c>
      <c r="B111" s="23" t="s">
        <v>314</v>
      </c>
      <c r="C111" s="36" t="s">
        <v>22</v>
      </c>
      <c r="D111" s="34">
        <f t="shared" ref="D111:D117" si="4">E111*1.95583</f>
        <v>3.5009356999999999</v>
      </c>
      <c r="E111" s="36">
        <v>1.79</v>
      </c>
      <c r="F111" s="36"/>
      <c r="G111" s="36"/>
    </row>
    <row r="112" spans="1:7" ht="13.8" thickBot="1" x14ac:dyDescent="0.35">
      <c r="A112" s="49">
        <v>41</v>
      </c>
      <c r="B112" s="23" t="s">
        <v>315</v>
      </c>
      <c r="C112" s="36" t="s">
        <v>22</v>
      </c>
      <c r="D112" s="34">
        <f t="shared" si="4"/>
        <v>3.5009356999999999</v>
      </c>
      <c r="E112" s="36">
        <v>1.79</v>
      </c>
      <c r="F112" s="36"/>
      <c r="G112" s="36"/>
    </row>
    <row r="113" spans="1:7" ht="13.8" thickBot="1" x14ac:dyDescent="0.35">
      <c r="A113" s="49" t="s">
        <v>395</v>
      </c>
      <c r="B113" s="23" t="s">
        <v>273</v>
      </c>
      <c r="C113" s="36" t="s">
        <v>22</v>
      </c>
      <c r="D113" s="34">
        <f t="shared" si="4"/>
        <v>7.0018713999999997</v>
      </c>
      <c r="E113" s="36">
        <v>3.58</v>
      </c>
      <c r="F113" s="36"/>
      <c r="G113" s="36"/>
    </row>
    <row r="114" spans="1:7" ht="13.8" thickBot="1" x14ac:dyDescent="0.35">
      <c r="A114" s="49">
        <v>42</v>
      </c>
      <c r="B114" s="23" t="s">
        <v>316</v>
      </c>
      <c r="C114" s="36" t="s">
        <v>22</v>
      </c>
      <c r="D114" s="34">
        <f t="shared" si="4"/>
        <v>3.5009356999999999</v>
      </c>
      <c r="E114" s="36">
        <v>1.79</v>
      </c>
      <c r="F114" s="36"/>
      <c r="G114" s="36"/>
    </row>
    <row r="115" spans="1:7" ht="13.8" thickBot="1" x14ac:dyDescent="0.35">
      <c r="A115" s="49">
        <v>43</v>
      </c>
      <c r="B115" s="23" t="s">
        <v>317</v>
      </c>
      <c r="C115" s="36" t="s">
        <v>22</v>
      </c>
      <c r="D115" s="34">
        <f t="shared" si="4"/>
        <v>3.5009356999999999</v>
      </c>
      <c r="E115" s="36">
        <v>1.79</v>
      </c>
      <c r="F115" s="36"/>
      <c r="G115" s="36"/>
    </row>
    <row r="116" spans="1:7" ht="13.8" thickBot="1" x14ac:dyDescent="0.35">
      <c r="A116" s="49">
        <v>44</v>
      </c>
      <c r="B116" s="23" t="s">
        <v>396</v>
      </c>
      <c r="C116" s="36" t="s">
        <v>22</v>
      </c>
      <c r="D116" s="34">
        <f t="shared" si="4"/>
        <v>15.9986894</v>
      </c>
      <c r="E116" s="36">
        <v>8.18</v>
      </c>
      <c r="F116" s="36"/>
      <c r="G116" s="36"/>
    </row>
    <row r="117" spans="1:7" ht="40.200000000000003" thickBot="1" x14ac:dyDescent="0.35">
      <c r="A117" s="49">
        <v>45</v>
      </c>
      <c r="B117" s="23" t="s">
        <v>397</v>
      </c>
      <c r="C117" s="36" t="s">
        <v>22</v>
      </c>
      <c r="D117" s="34">
        <f t="shared" si="4"/>
        <v>7.9993447</v>
      </c>
      <c r="E117" s="36">
        <v>4.09</v>
      </c>
      <c r="F117" s="36"/>
      <c r="G117" s="36"/>
    </row>
    <row r="118" spans="1:7" ht="13.8" thickBot="1" x14ac:dyDescent="0.35">
      <c r="A118" s="49" t="s">
        <v>398</v>
      </c>
      <c r="B118" s="23" t="s">
        <v>399</v>
      </c>
      <c r="C118" s="36" t="s">
        <v>22</v>
      </c>
      <c r="D118" s="34">
        <f>E118*1.95583-0.01</f>
        <v>4.9969248000000004</v>
      </c>
      <c r="E118" s="36">
        <v>2.56</v>
      </c>
      <c r="F118" s="36"/>
      <c r="G118" s="36"/>
    </row>
    <row r="119" spans="1:7" ht="13.8" thickBot="1" x14ac:dyDescent="0.35">
      <c r="A119" s="49">
        <v>46</v>
      </c>
      <c r="B119" s="23" t="s">
        <v>44</v>
      </c>
      <c r="C119" s="36" t="s">
        <v>22</v>
      </c>
      <c r="D119" s="34">
        <f>E119*1.95583</f>
        <v>15.001216099999999</v>
      </c>
      <c r="E119" s="36">
        <v>7.67</v>
      </c>
      <c r="F119" s="36"/>
      <c r="G119" s="36"/>
    </row>
    <row r="120" spans="1:7" ht="13.8" thickBot="1" x14ac:dyDescent="0.35">
      <c r="A120" s="49">
        <v>47</v>
      </c>
      <c r="B120" s="23" t="s">
        <v>400</v>
      </c>
      <c r="C120" s="36" t="s">
        <v>22</v>
      </c>
      <c r="D120" s="34">
        <f>E120*1.95583-0.01</f>
        <v>4.9969248000000004</v>
      </c>
      <c r="E120" s="36">
        <v>2.56</v>
      </c>
      <c r="F120" s="36"/>
      <c r="G120" s="36"/>
    </row>
    <row r="121" spans="1:7" ht="13.8" thickBot="1" x14ac:dyDescent="0.35">
      <c r="A121" s="49">
        <v>48</v>
      </c>
      <c r="B121" s="23" t="s">
        <v>487</v>
      </c>
      <c r="C121" s="36" t="s">
        <v>22</v>
      </c>
      <c r="D121" s="34">
        <f>E121*1.95583-0.01</f>
        <v>4.9969248000000004</v>
      </c>
      <c r="E121" s="36">
        <v>2.56</v>
      </c>
      <c r="F121" s="36"/>
      <c r="G121" s="36"/>
    </row>
    <row r="122" spans="1:7" ht="13.8" thickBot="1" x14ac:dyDescent="0.35">
      <c r="A122" s="49">
        <v>49</v>
      </c>
      <c r="B122" s="23" t="s">
        <v>318</v>
      </c>
      <c r="C122" s="36" t="s">
        <v>22</v>
      </c>
      <c r="D122" s="34">
        <f>E122*1.95583</f>
        <v>4.4984089999999997</v>
      </c>
      <c r="E122" s="36">
        <v>2.2999999999999998</v>
      </c>
      <c r="F122" s="36"/>
      <c r="G122" s="36"/>
    </row>
    <row r="123" spans="1:7" ht="13.8" thickBot="1" x14ac:dyDescent="0.35">
      <c r="A123" s="49">
        <v>50</v>
      </c>
      <c r="B123" s="23" t="s">
        <v>45</v>
      </c>
      <c r="C123" s="36" t="s">
        <v>22</v>
      </c>
      <c r="D123" s="34">
        <f>E123*1.95583</f>
        <v>7.0018713999999997</v>
      </c>
      <c r="E123" s="36">
        <v>3.58</v>
      </c>
      <c r="F123" s="36"/>
      <c r="G123" s="36"/>
    </row>
    <row r="124" spans="1:7" ht="13.8" thickBot="1" x14ac:dyDescent="0.35">
      <c r="A124" s="49">
        <v>51</v>
      </c>
      <c r="B124" s="23" t="s">
        <v>46</v>
      </c>
      <c r="C124" s="36" t="s">
        <v>22</v>
      </c>
      <c r="D124" s="34">
        <f>E124*1.95583+0.01</f>
        <v>6.503355599999999</v>
      </c>
      <c r="E124" s="36">
        <v>3.32</v>
      </c>
      <c r="F124" s="36"/>
      <c r="G124" s="36"/>
    </row>
    <row r="125" spans="1:7" ht="13.8" thickBot="1" x14ac:dyDescent="0.35">
      <c r="A125" s="49">
        <v>52</v>
      </c>
      <c r="B125" s="23" t="s">
        <v>47</v>
      </c>
      <c r="C125" s="36" t="s">
        <v>22</v>
      </c>
      <c r="D125" s="34">
        <f>E125*1.95583</f>
        <v>7.9993447</v>
      </c>
      <c r="E125" s="36">
        <v>4.09</v>
      </c>
      <c r="F125" s="36"/>
      <c r="G125" s="36"/>
    </row>
    <row r="126" spans="1:7" ht="13.8" thickBot="1" x14ac:dyDescent="0.35">
      <c r="A126" s="49">
        <v>53</v>
      </c>
      <c r="B126" s="23" t="s">
        <v>48</v>
      </c>
      <c r="C126" s="36" t="s">
        <v>22</v>
      </c>
      <c r="D126" s="34">
        <f>E126*1.95583</f>
        <v>7.9993447</v>
      </c>
      <c r="E126" s="36">
        <v>4.09</v>
      </c>
      <c r="F126" s="36"/>
      <c r="G126" s="36"/>
    </row>
    <row r="127" spans="1:7" ht="13.8" thickBot="1" x14ac:dyDescent="0.35">
      <c r="A127" s="49">
        <v>60</v>
      </c>
      <c r="B127" s="23" t="s">
        <v>319</v>
      </c>
      <c r="C127" s="36" t="s">
        <v>22</v>
      </c>
      <c r="D127" s="34">
        <f>E127*1.95583+0.01</f>
        <v>18.003636</v>
      </c>
      <c r="E127" s="36">
        <v>9.1999999999999993</v>
      </c>
      <c r="F127" s="36"/>
      <c r="G127" s="36"/>
    </row>
    <row r="128" spans="1:7" ht="13.8" thickBot="1" x14ac:dyDescent="0.35">
      <c r="A128" s="49" t="s">
        <v>401</v>
      </c>
      <c r="B128" s="23" t="s">
        <v>320</v>
      </c>
      <c r="C128" s="36" t="s">
        <v>22</v>
      </c>
      <c r="D128" s="34">
        <f>E128*1.95583-0.01</f>
        <v>19.998140899999999</v>
      </c>
      <c r="E128" s="36">
        <v>10.23</v>
      </c>
      <c r="F128" s="36"/>
      <c r="G128" s="36"/>
    </row>
    <row r="129" spans="1:7" ht="13.8" thickBot="1" x14ac:dyDescent="0.35">
      <c r="A129" s="49" t="s">
        <v>402</v>
      </c>
      <c r="B129" s="23" t="s">
        <v>403</v>
      </c>
      <c r="C129" s="36" t="s">
        <v>60</v>
      </c>
      <c r="D129" s="34">
        <f>E129*1.95583+0.01</f>
        <v>18.003636</v>
      </c>
      <c r="E129" s="36">
        <v>9.1999999999999993</v>
      </c>
      <c r="F129" s="36"/>
      <c r="G129" s="36"/>
    </row>
    <row r="130" spans="1:7" ht="13.8" thickBot="1" x14ac:dyDescent="0.35">
      <c r="A130" s="49" t="s">
        <v>404</v>
      </c>
      <c r="B130" s="23" t="s">
        <v>405</v>
      </c>
      <c r="C130" s="36" t="s">
        <v>60</v>
      </c>
      <c r="D130" s="34">
        <f>E130*1.95583+0.01</f>
        <v>18.003636</v>
      </c>
      <c r="E130" s="36">
        <v>9.1999999999999993</v>
      </c>
      <c r="F130" s="36"/>
      <c r="G130" s="36"/>
    </row>
    <row r="131" spans="1:7" ht="13.8" thickBot="1" x14ac:dyDescent="0.35">
      <c r="A131" s="49">
        <v>61</v>
      </c>
      <c r="B131" s="23" t="s">
        <v>49</v>
      </c>
      <c r="C131" s="36" t="s">
        <v>22</v>
      </c>
      <c r="D131" s="34">
        <f>E131*1.95583+0.01</f>
        <v>3.0024198999999996</v>
      </c>
      <c r="E131" s="36">
        <v>1.53</v>
      </c>
      <c r="F131" s="36"/>
      <c r="G131" s="36"/>
    </row>
    <row r="132" spans="1:7" ht="13.8" thickBot="1" x14ac:dyDescent="0.35">
      <c r="A132" s="49" t="s">
        <v>406</v>
      </c>
      <c r="B132" s="23" t="s">
        <v>225</v>
      </c>
      <c r="C132" s="36" t="s">
        <v>226</v>
      </c>
      <c r="D132" s="34">
        <f>E132*1.95583-0.01</f>
        <v>19.998140899999999</v>
      </c>
      <c r="E132" s="36">
        <v>10.23</v>
      </c>
      <c r="F132" s="36"/>
      <c r="G132" s="36"/>
    </row>
    <row r="133" spans="1:7" ht="13.8" thickBot="1" x14ac:dyDescent="0.35">
      <c r="A133" s="49" t="s">
        <v>407</v>
      </c>
      <c r="B133" s="23" t="s">
        <v>227</v>
      </c>
      <c r="C133" s="36" t="s">
        <v>60</v>
      </c>
      <c r="D133" s="34">
        <f>E133*1.95583-0.01</f>
        <v>3.9994515000000002</v>
      </c>
      <c r="E133" s="36">
        <v>2.0499999999999998</v>
      </c>
      <c r="F133" s="36"/>
      <c r="G133" s="36"/>
    </row>
    <row r="134" spans="1:7" ht="15" thickBot="1" x14ac:dyDescent="0.35">
      <c r="A134" s="49">
        <v>64</v>
      </c>
      <c r="B134" s="23" t="s">
        <v>488</v>
      </c>
      <c r="C134" s="36" t="s">
        <v>22</v>
      </c>
      <c r="D134" s="34">
        <f>E134*1.95583</f>
        <v>15.9986894</v>
      </c>
      <c r="E134" s="36">
        <v>8.18</v>
      </c>
      <c r="F134" s="36"/>
      <c r="G134" s="36"/>
    </row>
    <row r="135" spans="1:7" ht="13.8" thickBot="1" x14ac:dyDescent="0.35">
      <c r="A135" s="49">
        <v>65</v>
      </c>
      <c r="B135" s="23" t="s">
        <v>51</v>
      </c>
      <c r="C135" s="36" t="s">
        <v>22</v>
      </c>
      <c r="D135" s="34">
        <f>E135*1.95583</f>
        <v>15.9986894</v>
      </c>
      <c r="E135" s="36">
        <v>8.18</v>
      </c>
      <c r="F135" s="36"/>
      <c r="G135" s="36"/>
    </row>
    <row r="136" spans="1:7" ht="13.8" thickBot="1" x14ac:dyDescent="0.35">
      <c r="A136" s="49" t="s">
        <v>408</v>
      </c>
      <c r="B136" s="23" t="s">
        <v>325</v>
      </c>
      <c r="C136" s="36" t="s">
        <v>22</v>
      </c>
      <c r="D136" s="34">
        <f>E136*1.95583-0.01</f>
        <v>19.998140899999999</v>
      </c>
      <c r="E136" s="36">
        <v>10.23</v>
      </c>
      <c r="F136" s="36"/>
      <c r="G136" s="36"/>
    </row>
    <row r="137" spans="1:7" ht="13.8" thickBot="1" x14ac:dyDescent="0.35">
      <c r="A137" s="49" t="s">
        <v>409</v>
      </c>
      <c r="B137" s="30" t="s">
        <v>484</v>
      </c>
      <c r="C137" s="29" t="s">
        <v>60</v>
      </c>
      <c r="D137" s="34">
        <f>E137*1.95583-0.01</f>
        <v>11.998796199999999</v>
      </c>
      <c r="E137" s="29">
        <v>6.14</v>
      </c>
      <c r="F137" s="29"/>
      <c r="G137" s="29"/>
    </row>
    <row r="138" spans="1:7" ht="13.8" thickBot="1" x14ac:dyDescent="0.35">
      <c r="A138" s="49" t="s">
        <v>410</v>
      </c>
      <c r="B138" s="23" t="s">
        <v>411</v>
      </c>
      <c r="C138" s="36" t="s">
        <v>60</v>
      </c>
      <c r="D138" s="34">
        <f>E138*1.95583</f>
        <v>22.003087499999999</v>
      </c>
      <c r="E138" s="36">
        <v>11.25</v>
      </c>
      <c r="F138" s="36"/>
      <c r="G138" s="36"/>
    </row>
    <row r="139" spans="1:7" ht="13.8" thickBot="1" x14ac:dyDescent="0.35">
      <c r="A139" s="49" t="s">
        <v>412</v>
      </c>
      <c r="B139" s="23" t="s">
        <v>413</v>
      </c>
      <c r="C139" s="36" t="s">
        <v>60</v>
      </c>
      <c r="D139" s="34">
        <f>E139*1.95583</f>
        <v>24.995507399999997</v>
      </c>
      <c r="E139" s="36">
        <v>12.78</v>
      </c>
      <c r="F139" s="36"/>
      <c r="G139" s="36"/>
    </row>
    <row r="140" spans="1:7" ht="13.8" thickBot="1" x14ac:dyDescent="0.35">
      <c r="A140" s="49">
        <v>409</v>
      </c>
      <c r="B140" s="23" t="s">
        <v>414</v>
      </c>
      <c r="C140" s="36" t="s">
        <v>60</v>
      </c>
      <c r="D140" s="34">
        <f>E140*1.95583</f>
        <v>24.995507399999997</v>
      </c>
      <c r="E140" s="36">
        <v>12.78</v>
      </c>
      <c r="F140" s="36"/>
      <c r="G140" s="36"/>
    </row>
    <row r="141" spans="1:7" ht="13.8" thickBot="1" x14ac:dyDescent="0.35">
      <c r="A141" s="49">
        <v>67</v>
      </c>
      <c r="B141" s="23" t="s">
        <v>52</v>
      </c>
      <c r="C141" s="36" t="s">
        <v>22</v>
      </c>
      <c r="D141" s="34">
        <f>E141*1.95583</f>
        <v>15.001216099999999</v>
      </c>
      <c r="E141" s="36">
        <v>7.67</v>
      </c>
      <c r="F141" s="36"/>
      <c r="G141" s="36"/>
    </row>
    <row r="142" spans="1:7" ht="15.75" customHeight="1" thickBot="1" x14ac:dyDescent="0.35">
      <c r="A142" s="49" t="s">
        <v>415</v>
      </c>
      <c r="B142" s="23" t="s">
        <v>337</v>
      </c>
      <c r="C142" s="36" t="s">
        <v>22</v>
      </c>
      <c r="D142" s="34">
        <f>E142*1.95583+0.01</f>
        <v>19.001109300000003</v>
      </c>
      <c r="E142" s="36">
        <v>9.7100000000000009</v>
      </c>
      <c r="F142" s="36"/>
      <c r="G142" s="36"/>
    </row>
    <row r="143" spans="1:7" x14ac:dyDescent="0.3">
      <c r="A143" s="97">
        <v>68</v>
      </c>
      <c r="B143" s="27" t="s">
        <v>416</v>
      </c>
      <c r="C143" s="82" t="s">
        <v>53</v>
      </c>
      <c r="D143" s="80">
        <f>E143*1.95583-0.01</f>
        <v>89.997296599999999</v>
      </c>
      <c r="E143" s="82">
        <v>46.02</v>
      </c>
      <c r="F143" s="82"/>
      <c r="G143" s="82"/>
    </row>
    <row r="144" spans="1:7" ht="13.8" thickBot="1" x14ac:dyDescent="0.35">
      <c r="A144" s="98"/>
      <c r="B144" s="23" t="s">
        <v>417</v>
      </c>
      <c r="C144" s="83"/>
      <c r="D144" s="81"/>
      <c r="E144" s="83"/>
      <c r="F144" s="83"/>
      <c r="G144" s="83"/>
    </row>
    <row r="145" spans="1:7" x14ac:dyDescent="0.3">
      <c r="A145" s="97">
        <v>69</v>
      </c>
      <c r="B145" s="27" t="s">
        <v>418</v>
      </c>
      <c r="C145" s="82" t="s">
        <v>53</v>
      </c>
      <c r="D145" s="80">
        <f>E145*1.95583-0.01</f>
        <v>89.997296599999999</v>
      </c>
      <c r="E145" s="82">
        <v>46.02</v>
      </c>
      <c r="F145" s="82"/>
      <c r="G145" s="82"/>
    </row>
    <row r="146" spans="1:7" ht="15.75" customHeight="1" thickBot="1" x14ac:dyDescent="0.35">
      <c r="A146" s="98"/>
      <c r="B146" s="23" t="s">
        <v>417</v>
      </c>
      <c r="C146" s="83"/>
      <c r="D146" s="81"/>
      <c r="E146" s="83"/>
      <c r="F146" s="83"/>
      <c r="G146" s="83"/>
    </row>
    <row r="147" spans="1:7" x14ac:dyDescent="0.3">
      <c r="A147" s="97">
        <v>70</v>
      </c>
      <c r="B147" s="27" t="s">
        <v>419</v>
      </c>
      <c r="C147" s="82" t="s">
        <v>53</v>
      </c>
      <c r="D147" s="80">
        <f>E147*1.95583-0.01</f>
        <v>89.997296599999999</v>
      </c>
      <c r="E147" s="82">
        <v>46.02</v>
      </c>
      <c r="F147" s="82"/>
      <c r="G147" s="82"/>
    </row>
    <row r="148" spans="1:7" ht="13.8" thickBot="1" x14ac:dyDescent="0.35">
      <c r="A148" s="98"/>
      <c r="B148" s="23" t="s">
        <v>417</v>
      </c>
      <c r="C148" s="83"/>
      <c r="D148" s="81"/>
      <c r="E148" s="83"/>
      <c r="F148" s="83"/>
      <c r="G148" s="83"/>
    </row>
    <row r="149" spans="1:7" ht="13.8" thickBot="1" x14ac:dyDescent="0.35">
      <c r="A149" s="49">
        <v>71</v>
      </c>
      <c r="B149" s="23" t="s">
        <v>54</v>
      </c>
      <c r="C149" s="36" t="s">
        <v>22</v>
      </c>
      <c r="D149" s="34">
        <f>E149*1.95583-0.01</f>
        <v>34.999356999999996</v>
      </c>
      <c r="E149" s="36">
        <v>17.899999999999999</v>
      </c>
      <c r="F149" s="36"/>
      <c r="G149" s="36"/>
    </row>
    <row r="150" spans="1:7" ht="13.8" thickBot="1" x14ac:dyDescent="0.35">
      <c r="A150" s="49">
        <v>72</v>
      </c>
      <c r="B150" s="23" t="s">
        <v>55</v>
      </c>
      <c r="C150" s="36" t="s">
        <v>22</v>
      </c>
      <c r="D150" s="34">
        <f>E150*1.95583-0.01</f>
        <v>34.999356999999996</v>
      </c>
      <c r="E150" s="36">
        <v>17.899999999999999</v>
      </c>
      <c r="F150" s="36"/>
      <c r="G150" s="36"/>
    </row>
    <row r="151" spans="1:7" ht="13.8" thickBot="1" x14ac:dyDescent="0.35">
      <c r="A151" s="49">
        <v>73</v>
      </c>
      <c r="B151" s="23" t="s">
        <v>56</v>
      </c>
      <c r="C151" s="36" t="s">
        <v>22</v>
      </c>
      <c r="D151" s="34">
        <f>E151*1.95583-0.01</f>
        <v>34.999356999999996</v>
      </c>
      <c r="E151" s="36">
        <v>17.899999999999999</v>
      </c>
      <c r="F151" s="36"/>
      <c r="G151" s="36"/>
    </row>
    <row r="152" spans="1:7" ht="13.8" thickBot="1" x14ac:dyDescent="0.35">
      <c r="A152" s="49">
        <v>74</v>
      </c>
      <c r="B152" s="23" t="s">
        <v>57</v>
      </c>
      <c r="C152" s="36" t="s">
        <v>22</v>
      </c>
      <c r="D152" s="34">
        <f>E152*1.95583-0.01</f>
        <v>19.998140899999999</v>
      </c>
      <c r="E152" s="36">
        <v>10.23</v>
      </c>
      <c r="F152" s="36"/>
      <c r="G152" s="36"/>
    </row>
    <row r="153" spans="1:7" ht="13.8" thickBot="1" x14ac:dyDescent="0.35">
      <c r="A153" s="49">
        <v>75</v>
      </c>
      <c r="B153" s="23" t="s">
        <v>420</v>
      </c>
      <c r="C153" s="36" t="s">
        <v>22</v>
      </c>
      <c r="D153" s="34">
        <f>E153*1.95583-0.01</f>
        <v>19.998140899999999</v>
      </c>
      <c r="E153" s="36">
        <v>10.23</v>
      </c>
      <c r="F153" s="36"/>
      <c r="G153" s="36"/>
    </row>
    <row r="154" spans="1:7" ht="13.8" thickBot="1" x14ac:dyDescent="0.35">
      <c r="A154" s="49">
        <v>76</v>
      </c>
      <c r="B154" s="23" t="s">
        <v>58</v>
      </c>
      <c r="C154" s="36" t="s">
        <v>22</v>
      </c>
      <c r="D154" s="34">
        <f t="shared" ref="D154:D160" si="5">E154*1.95583</f>
        <v>16.996162699999999</v>
      </c>
      <c r="E154" s="36">
        <v>8.69</v>
      </c>
      <c r="F154" s="36"/>
      <c r="G154" s="36"/>
    </row>
    <row r="155" spans="1:7" ht="13.8" thickBot="1" x14ac:dyDescent="0.35">
      <c r="A155" s="49">
        <v>77</v>
      </c>
      <c r="B155" s="23" t="s">
        <v>59</v>
      </c>
      <c r="C155" s="36" t="s">
        <v>60</v>
      </c>
      <c r="D155" s="34">
        <f t="shared" si="5"/>
        <v>15.001216099999999</v>
      </c>
      <c r="E155" s="36">
        <v>7.67</v>
      </c>
      <c r="F155" s="36"/>
      <c r="G155" s="36"/>
    </row>
    <row r="156" spans="1:7" ht="13.8" thickBot="1" x14ac:dyDescent="0.35">
      <c r="A156" s="49">
        <v>78</v>
      </c>
      <c r="B156" s="23" t="s">
        <v>421</v>
      </c>
      <c r="C156" s="36" t="s">
        <v>60</v>
      </c>
      <c r="D156" s="34">
        <f t="shared" si="5"/>
        <v>22.003087499999999</v>
      </c>
      <c r="E156" s="36">
        <v>11.25</v>
      </c>
      <c r="F156" s="36"/>
      <c r="G156" s="36"/>
    </row>
    <row r="157" spans="1:7" ht="13.8" thickBot="1" x14ac:dyDescent="0.35">
      <c r="A157" s="49">
        <v>79</v>
      </c>
      <c r="B157" s="23" t="s">
        <v>61</v>
      </c>
      <c r="C157" s="36" t="s">
        <v>60</v>
      </c>
      <c r="D157" s="34">
        <f t="shared" si="5"/>
        <v>15.001216099999999</v>
      </c>
      <c r="E157" s="36">
        <v>7.67</v>
      </c>
      <c r="F157" s="36"/>
      <c r="G157" s="36"/>
    </row>
    <row r="158" spans="1:7" ht="13.8" thickBot="1" x14ac:dyDescent="0.35">
      <c r="A158" s="49">
        <v>80</v>
      </c>
      <c r="B158" s="23" t="s">
        <v>62</v>
      </c>
      <c r="C158" s="36" t="s">
        <v>60</v>
      </c>
      <c r="D158" s="34">
        <f t="shared" si="5"/>
        <v>15.001216099999999</v>
      </c>
      <c r="E158" s="36">
        <v>7.67</v>
      </c>
      <c r="F158" s="36"/>
      <c r="G158" s="36"/>
    </row>
    <row r="159" spans="1:7" ht="13.8" thickBot="1" x14ac:dyDescent="0.35">
      <c r="A159" s="49">
        <v>81</v>
      </c>
      <c r="B159" s="23" t="s">
        <v>63</v>
      </c>
      <c r="C159" s="36" t="s">
        <v>60</v>
      </c>
      <c r="D159" s="34">
        <f t="shared" si="5"/>
        <v>15.001216099999999</v>
      </c>
      <c r="E159" s="36">
        <v>7.67</v>
      </c>
      <c r="F159" s="36"/>
      <c r="G159" s="36"/>
    </row>
    <row r="160" spans="1:7" ht="13.8" thickBot="1" x14ac:dyDescent="0.35">
      <c r="A160" s="49">
        <v>82</v>
      </c>
      <c r="B160" s="23" t="s">
        <v>64</v>
      </c>
      <c r="C160" s="36" t="s">
        <v>60</v>
      </c>
      <c r="D160" s="34">
        <f t="shared" si="5"/>
        <v>15.001216099999999</v>
      </c>
      <c r="E160" s="36">
        <v>7.67</v>
      </c>
      <c r="F160" s="36"/>
      <c r="G160" s="36"/>
    </row>
    <row r="161" spans="1:7" ht="13.8" thickBot="1" x14ac:dyDescent="0.35">
      <c r="A161" s="49">
        <v>83</v>
      </c>
      <c r="B161" s="23" t="s">
        <v>65</v>
      </c>
      <c r="C161" s="36" t="s">
        <v>60</v>
      </c>
      <c r="D161" s="34">
        <f>E161*1.95583+0.01</f>
        <v>18.003636</v>
      </c>
      <c r="E161" s="36">
        <v>9.1999999999999993</v>
      </c>
      <c r="F161" s="36"/>
      <c r="G161" s="36"/>
    </row>
    <row r="162" spans="1:7" ht="13.8" thickBot="1" x14ac:dyDescent="0.35">
      <c r="A162" s="49">
        <v>84</v>
      </c>
      <c r="B162" s="23" t="s">
        <v>66</v>
      </c>
      <c r="C162" s="36" t="s">
        <v>60</v>
      </c>
      <c r="D162" s="34">
        <f>E162*1.95583</f>
        <v>15.001216099999999</v>
      </c>
      <c r="E162" s="36">
        <v>7.67</v>
      </c>
      <c r="F162" s="36"/>
      <c r="G162" s="36"/>
    </row>
    <row r="163" spans="1:7" ht="13.8" thickBot="1" x14ac:dyDescent="0.35">
      <c r="A163" s="49">
        <v>85</v>
      </c>
      <c r="B163" s="23" t="s">
        <v>67</v>
      </c>
      <c r="C163" s="36" t="s">
        <v>60</v>
      </c>
      <c r="D163" s="34">
        <f>E163*1.95583</f>
        <v>15.001216099999999</v>
      </c>
      <c r="E163" s="36">
        <v>7.67</v>
      </c>
      <c r="F163" s="36"/>
      <c r="G163" s="36"/>
    </row>
    <row r="164" spans="1:7" ht="13.8" thickBot="1" x14ac:dyDescent="0.35">
      <c r="A164" s="49">
        <v>86</v>
      </c>
      <c r="B164" s="23" t="s">
        <v>68</v>
      </c>
      <c r="C164" s="36" t="s">
        <v>60</v>
      </c>
      <c r="D164" s="34">
        <f>E164*1.95583+0.01</f>
        <v>10.0042913</v>
      </c>
      <c r="E164" s="36">
        <v>5.1100000000000003</v>
      </c>
      <c r="F164" s="36"/>
      <c r="G164" s="36"/>
    </row>
    <row r="165" spans="1:7" ht="13.8" thickBot="1" x14ac:dyDescent="0.35">
      <c r="A165" s="49">
        <v>87</v>
      </c>
      <c r="B165" s="23" t="s">
        <v>69</v>
      </c>
      <c r="C165" s="36" t="s">
        <v>60</v>
      </c>
      <c r="D165" s="34">
        <f>E165*1.95583+0.01</f>
        <v>10.0042913</v>
      </c>
      <c r="E165" s="36">
        <v>5.1100000000000003</v>
      </c>
      <c r="F165" s="36"/>
      <c r="G165" s="36"/>
    </row>
    <row r="166" spans="1:7" ht="13.8" thickBot="1" x14ac:dyDescent="0.35">
      <c r="A166" s="49">
        <v>88</v>
      </c>
      <c r="B166" s="23" t="s">
        <v>422</v>
      </c>
      <c r="C166" s="36" t="s">
        <v>60</v>
      </c>
      <c r="D166" s="34">
        <f>E166*1.95583-0.01</f>
        <v>19.998140899999999</v>
      </c>
      <c r="E166" s="36">
        <v>10.23</v>
      </c>
      <c r="F166" s="36"/>
      <c r="G166" s="36"/>
    </row>
    <row r="167" spans="1:7" ht="13.8" thickBot="1" x14ac:dyDescent="0.35">
      <c r="A167" s="49">
        <v>89</v>
      </c>
      <c r="B167" s="23" t="s">
        <v>423</v>
      </c>
      <c r="C167" s="36" t="s">
        <v>60</v>
      </c>
      <c r="D167" s="34">
        <f>E167*1.95583</f>
        <v>8.9968179999999993</v>
      </c>
      <c r="E167" s="36">
        <v>4.5999999999999996</v>
      </c>
      <c r="F167" s="36"/>
      <c r="G167" s="36"/>
    </row>
    <row r="168" spans="1:7" ht="13.8" thickBot="1" x14ac:dyDescent="0.35">
      <c r="A168" s="49">
        <v>90</v>
      </c>
      <c r="B168" s="23" t="s">
        <v>70</v>
      </c>
      <c r="C168" s="36" t="s">
        <v>60</v>
      </c>
      <c r="D168" s="34">
        <f>E168*1.95583</f>
        <v>8.9968179999999993</v>
      </c>
      <c r="E168" s="36">
        <v>4.5999999999999996</v>
      </c>
      <c r="F168" s="36"/>
      <c r="G168" s="36"/>
    </row>
    <row r="169" spans="1:7" ht="27" thickBot="1" x14ac:dyDescent="0.35">
      <c r="A169" s="49">
        <v>91</v>
      </c>
      <c r="B169" s="23" t="s">
        <v>424</v>
      </c>
      <c r="C169" s="36" t="s">
        <v>60</v>
      </c>
      <c r="D169" s="34">
        <f>E169*1.95583+0.01</f>
        <v>10.0042913</v>
      </c>
      <c r="E169" s="36">
        <v>5.1100000000000003</v>
      </c>
      <c r="F169" s="36"/>
      <c r="G169" s="36"/>
    </row>
    <row r="170" spans="1:7" ht="13.8" thickBot="1" x14ac:dyDescent="0.35">
      <c r="A170" s="49">
        <v>94</v>
      </c>
      <c r="B170" s="23" t="s">
        <v>71</v>
      </c>
      <c r="C170" s="36" t="s">
        <v>60</v>
      </c>
      <c r="D170" s="34">
        <f>E170*1.95583-0.01</f>
        <v>19.998140899999999</v>
      </c>
      <c r="E170" s="36">
        <v>10.23</v>
      </c>
      <c r="F170" s="36"/>
      <c r="G170" s="36"/>
    </row>
    <row r="171" spans="1:7" ht="13.8" thickBot="1" x14ac:dyDescent="0.35">
      <c r="A171" s="49">
        <v>95</v>
      </c>
      <c r="B171" s="23" t="s">
        <v>72</v>
      </c>
      <c r="C171" s="36" t="s">
        <v>60</v>
      </c>
      <c r="D171" s="34">
        <f>E171*1.95583</f>
        <v>24.995507399999997</v>
      </c>
      <c r="E171" s="36">
        <v>12.78</v>
      </c>
      <c r="F171" s="36"/>
      <c r="G171" s="36"/>
    </row>
    <row r="172" spans="1:7" ht="13.8" thickBot="1" x14ac:dyDescent="0.35">
      <c r="A172" s="49">
        <v>96</v>
      </c>
      <c r="B172" s="23" t="s">
        <v>425</v>
      </c>
      <c r="C172" s="36" t="s">
        <v>60</v>
      </c>
      <c r="D172" s="34">
        <f>E172*1.95583</f>
        <v>15.001216099999999</v>
      </c>
      <c r="E172" s="36">
        <v>7.67</v>
      </c>
      <c r="F172" s="36"/>
      <c r="G172" s="36"/>
    </row>
    <row r="173" spans="1:7" ht="13.8" thickBot="1" x14ac:dyDescent="0.35">
      <c r="A173" s="49">
        <v>97</v>
      </c>
      <c r="B173" s="23" t="s">
        <v>73</v>
      </c>
      <c r="C173" s="36" t="s">
        <v>60</v>
      </c>
      <c r="D173" s="34">
        <f>E173*1.95583+0.01</f>
        <v>10.0042913</v>
      </c>
      <c r="E173" s="36">
        <v>5.1100000000000003</v>
      </c>
      <c r="F173" s="36"/>
      <c r="G173" s="36"/>
    </row>
    <row r="174" spans="1:7" ht="13.8" thickBot="1" x14ac:dyDescent="0.35">
      <c r="A174" s="49">
        <v>98</v>
      </c>
      <c r="B174" s="23" t="s">
        <v>74</v>
      </c>
      <c r="C174" s="36" t="s">
        <v>60</v>
      </c>
      <c r="D174" s="34">
        <f>E174*1.95583</f>
        <v>30.002432199999998</v>
      </c>
      <c r="E174" s="36">
        <v>15.34</v>
      </c>
      <c r="F174" s="36"/>
      <c r="G174" s="36"/>
    </row>
    <row r="175" spans="1:7" ht="17.399999999999999" customHeight="1" thickBot="1" x14ac:dyDescent="0.35">
      <c r="A175" s="49">
        <v>99</v>
      </c>
      <c r="B175" s="23" t="s">
        <v>75</v>
      </c>
      <c r="C175" s="36" t="s">
        <v>22</v>
      </c>
      <c r="D175" s="34">
        <f>E175*1.95583</f>
        <v>22.003087499999999</v>
      </c>
      <c r="E175" s="36">
        <v>11.25</v>
      </c>
      <c r="F175" s="36"/>
      <c r="G175" s="36"/>
    </row>
    <row r="176" spans="1:7" ht="13.8" thickBot="1" x14ac:dyDescent="0.35">
      <c r="A176" s="49">
        <v>100</v>
      </c>
      <c r="B176" s="23" t="s">
        <v>76</v>
      </c>
      <c r="C176" s="36" t="s">
        <v>22</v>
      </c>
      <c r="D176" s="34">
        <f>E176*1.95583</f>
        <v>24.995507399999997</v>
      </c>
      <c r="E176" s="36">
        <v>12.78</v>
      </c>
      <c r="F176" s="36"/>
      <c r="G176" s="36"/>
    </row>
    <row r="177" spans="1:7" ht="20.399999999999999" customHeight="1" thickBot="1" x14ac:dyDescent="0.35">
      <c r="A177" s="49">
        <v>170</v>
      </c>
      <c r="B177" s="23" t="s">
        <v>119</v>
      </c>
      <c r="C177" s="36" t="s">
        <v>22</v>
      </c>
      <c r="D177" s="34">
        <f>E177*1.95583-0.01</f>
        <v>34.999356999999996</v>
      </c>
      <c r="E177" s="36">
        <v>17.899999999999999</v>
      </c>
      <c r="F177" s="36"/>
      <c r="G177" s="36"/>
    </row>
    <row r="178" spans="1:7" ht="18" customHeight="1" thickBot="1" x14ac:dyDescent="0.35">
      <c r="A178" s="49">
        <v>301</v>
      </c>
      <c r="B178" s="23" t="s">
        <v>223</v>
      </c>
      <c r="C178" s="36" t="s">
        <v>22</v>
      </c>
      <c r="D178" s="34">
        <f>E178*1.95583-0.01</f>
        <v>19.998140899999999</v>
      </c>
      <c r="E178" s="36">
        <v>10.23</v>
      </c>
      <c r="F178" s="36"/>
      <c r="G178" s="36"/>
    </row>
    <row r="179" spans="1:7" ht="24" customHeight="1" thickBot="1" x14ac:dyDescent="0.35">
      <c r="A179" s="49">
        <v>302</v>
      </c>
      <c r="B179" s="23" t="s">
        <v>224</v>
      </c>
      <c r="C179" s="36" t="s">
        <v>22</v>
      </c>
      <c r="D179" s="34">
        <f>E179*1.95583-0.01</f>
        <v>19.998140899999999</v>
      </c>
      <c r="E179" s="36">
        <v>10.23</v>
      </c>
      <c r="F179" s="36"/>
      <c r="G179" s="36"/>
    </row>
    <row r="180" spans="1:7" ht="13.8" thickBot="1" x14ac:dyDescent="0.35">
      <c r="A180" s="49">
        <v>308</v>
      </c>
      <c r="B180" s="23" t="s">
        <v>426</v>
      </c>
      <c r="C180" s="36" t="s">
        <v>22</v>
      </c>
      <c r="D180" s="34">
        <f>E180*1.95583-0.01</f>
        <v>4.9969248000000004</v>
      </c>
      <c r="E180" s="36">
        <v>2.56</v>
      </c>
      <c r="F180" s="36"/>
      <c r="G180" s="36"/>
    </row>
    <row r="181" spans="1:7" ht="13.8" thickBot="1" x14ac:dyDescent="0.35">
      <c r="A181" s="49">
        <v>349</v>
      </c>
      <c r="B181" s="21" t="s">
        <v>244</v>
      </c>
      <c r="C181" s="36" t="s">
        <v>60</v>
      </c>
      <c r="D181" s="34">
        <f>E181*1.95583+0.01</f>
        <v>10.0042913</v>
      </c>
      <c r="E181" s="36">
        <v>5.1100000000000003</v>
      </c>
      <c r="F181" s="36"/>
      <c r="G181" s="36"/>
    </row>
    <row r="182" spans="1:7" x14ac:dyDescent="0.3">
      <c r="A182" s="97">
        <v>354</v>
      </c>
      <c r="B182" s="24" t="s">
        <v>245</v>
      </c>
      <c r="C182" s="82" t="s">
        <v>60</v>
      </c>
      <c r="D182" s="80">
        <f>E182*1.95583+0.01</f>
        <v>34.002325399999997</v>
      </c>
      <c r="E182" s="82">
        <v>17.38</v>
      </c>
      <c r="F182" s="82"/>
      <c r="G182" s="82"/>
    </row>
    <row r="183" spans="1:7" ht="13.8" thickBot="1" x14ac:dyDescent="0.35">
      <c r="A183" s="98"/>
      <c r="B183" s="21" t="s">
        <v>338</v>
      </c>
      <c r="C183" s="83"/>
      <c r="D183" s="81"/>
      <c r="E183" s="83"/>
      <c r="F183" s="83"/>
      <c r="G183" s="83"/>
    </row>
    <row r="184" spans="1:7" ht="20.399999999999999" customHeight="1" thickBot="1" x14ac:dyDescent="0.35">
      <c r="A184" s="49">
        <v>355</v>
      </c>
      <c r="B184" s="21" t="s">
        <v>246</v>
      </c>
      <c r="C184" s="36" t="s">
        <v>60</v>
      </c>
      <c r="D184" s="34">
        <f>E184*1.95583</f>
        <v>22.003087499999999</v>
      </c>
      <c r="E184" s="36">
        <v>11.25</v>
      </c>
      <c r="F184" s="36"/>
      <c r="G184" s="36"/>
    </row>
    <row r="185" spans="1:7" ht="22.2" customHeight="1" thickBot="1" x14ac:dyDescent="0.35">
      <c r="A185" s="49">
        <v>410</v>
      </c>
      <c r="B185" s="21" t="s">
        <v>427</v>
      </c>
      <c r="C185" s="36" t="s">
        <v>60</v>
      </c>
      <c r="D185" s="34">
        <f>E185*1.95583</f>
        <v>14.003742799999999</v>
      </c>
      <c r="E185" s="36">
        <v>7.16</v>
      </c>
      <c r="F185" s="36"/>
      <c r="G185" s="36"/>
    </row>
    <row r="186" spans="1:7" ht="27" thickBot="1" x14ac:dyDescent="0.35">
      <c r="A186" s="49">
        <v>411</v>
      </c>
      <c r="B186" s="21" t="s">
        <v>428</v>
      </c>
      <c r="C186" s="36" t="s">
        <v>60</v>
      </c>
      <c r="D186" s="34">
        <f>E186*1.95583</f>
        <v>24.995507399999997</v>
      </c>
      <c r="E186" s="36">
        <v>12.78</v>
      </c>
      <c r="F186" s="36"/>
      <c r="G186" s="36"/>
    </row>
    <row r="187" spans="1:7" ht="40.200000000000003" thickBot="1" x14ac:dyDescent="0.35">
      <c r="A187" s="49">
        <v>412</v>
      </c>
      <c r="B187" s="21" t="s">
        <v>429</v>
      </c>
      <c r="C187" s="36" t="s">
        <v>60</v>
      </c>
      <c r="D187" s="34">
        <f>E187*1.95583</f>
        <v>54.997939600000002</v>
      </c>
      <c r="E187" s="36">
        <v>28.12</v>
      </c>
      <c r="F187" s="36"/>
      <c r="G187" s="36"/>
    </row>
    <row r="188" spans="1:7" ht="27" thickBot="1" x14ac:dyDescent="0.35">
      <c r="A188" s="49">
        <v>413</v>
      </c>
      <c r="B188" s="21" t="s">
        <v>430</v>
      </c>
      <c r="C188" s="36" t="s">
        <v>60</v>
      </c>
      <c r="D188" s="34">
        <f>E188*1.95583</f>
        <v>24.995507399999997</v>
      </c>
      <c r="E188" s="36">
        <v>12.78</v>
      </c>
      <c r="F188" s="36"/>
      <c r="G188" s="36"/>
    </row>
    <row r="189" spans="1:7" ht="27" thickBot="1" x14ac:dyDescent="0.35">
      <c r="A189" s="49">
        <v>414</v>
      </c>
      <c r="B189" s="21" t="s">
        <v>431</v>
      </c>
      <c r="C189" s="36" t="s">
        <v>60</v>
      </c>
      <c r="D189" s="34">
        <f>E189*1.95583-0.01</f>
        <v>27.997485599999997</v>
      </c>
      <c r="E189" s="36">
        <v>14.32</v>
      </c>
      <c r="F189" s="36"/>
      <c r="G189" s="36"/>
    </row>
    <row r="190" spans="1:7" ht="27" thickBot="1" x14ac:dyDescent="0.35">
      <c r="A190" s="49">
        <v>394</v>
      </c>
      <c r="B190" s="21" t="s">
        <v>512</v>
      </c>
      <c r="C190" s="36" t="s">
        <v>60</v>
      </c>
      <c r="D190" s="34">
        <f>E190*1.95583+0.01</f>
        <v>10.0042913</v>
      </c>
      <c r="E190" s="36">
        <v>5.1100000000000003</v>
      </c>
      <c r="F190" s="36"/>
      <c r="G190" s="36"/>
    </row>
    <row r="191" spans="1:7" ht="13.8" thickBot="1" x14ac:dyDescent="0.35">
      <c r="A191" s="49"/>
      <c r="B191" s="36" t="s">
        <v>339</v>
      </c>
      <c r="C191" s="36"/>
      <c r="D191" s="34"/>
      <c r="E191" s="36"/>
      <c r="F191" s="36"/>
      <c r="G191" s="36"/>
    </row>
    <row r="192" spans="1:7" ht="27" thickBot="1" x14ac:dyDescent="0.35">
      <c r="A192" s="49">
        <v>101</v>
      </c>
      <c r="B192" s="23" t="s">
        <v>77</v>
      </c>
      <c r="C192" s="36" t="s">
        <v>22</v>
      </c>
      <c r="D192" s="34">
        <f t="shared" ref="D192:D219" si="6">E192*1.95583</f>
        <v>39.116599999999998</v>
      </c>
      <c r="E192" s="36">
        <v>20</v>
      </c>
      <c r="F192" s="36"/>
      <c r="G192" s="36"/>
    </row>
    <row r="193" spans="1:7" ht="22.95" customHeight="1" thickBot="1" x14ac:dyDescent="0.35">
      <c r="A193" s="49">
        <v>102</v>
      </c>
      <c r="B193" s="23" t="s">
        <v>78</v>
      </c>
      <c r="C193" s="36" t="s">
        <v>22</v>
      </c>
      <c r="D193" s="34">
        <f t="shared" si="6"/>
        <v>29.33745</v>
      </c>
      <c r="E193" s="36">
        <v>15</v>
      </c>
      <c r="F193" s="36"/>
      <c r="G193" s="36"/>
    </row>
    <row r="194" spans="1:7" ht="31.2" customHeight="1" thickBot="1" x14ac:dyDescent="0.35">
      <c r="A194" s="49">
        <v>103</v>
      </c>
      <c r="B194" s="23" t="s">
        <v>79</v>
      </c>
      <c r="C194" s="36" t="s">
        <v>22</v>
      </c>
      <c r="D194" s="34">
        <f t="shared" si="6"/>
        <v>19.558299999999999</v>
      </c>
      <c r="E194" s="36">
        <v>10</v>
      </c>
      <c r="F194" s="36"/>
      <c r="G194" s="36"/>
    </row>
    <row r="195" spans="1:7" ht="27" thickBot="1" x14ac:dyDescent="0.35">
      <c r="A195" s="49">
        <v>104</v>
      </c>
      <c r="B195" s="23" t="s">
        <v>80</v>
      </c>
      <c r="C195" s="36" t="s">
        <v>22</v>
      </c>
      <c r="D195" s="34">
        <f t="shared" si="6"/>
        <v>29.33745</v>
      </c>
      <c r="E195" s="36">
        <v>15</v>
      </c>
      <c r="F195" s="36"/>
      <c r="G195" s="36"/>
    </row>
    <row r="196" spans="1:7" ht="40.200000000000003" thickBot="1" x14ac:dyDescent="0.35">
      <c r="A196" s="49">
        <v>105</v>
      </c>
      <c r="B196" s="23" t="s">
        <v>81</v>
      </c>
      <c r="C196" s="36" t="s">
        <v>22</v>
      </c>
      <c r="D196" s="34">
        <f t="shared" si="6"/>
        <v>121.26146</v>
      </c>
      <c r="E196" s="36">
        <v>62</v>
      </c>
      <c r="F196" s="36"/>
      <c r="G196" s="36"/>
    </row>
    <row r="197" spans="1:7" ht="27" thickBot="1" x14ac:dyDescent="0.35">
      <c r="A197" s="49">
        <v>106</v>
      </c>
      <c r="B197" s="23" t="s">
        <v>82</v>
      </c>
      <c r="C197" s="36" t="s">
        <v>22</v>
      </c>
      <c r="D197" s="34">
        <f t="shared" si="6"/>
        <v>121.26146</v>
      </c>
      <c r="E197" s="36">
        <v>62</v>
      </c>
      <c r="F197" s="36"/>
      <c r="G197" s="36"/>
    </row>
    <row r="198" spans="1:7" ht="40.200000000000003" thickBot="1" x14ac:dyDescent="0.35">
      <c r="A198" s="49">
        <v>107</v>
      </c>
      <c r="B198" s="23" t="s">
        <v>83</v>
      </c>
      <c r="C198" s="36" t="s">
        <v>22</v>
      </c>
      <c r="D198" s="34">
        <f t="shared" si="6"/>
        <v>121.26146</v>
      </c>
      <c r="E198" s="36">
        <v>62</v>
      </c>
      <c r="F198" s="36"/>
      <c r="G198" s="36"/>
    </row>
    <row r="199" spans="1:7" ht="27" thickBot="1" x14ac:dyDescent="0.35">
      <c r="A199" s="49">
        <v>108</v>
      </c>
      <c r="B199" s="23" t="s">
        <v>84</v>
      </c>
      <c r="C199" s="36" t="s">
        <v>22</v>
      </c>
      <c r="D199" s="34">
        <f t="shared" si="6"/>
        <v>121.26146</v>
      </c>
      <c r="E199" s="36">
        <v>62</v>
      </c>
      <c r="F199" s="36"/>
      <c r="G199" s="36"/>
    </row>
    <row r="200" spans="1:7" ht="66.599999999999994" thickBot="1" x14ac:dyDescent="0.35">
      <c r="A200" s="49">
        <v>109</v>
      </c>
      <c r="B200" s="23" t="s">
        <v>85</v>
      </c>
      <c r="C200" s="36" t="s">
        <v>22</v>
      </c>
      <c r="D200" s="34">
        <f t="shared" si="6"/>
        <v>156.46639999999999</v>
      </c>
      <c r="E200" s="36">
        <v>80</v>
      </c>
      <c r="F200" s="36"/>
      <c r="G200" s="36"/>
    </row>
    <row r="201" spans="1:7" ht="30.6" customHeight="1" thickBot="1" x14ac:dyDescent="0.35">
      <c r="A201" s="49">
        <v>110</v>
      </c>
      <c r="B201" s="23" t="s">
        <v>86</v>
      </c>
      <c r="C201" s="36" t="s">
        <v>22</v>
      </c>
      <c r="D201" s="34">
        <f t="shared" si="6"/>
        <v>136.90809999999999</v>
      </c>
      <c r="E201" s="36">
        <v>70</v>
      </c>
      <c r="F201" s="36"/>
      <c r="G201" s="36"/>
    </row>
    <row r="202" spans="1:7" ht="29.25" customHeight="1" thickBot="1" x14ac:dyDescent="0.35">
      <c r="A202" s="49">
        <v>111</v>
      </c>
      <c r="B202" s="23" t="s">
        <v>87</v>
      </c>
      <c r="C202" s="36" t="s">
        <v>22</v>
      </c>
      <c r="D202" s="34">
        <f t="shared" si="6"/>
        <v>101.70316</v>
      </c>
      <c r="E202" s="36">
        <v>52</v>
      </c>
      <c r="F202" s="36"/>
      <c r="G202" s="36"/>
    </row>
    <row r="203" spans="1:7" ht="27" thickBot="1" x14ac:dyDescent="0.35">
      <c r="A203" s="49">
        <v>112</v>
      </c>
      <c r="B203" s="23" t="s">
        <v>432</v>
      </c>
      <c r="C203" s="36" t="s">
        <v>22</v>
      </c>
      <c r="D203" s="34">
        <f t="shared" si="6"/>
        <v>19.558299999999999</v>
      </c>
      <c r="E203" s="36">
        <v>10</v>
      </c>
      <c r="F203" s="36"/>
      <c r="G203" s="36"/>
    </row>
    <row r="204" spans="1:7" ht="45" customHeight="1" thickBot="1" x14ac:dyDescent="0.35">
      <c r="A204" s="49">
        <v>113</v>
      </c>
      <c r="B204" s="23" t="s">
        <v>88</v>
      </c>
      <c r="C204" s="36" t="s">
        <v>22</v>
      </c>
      <c r="D204" s="34">
        <f t="shared" si="6"/>
        <v>78.233199999999997</v>
      </c>
      <c r="E204" s="36">
        <v>40</v>
      </c>
      <c r="F204" s="36"/>
      <c r="G204" s="36"/>
    </row>
    <row r="205" spans="1:7" ht="27" thickBot="1" x14ac:dyDescent="0.35">
      <c r="A205" s="49">
        <v>114</v>
      </c>
      <c r="B205" s="23" t="s">
        <v>89</v>
      </c>
      <c r="C205" s="36" t="s">
        <v>60</v>
      </c>
      <c r="D205" s="34">
        <f t="shared" si="6"/>
        <v>78.233199999999997</v>
      </c>
      <c r="E205" s="36">
        <v>40</v>
      </c>
      <c r="F205" s="36"/>
      <c r="G205" s="36"/>
    </row>
    <row r="206" spans="1:7" ht="17.399999999999999" customHeight="1" thickBot="1" x14ac:dyDescent="0.35">
      <c r="A206" s="49">
        <v>115</v>
      </c>
      <c r="B206" s="23" t="s">
        <v>90</v>
      </c>
      <c r="C206" s="36" t="s">
        <v>22</v>
      </c>
      <c r="D206" s="34">
        <f t="shared" si="6"/>
        <v>60.63073</v>
      </c>
      <c r="E206" s="36">
        <v>31</v>
      </c>
      <c r="F206" s="36"/>
      <c r="G206" s="36"/>
    </row>
    <row r="207" spans="1:7" ht="22.95" customHeight="1" thickBot="1" x14ac:dyDescent="0.35">
      <c r="A207" s="49">
        <v>116</v>
      </c>
      <c r="B207" s="23" t="s">
        <v>91</v>
      </c>
      <c r="C207" s="36" t="s">
        <v>22</v>
      </c>
      <c r="D207" s="34">
        <f t="shared" si="6"/>
        <v>48.89575</v>
      </c>
      <c r="E207" s="36">
        <v>25</v>
      </c>
      <c r="F207" s="36"/>
      <c r="G207" s="36"/>
    </row>
    <row r="208" spans="1:7" ht="28.2" customHeight="1" thickBot="1" x14ac:dyDescent="0.35">
      <c r="A208" s="49">
        <v>117</v>
      </c>
      <c r="B208" s="23" t="s">
        <v>92</v>
      </c>
      <c r="C208" s="36" t="s">
        <v>60</v>
      </c>
      <c r="D208" s="34">
        <f t="shared" si="6"/>
        <v>586.74900000000002</v>
      </c>
      <c r="E208" s="36">
        <v>300</v>
      </c>
      <c r="F208" s="36"/>
      <c r="G208" s="36"/>
    </row>
    <row r="209" spans="1:7" ht="18.600000000000001" customHeight="1" thickBot="1" x14ac:dyDescent="0.35">
      <c r="A209" s="49">
        <v>119</v>
      </c>
      <c r="B209" s="23" t="s">
        <v>93</v>
      </c>
      <c r="C209" s="36" t="s">
        <v>22</v>
      </c>
      <c r="D209" s="34">
        <f t="shared" si="6"/>
        <v>19.558299999999999</v>
      </c>
      <c r="E209" s="36">
        <v>10</v>
      </c>
      <c r="F209" s="36"/>
      <c r="G209" s="36"/>
    </row>
    <row r="210" spans="1:7" ht="22.95" customHeight="1" thickBot="1" x14ac:dyDescent="0.35">
      <c r="A210" s="49">
        <v>120</v>
      </c>
      <c r="B210" s="23" t="s">
        <v>94</v>
      </c>
      <c r="C210" s="36" t="s">
        <v>22</v>
      </c>
      <c r="D210" s="34">
        <f t="shared" si="6"/>
        <v>15.64664</v>
      </c>
      <c r="E210" s="36">
        <v>8</v>
      </c>
      <c r="F210" s="36"/>
      <c r="G210" s="36"/>
    </row>
    <row r="211" spans="1:7" ht="40.200000000000003" thickBot="1" x14ac:dyDescent="0.35">
      <c r="A211" s="49">
        <v>121</v>
      </c>
      <c r="B211" s="23" t="s">
        <v>433</v>
      </c>
      <c r="C211" s="36" t="s">
        <v>22</v>
      </c>
      <c r="D211" s="34">
        <f t="shared" si="6"/>
        <v>23.46996</v>
      </c>
      <c r="E211" s="36">
        <v>12</v>
      </c>
      <c r="F211" s="36"/>
      <c r="G211" s="36"/>
    </row>
    <row r="212" spans="1:7" ht="27" thickBot="1" x14ac:dyDescent="0.35">
      <c r="A212" s="49">
        <v>122</v>
      </c>
      <c r="B212" s="23" t="s">
        <v>95</v>
      </c>
      <c r="C212" s="36" t="s">
        <v>22</v>
      </c>
      <c r="D212" s="34">
        <f t="shared" si="6"/>
        <v>13.690809999999999</v>
      </c>
      <c r="E212" s="36">
        <v>7</v>
      </c>
      <c r="F212" s="36"/>
      <c r="G212" s="36"/>
    </row>
    <row r="213" spans="1:7" ht="13.8" thickBot="1" x14ac:dyDescent="0.35">
      <c r="A213" s="49">
        <v>123</v>
      </c>
      <c r="B213" s="23" t="s">
        <v>96</v>
      </c>
      <c r="C213" s="36" t="s">
        <v>22</v>
      </c>
      <c r="D213" s="34">
        <f t="shared" si="6"/>
        <v>19.558299999999999</v>
      </c>
      <c r="E213" s="36">
        <v>10</v>
      </c>
      <c r="F213" s="36"/>
      <c r="G213" s="36"/>
    </row>
    <row r="214" spans="1:7" ht="13.8" thickBot="1" x14ac:dyDescent="0.35">
      <c r="A214" s="49">
        <v>124</v>
      </c>
      <c r="B214" s="23" t="s">
        <v>97</v>
      </c>
      <c r="C214" s="36" t="s">
        <v>22</v>
      </c>
      <c r="D214" s="34">
        <f t="shared" si="6"/>
        <v>19.558299999999999</v>
      </c>
      <c r="E214" s="36">
        <v>10</v>
      </c>
      <c r="F214" s="36"/>
      <c r="G214" s="36"/>
    </row>
    <row r="215" spans="1:7" ht="13.8" thickBot="1" x14ac:dyDescent="0.35">
      <c r="A215" s="49">
        <v>125</v>
      </c>
      <c r="B215" s="23" t="s">
        <v>98</v>
      </c>
      <c r="C215" s="36" t="s">
        <v>22</v>
      </c>
      <c r="D215" s="34">
        <f t="shared" si="6"/>
        <v>68.454049999999995</v>
      </c>
      <c r="E215" s="36">
        <v>35</v>
      </c>
      <c r="F215" s="36"/>
      <c r="G215" s="36"/>
    </row>
    <row r="216" spans="1:7" ht="13.8" thickBot="1" x14ac:dyDescent="0.35">
      <c r="A216" s="49">
        <v>126</v>
      </c>
      <c r="B216" s="23" t="s">
        <v>99</v>
      </c>
      <c r="C216" s="36" t="s">
        <v>100</v>
      </c>
      <c r="D216" s="34">
        <f t="shared" si="6"/>
        <v>19.558299999999999</v>
      </c>
      <c r="E216" s="36">
        <v>10</v>
      </c>
      <c r="F216" s="36"/>
      <c r="G216" s="36"/>
    </row>
    <row r="217" spans="1:7" ht="27" thickBot="1" x14ac:dyDescent="0.35">
      <c r="A217" s="49">
        <v>128</v>
      </c>
      <c r="B217" s="23" t="s">
        <v>101</v>
      </c>
      <c r="C217" s="36" t="s">
        <v>22</v>
      </c>
      <c r="D217" s="34">
        <f t="shared" si="6"/>
        <v>62.586559999999999</v>
      </c>
      <c r="E217" s="36">
        <v>32</v>
      </c>
      <c r="F217" s="36"/>
      <c r="G217" s="36"/>
    </row>
    <row r="218" spans="1:7" ht="27" thickBot="1" x14ac:dyDescent="0.35">
      <c r="A218" s="49">
        <v>129</v>
      </c>
      <c r="B218" s="23" t="s">
        <v>102</v>
      </c>
      <c r="C218" s="36" t="s">
        <v>22</v>
      </c>
      <c r="D218" s="34">
        <f t="shared" si="6"/>
        <v>82.144859999999994</v>
      </c>
      <c r="E218" s="36">
        <v>42</v>
      </c>
      <c r="F218" s="36"/>
      <c r="G218" s="36"/>
    </row>
    <row r="219" spans="1:7" ht="27" thickBot="1" x14ac:dyDescent="0.35">
      <c r="A219" s="49">
        <v>130</v>
      </c>
      <c r="B219" s="23" t="s">
        <v>103</v>
      </c>
      <c r="C219" s="36" t="s">
        <v>22</v>
      </c>
      <c r="D219" s="34">
        <f t="shared" si="6"/>
        <v>101.70316</v>
      </c>
      <c r="E219" s="36">
        <v>52</v>
      </c>
      <c r="F219" s="36"/>
      <c r="G219" s="36"/>
    </row>
    <row r="220" spans="1:7" ht="13.8" customHeight="1" x14ac:dyDescent="0.3">
      <c r="A220" s="97">
        <v>131</v>
      </c>
      <c r="B220" s="104" t="s">
        <v>104</v>
      </c>
      <c r="C220" s="82" t="s">
        <v>22</v>
      </c>
      <c r="D220" s="84" t="s">
        <v>502</v>
      </c>
      <c r="E220" s="84" t="s">
        <v>503</v>
      </c>
      <c r="F220" s="84"/>
      <c r="G220" s="84"/>
    </row>
    <row r="221" spans="1:7" ht="13.95" customHeight="1" x14ac:dyDescent="0.3">
      <c r="A221" s="112"/>
      <c r="B221" s="105"/>
      <c r="C221" s="109"/>
      <c r="D221" s="110"/>
      <c r="E221" s="110"/>
      <c r="F221" s="110"/>
      <c r="G221" s="110"/>
    </row>
    <row r="222" spans="1:7" ht="14.4" customHeight="1" thickBot="1" x14ac:dyDescent="0.35">
      <c r="A222" s="98"/>
      <c r="B222" s="106"/>
      <c r="C222" s="83"/>
      <c r="D222" s="85"/>
      <c r="E222" s="85"/>
      <c r="F222" s="85"/>
      <c r="G222" s="85"/>
    </row>
    <row r="223" spans="1:7" ht="23.4" customHeight="1" thickBot="1" x14ac:dyDescent="0.35">
      <c r="A223" s="49">
        <v>356</v>
      </c>
      <c r="B223" s="23" t="s">
        <v>247</v>
      </c>
      <c r="C223" s="36" t="s">
        <v>60</v>
      </c>
      <c r="D223" s="34">
        <f t="shared" ref="D223:D231" si="7">E223*1.95583</f>
        <v>31.293279999999999</v>
      </c>
      <c r="E223" s="36">
        <v>16</v>
      </c>
      <c r="F223" s="36"/>
      <c r="G223" s="36"/>
    </row>
    <row r="224" spans="1:7" ht="27" thickBot="1" x14ac:dyDescent="0.35">
      <c r="A224" s="49">
        <v>357</v>
      </c>
      <c r="B224" s="23" t="s">
        <v>248</v>
      </c>
      <c r="C224" s="36" t="s">
        <v>60</v>
      </c>
      <c r="D224" s="34">
        <f t="shared" si="7"/>
        <v>21.514129999999998</v>
      </c>
      <c r="E224" s="36">
        <v>11</v>
      </c>
      <c r="F224" s="36"/>
      <c r="G224" s="36"/>
    </row>
    <row r="225" spans="1:7" ht="21" customHeight="1" thickBot="1" x14ac:dyDescent="0.35">
      <c r="A225" s="49">
        <v>358</v>
      </c>
      <c r="B225" s="23" t="s">
        <v>249</v>
      </c>
      <c r="C225" s="36" t="s">
        <v>60</v>
      </c>
      <c r="D225" s="34">
        <f t="shared" si="7"/>
        <v>41.072429999999997</v>
      </c>
      <c r="E225" s="36">
        <v>21</v>
      </c>
      <c r="F225" s="36"/>
      <c r="G225" s="36"/>
    </row>
    <row r="226" spans="1:7" ht="27" thickBot="1" x14ac:dyDescent="0.35">
      <c r="A226" s="49">
        <v>359</v>
      </c>
      <c r="B226" s="23" t="s">
        <v>250</v>
      </c>
      <c r="C226" s="36" t="s">
        <v>60</v>
      </c>
      <c r="D226" s="34">
        <f t="shared" si="7"/>
        <v>39.116599999999998</v>
      </c>
      <c r="E226" s="36">
        <v>20</v>
      </c>
      <c r="F226" s="36"/>
      <c r="G226" s="36"/>
    </row>
    <row r="227" spans="1:7" ht="27" thickBot="1" x14ac:dyDescent="0.35">
      <c r="A227" s="49">
        <v>360</v>
      </c>
      <c r="B227" s="23" t="s">
        <v>251</v>
      </c>
      <c r="C227" s="36" t="s">
        <v>60</v>
      </c>
      <c r="D227" s="34">
        <f t="shared" si="7"/>
        <v>48.89575</v>
      </c>
      <c r="E227" s="36">
        <v>25</v>
      </c>
      <c r="F227" s="36"/>
      <c r="G227" s="36"/>
    </row>
    <row r="228" spans="1:7" ht="19.2" customHeight="1" thickBot="1" x14ac:dyDescent="0.35">
      <c r="A228" s="49">
        <v>361</v>
      </c>
      <c r="B228" s="23" t="s">
        <v>252</v>
      </c>
      <c r="C228" s="36" t="s">
        <v>60</v>
      </c>
      <c r="D228" s="34">
        <f t="shared" si="7"/>
        <v>205.36214999999999</v>
      </c>
      <c r="E228" s="36">
        <v>105</v>
      </c>
      <c r="F228" s="36"/>
      <c r="G228" s="36"/>
    </row>
    <row r="229" spans="1:7" ht="13.8" thickBot="1" x14ac:dyDescent="0.35">
      <c r="A229" s="49">
        <v>362</v>
      </c>
      <c r="B229" s="23" t="s">
        <v>253</v>
      </c>
      <c r="C229" s="36" t="s">
        <v>60</v>
      </c>
      <c r="D229" s="34">
        <f t="shared" si="7"/>
        <v>1408.1976</v>
      </c>
      <c r="E229" s="36">
        <v>720</v>
      </c>
      <c r="F229" s="36"/>
      <c r="G229" s="36"/>
    </row>
    <row r="230" spans="1:7" ht="14.4" hidden="1" customHeight="1" thickBot="1" x14ac:dyDescent="0.35">
      <c r="A230" s="49">
        <v>363</v>
      </c>
      <c r="B230" s="21" t="s">
        <v>254</v>
      </c>
      <c r="C230" s="36" t="s">
        <v>100</v>
      </c>
      <c r="D230" s="34" t="e">
        <f t="shared" si="7"/>
        <v>#VALUE!</v>
      </c>
      <c r="E230" s="36" t="s">
        <v>23</v>
      </c>
      <c r="F230" s="36"/>
      <c r="G230" s="36"/>
    </row>
    <row r="231" spans="1:7" ht="39" customHeight="1" thickBot="1" x14ac:dyDescent="0.35">
      <c r="A231" s="49">
        <v>393</v>
      </c>
      <c r="B231" s="21" t="s">
        <v>298</v>
      </c>
      <c r="C231" s="36" t="s">
        <v>60</v>
      </c>
      <c r="D231" s="34">
        <f t="shared" si="7"/>
        <v>21.514129999999998</v>
      </c>
      <c r="E231" s="36">
        <v>11</v>
      </c>
      <c r="F231" s="36"/>
      <c r="G231" s="36"/>
    </row>
    <row r="232" spans="1:7" ht="17.399999999999999" customHeight="1" thickBot="1" x14ac:dyDescent="0.35">
      <c r="A232" s="49">
        <v>363</v>
      </c>
      <c r="B232" s="21" t="s">
        <v>504</v>
      </c>
      <c r="C232" s="36" t="s">
        <v>100</v>
      </c>
      <c r="D232" s="34">
        <v>50</v>
      </c>
      <c r="E232" s="36">
        <v>25.56</v>
      </c>
      <c r="F232" s="36"/>
      <c r="G232" s="36"/>
    </row>
    <row r="233" spans="1:7" ht="13.8" thickBot="1" x14ac:dyDescent="0.35">
      <c r="A233" s="49"/>
      <c r="B233" s="36" t="s">
        <v>340</v>
      </c>
      <c r="C233" s="36"/>
      <c r="D233" s="34"/>
      <c r="E233" s="36"/>
      <c r="F233" s="36"/>
      <c r="G233" s="36"/>
    </row>
    <row r="234" spans="1:7" ht="13.8" thickBot="1" x14ac:dyDescent="0.35">
      <c r="A234" s="49">
        <v>230</v>
      </c>
      <c r="B234" s="23" t="s">
        <v>228</v>
      </c>
      <c r="C234" s="36" t="s">
        <v>22</v>
      </c>
      <c r="D234" s="34">
        <f>E234*1.95583-0.01</f>
        <v>499.99793950000003</v>
      </c>
      <c r="E234" s="36">
        <v>255.65</v>
      </c>
      <c r="F234" s="36"/>
      <c r="G234" s="36"/>
    </row>
    <row r="235" spans="1:7" ht="18.75" customHeight="1" thickBot="1" x14ac:dyDescent="0.35">
      <c r="A235" s="49">
        <v>231</v>
      </c>
      <c r="B235" s="23" t="s">
        <v>341</v>
      </c>
      <c r="C235" s="36" t="s">
        <v>22</v>
      </c>
      <c r="D235" s="34">
        <f>E235*1.95583+0.01</f>
        <v>900.00473280000006</v>
      </c>
      <c r="E235" s="36">
        <v>460.16</v>
      </c>
      <c r="F235" s="36"/>
      <c r="G235" s="36"/>
    </row>
    <row r="236" spans="1:7" ht="17.25" customHeight="1" thickBot="1" x14ac:dyDescent="0.35">
      <c r="A236" s="49">
        <v>137</v>
      </c>
      <c r="B236" s="23" t="s">
        <v>105</v>
      </c>
      <c r="C236" s="36" t="s">
        <v>22</v>
      </c>
      <c r="D236" s="34">
        <f t="shared" ref="D236:D250" si="8">E236*1.95583</f>
        <v>107.57065</v>
      </c>
      <c r="E236" s="36">
        <v>55</v>
      </c>
      <c r="F236" s="36"/>
      <c r="G236" s="36"/>
    </row>
    <row r="237" spans="1:7" ht="13.8" thickBot="1" x14ac:dyDescent="0.35">
      <c r="A237" s="49">
        <v>138</v>
      </c>
      <c r="B237" s="23" t="s">
        <v>106</v>
      </c>
      <c r="C237" s="36" t="s">
        <v>22</v>
      </c>
      <c r="D237" s="34">
        <f t="shared" si="8"/>
        <v>166.24555000000001</v>
      </c>
      <c r="E237" s="36">
        <v>85</v>
      </c>
      <c r="F237" s="36"/>
      <c r="G237" s="36"/>
    </row>
    <row r="238" spans="1:7" ht="13.8" thickBot="1" x14ac:dyDescent="0.35">
      <c r="A238" s="49">
        <v>140</v>
      </c>
      <c r="B238" s="23" t="s">
        <v>108</v>
      </c>
      <c r="C238" s="36" t="s">
        <v>22</v>
      </c>
      <c r="D238" s="34">
        <f t="shared" si="8"/>
        <v>68.454049999999995</v>
      </c>
      <c r="E238" s="36">
        <v>35</v>
      </c>
      <c r="F238" s="36"/>
      <c r="G238" s="36"/>
    </row>
    <row r="239" spans="1:7" ht="13.8" thickBot="1" x14ac:dyDescent="0.35">
      <c r="A239" s="49">
        <v>141</v>
      </c>
      <c r="B239" s="23" t="s">
        <v>109</v>
      </c>
      <c r="C239" s="36" t="s">
        <v>22</v>
      </c>
      <c r="D239" s="34">
        <f t="shared" si="8"/>
        <v>78.233199999999997</v>
      </c>
      <c r="E239" s="36">
        <v>40</v>
      </c>
      <c r="F239" s="36"/>
      <c r="G239" s="36"/>
    </row>
    <row r="240" spans="1:7" ht="13.8" thickBot="1" x14ac:dyDescent="0.35">
      <c r="A240" s="49">
        <v>142</v>
      </c>
      <c r="B240" s="23" t="s">
        <v>342</v>
      </c>
      <c r="C240" s="36" t="s">
        <v>22</v>
      </c>
      <c r="D240" s="34">
        <f t="shared" si="8"/>
        <v>107.57065</v>
      </c>
      <c r="E240" s="36">
        <v>55</v>
      </c>
      <c r="F240" s="36"/>
      <c r="G240" s="36"/>
    </row>
    <row r="241" spans="1:7" ht="13.8" thickBot="1" x14ac:dyDescent="0.35">
      <c r="A241" s="49">
        <v>156</v>
      </c>
      <c r="B241" s="23" t="s">
        <v>111</v>
      </c>
      <c r="C241" s="36" t="s">
        <v>60</v>
      </c>
      <c r="D241" s="34">
        <f t="shared" si="8"/>
        <v>58.674900000000001</v>
      </c>
      <c r="E241" s="36">
        <v>30</v>
      </c>
      <c r="F241" s="36"/>
      <c r="G241" s="36"/>
    </row>
    <row r="242" spans="1:7" ht="13.8" thickBot="1" x14ac:dyDescent="0.35">
      <c r="A242" s="49">
        <v>157</v>
      </c>
      <c r="B242" s="23" t="s">
        <v>112</v>
      </c>
      <c r="C242" s="36" t="s">
        <v>60</v>
      </c>
      <c r="D242" s="34">
        <f t="shared" si="8"/>
        <v>136.90809999999999</v>
      </c>
      <c r="E242" s="36">
        <v>70</v>
      </c>
      <c r="F242" s="36"/>
      <c r="G242" s="36"/>
    </row>
    <row r="243" spans="1:7" ht="14.4" hidden="1" customHeight="1" thickBot="1" x14ac:dyDescent="0.35">
      <c r="A243" s="49">
        <v>158</v>
      </c>
      <c r="B243" s="23" t="s">
        <v>113</v>
      </c>
      <c r="C243" s="36" t="s">
        <v>60</v>
      </c>
      <c r="D243" s="34" t="e">
        <f t="shared" si="8"/>
        <v>#VALUE!</v>
      </c>
      <c r="E243" s="36" t="s">
        <v>23</v>
      </c>
      <c r="F243" s="36"/>
      <c r="G243" s="36"/>
    </row>
    <row r="244" spans="1:7" ht="13.8" thickBot="1" x14ac:dyDescent="0.35">
      <c r="A244" s="49">
        <v>159</v>
      </c>
      <c r="B244" s="23" t="s">
        <v>114</v>
      </c>
      <c r="C244" s="36" t="s">
        <v>60</v>
      </c>
      <c r="D244" s="34">
        <f t="shared" si="8"/>
        <v>205.36214999999999</v>
      </c>
      <c r="E244" s="36">
        <v>105</v>
      </c>
      <c r="F244" s="36"/>
      <c r="G244" s="36"/>
    </row>
    <row r="245" spans="1:7" ht="13.8" thickBot="1" x14ac:dyDescent="0.35">
      <c r="A245" s="49">
        <v>167</v>
      </c>
      <c r="B245" s="23" t="s">
        <v>117</v>
      </c>
      <c r="C245" s="36" t="s">
        <v>22</v>
      </c>
      <c r="D245" s="34">
        <f t="shared" si="8"/>
        <v>371.60769999999997</v>
      </c>
      <c r="E245" s="36">
        <v>190</v>
      </c>
      <c r="F245" s="36"/>
      <c r="G245" s="36"/>
    </row>
    <row r="246" spans="1:7" ht="13.8" thickBot="1" x14ac:dyDescent="0.35">
      <c r="A246" s="49">
        <v>168</v>
      </c>
      <c r="B246" s="23" t="s">
        <v>118</v>
      </c>
      <c r="C246" s="36" t="s">
        <v>22</v>
      </c>
      <c r="D246" s="34">
        <f t="shared" si="8"/>
        <v>312.93279999999999</v>
      </c>
      <c r="E246" s="36">
        <v>160</v>
      </c>
      <c r="F246" s="36"/>
      <c r="G246" s="36"/>
    </row>
    <row r="247" spans="1:7" ht="13.8" thickBot="1" x14ac:dyDescent="0.35">
      <c r="A247" s="49">
        <v>171</v>
      </c>
      <c r="B247" s="23" t="s">
        <v>120</v>
      </c>
      <c r="C247" s="36" t="s">
        <v>22</v>
      </c>
      <c r="D247" s="34">
        <f t="shared" si="8"/>
        <v>215.1413</v>
      </c>
      <c r="E247" s="36">
        <v>110</v>
      </c>
      <c r="F247" s="36"/>
      <c r="G247" s="36"/>
    </row>
    <row r="248" spans="1:7" ht="13.8" thickBot="1" x14ac:dyDescent="0.35">
      <c r="A248" s="49">
        <v>172</v>
      </c>
      <c r="B248" s="23" t="s">
        <v>121</v>
      </c>
      <c r="C248" s="36" t="s">
        <v>22</v>
      </c>
      <c r="D248" s="34">
        <f t="shared" si="8"/>
        <v>166.24555000000001</v>
      </c>
      <c r="E248" s="36">
        <v>85</v>
      </c>
      <c r="F248" s="36"/>
      <c r="G248" s="36"/>
    </row>
    <row r="249" spans="1:7" ht="13.8" thickBot="1" x14ac:dyDescent="0.35">
      <c r="A249" s="49" t="s">
        <v>434</v>
      </c>
      <c r="B249" s="23" t="s">
        <v>122</v>
      </c>
      <c r="C249" s="36" t="s">
        <v>22</v>
      </c>
      <c r="D249" s="34">
        <f t="shared" si="8"/>
        <v>254.25790000000001</v>
      </c>
      <c r="E249" s="36">
        <v>130</v>
      </c>
      <c r="F249" s="36"/>
      <c r="G249" s="36"/>
    </row>
    <row r="250" spans="1:7" ht="13.8" thickBot="1" x14ac:dyDescent="0.35">
      <c r="A250" s="49">
        <v>173</v>
      </c>
      <c r="B250" s="23" t="s">
        <v>123</v>
      </c>
      <c r="C250" s="36" t="s">
        <v>22</v>
      </c>
      <c r="D250" s="34">
        <f t="shared" si="8"/>
        <v>254.25790000000001</v>
      </c>
      <c r="E250" s="36">
        <v>130</v>
      </c>
      <c r="F250" s="36"/>
      <c r="G250" s="36"/>
    </row>
    <row r="251" spans="1:7" ht="13.95" customHeight="1" x14ac:dyDescent="0.3">
      <c r="A251" s="108">
        <v>181</v>
      </c>
      <c r="B251" s="104" t="s">
        <v>128</v>
      </c>
      <c r="C251" s="82" t="s">
        <v>22</v>
      </c>
      <c r="D251" s="80">
        <v>254.26</v>
      </c>
      <c r="E251" s="82">
        <v>130</v>
      </c>
      <c r="F251" s="82"/>
      <c r="G251" s="82"/>
    </row>
    <row r="252" spans="1:7" ht="13.8" thickBot="1" x14ac:dyDescent="0.35">
      <c r="A252" s="111"/>
      <c r="B252" s="106"/>
      <c r="C252" s="83"/>
      <c r="D252" s="81"/>
      <c r="E252" s="83"/>
      <c r="F252" s="83"/>
      <c r="G252" s="83"/>
    </row>
    <row r="253" spans="1:7" ht="13.8" thickBot="1" x14ac:dyDescent="0.35">
      <c r="A253" s="49">
        <v>332</v>
      </c>
      <c r="B253" s="21" t="s">
        <v>233</v>
      </c>
      <c r="C253" s="36" t="s">
        <v>60</v>
      </c>
      <c r="D253" s="34">
        <f>E253*1.95583</f>
        <v>303.15364999999997</v>
      </c>
      <c r="E253" s="36">
        <v>155</v>
      </c>
      <c r="F253" s="36"/>
      <c r="G253" s="36"/>
    </row>
    <row r="254" spans="1:7" ht="13.8" thickBot="1" x14ac:dyDescent="0.35">
      <c r="A254" s="49">
        <v>340</v>
      </c>
      <c r="B254" s="21" t="s">
        <v>237</v>
      </c>
      <c r="C254" s="36" t="s">
        <v>60</v>
      </c>
      <c r="D254" s="34">
        <f>E254*1.95583</f>
        <v>2210.0879</v>
      </c>
      <c r="E254" s="36">
        <v>1130</v>
      </c>
      <c r="F254" s="36"/>
      <c r="G254" s="36"/>
    </row>
    <row r="255" spans="1:7" ht="13.8" thickBot="1" x14ac:dyDescent="0.35">
      <c r="A255" s="49">
        <v>378</v>
      </c>
      <c r="B255" s="21" t="s">
        <v>288</v>
      </c>
      <c r="C255" s="36" t="s">
        <v>60</v>
      </c>
      <c r="D255" s="34">
        <f>E255*1.95583</f>
        <v>62.586559999999999</v>
      </c>
      <c r="E255" s="36">
        <v>32</v>
      </c>
      <c r="F255" s="36"/>
      <c r="G255" s="36"/>
    </row>
    <row r="256" spans="1:7" ht="13.8" thickBot="1" x14ac:dyDescent="0.35">
      <c r="A256" s="49">
        <v>379</v>
      </c>
      <c r="B256" s="21" t="s">
        <v>289</v>
      </c>
      <c r="C256" s="36" t="s">
        <v>60</v>
      </c>
      <c r="D256" s="34">
        <f>E256*1.95583</f>
        <v>62.586559999999999</v>
      </c>
      <c r="E256" s="36">
        <v>32</v>
      </c>
      <c r="F256" s="36"/>
      <c r="G256" s="36"/>
    </row>
    <row r="257" spans="1:7" ht="13.8" thickBot="1" x14ac:dyDescent="0.35">
      <c r="A257" s="97">
        <v>339</v>
      </c>
      <c r="B257" s="21" t="s">
        <v>236</v>
      </c>
      <c r="C257" s="36" t="s">
        <v>60</v>
      </c>
      <c r="D257" s="34">
        <f>E257*1.95583</f>
        <v>704.09879999999998</v>
      </c>
      <c r="E257" s="36">
        <v>360</v>
      </c>
      <c r="F257" s="36"/>
      <c r="G257" s="36"/>
    </row>
    <row r="258" spans="1:7" ht="13.8" thickBot="1" x14ac:dyDescent="0.35">
      <c r="A258" s="111"/>
      <c r="B258" s="36" t="s">
        <v>343</v>
      </c>
      <c r="C258" s="36"/>
      <c r="D258" s="34"/>
      <c r="E258" s="36"/>
      <c r="F258" s="36"/>
      <c r="G258" s="36"/>
    </row>
    <row r="259" spans="1:7" ht="13.8" thickBot="1" x14ac:dyDescent="0.35">
      <c r="A259" s="49">
        <v>230</v>
      </c>
      <c r="B259" s="23" t="s">
        <v>228</v>
      </c>
      <c r="C259" s="36" t="s">
        <v>60</v>
      </c>
      <c r="D259" s="34">
        <f>E259*1.95583-0.01</f>
        <v>499.99793950000003</v>
      </c>
      <c r="E259" s="36">
        <v>255.65</v>
      </c>
      <c r="F259" s="36"/>
      <c r="G259" s="36"/>
    </row>
    <row r="260" spans="1:7" ht="13.8" thickBot="1" x14ac:dyDescent="0.35">
      <c r="A260" s="49">
        <v>231</v>
      </c>
      <c r="B260" s="23" t="s">
        <v>341</v>
      </c>
      <c r="C260" s="36" t="s">
        <v>60</v>
      </c>
      <c r="D260" s="34">
        <f>E260*1.95583+0.01</f>
        <v>900.00473280000006</v>
      </c>
      <c r="E260" s="36">
        <v>460.16</v>
      </c>
      <c r="F260" s="36"/>
      <c r="G260" s="36"/>
    </row>
    <row r="261" spans="1:7" ht="13.8" thickBot="1" x14ac:dyDescent="0.35">
      <c r="A261" s="49">
        <v>398</v>
      </c>
      <c r="B261" s="23" t="s">
        <v>344</v>
      </c>
      <c r="C261" s="36" t="s">
        <v>22</v>
      </c>
      <c r="D261" s="34">
        <f>E261*1.95583</f>
        <v>78.233199999999997</v>
      </c>
      <c r="E261" s="36">
        <v>40</v>
      </c>
      <c r="F261" s="36"/>
      <c r="G261" s="36"/>
    </row>
    <row r="262" spans="1:7" ht="29.4" customHeight="1" thickBot="1" x14ac:dyDescent="0.35">
      <c r="A262" s="49">
        <v>399</v>
      </c>
      <c r="B262" s="23" t="s">
        <v>345</v>
      </c>
      <c r="C262" s="36" t="s">
        <v>22</v>
      </c>
      <c r="D262" s="34">
        <f>E262*1.95583</f>
        <v>205.36214999999999</v>
      </c>
      <c r="E262" s="36">
        <v>105</v>
      </c>
      <c r="F262" s="36"/>
      <c r="G262" s="36"/>
    </row>
    <row r="263" spans="1:7" x14ac:dyDescent="0.3">
      <c r="A263" s="97">
        <v>400</v>
      </c>
      <c r="B263" s="104" t="s">
        <v>346</v>
      </c>
      <c r="C263" s="82" t="s">
        <v>22</v>
      </c>
      <c r="D263" s="80">
        <f>E263*1.95583</f>
        <v>205.36214999999999</v>
      </c>
      <c r="E263" s="84">
        <v>105</v>
      </c>
      <c r="F263" s="84"/>
      <c r="G263" s="84"/>
    </row>
    <row r="264" spans="1:7" ht="13.8" thickBot="1" x14ac:dyDescent="0.35">
      <c r="A264" s="111"/>
      <c r="B264" s="105"/>
      <c r="C264" s="83"/>
      <c r="D264" s="81"/>
      <c r="E264" s="85"/>
      <c r="F264" s="85"/>
      <c r="G264" s="85"/>
    </row>
    <row r="265" spans="1:7" ht="14.4" customHeight="1" x14ac:dyDescent="0.3">
      <c r="A265" s="117">
        <v>401</v>
      </c>
      <c r="B265" s="39" t="s">
        <v>347</v>
      </c>
      <c r="C265" s="86" t="s">
        <v>22</v>
      </c>
      <c r="D265" s="80">
        <f>E265*1.95583</f>
        <v>166.24555000000001</v>
      </c>
      <c r="E265" s="86">
        <v>85</v>
      </c>
      <c r="F265" s="86"/>
      <c r="G265" s="86"/>
    </row>
    <row r="266" spans="1:7" ht="14.4" customHeight="1" thickBot="1" x14ac:dyDescent="0.35">
      <c r="A266" s="118"/>
      <c r="B266" s="38" t="s">
        <v>348</v>
      </c>
      <c r="C266" s="87"/>
      <c r="D266" s="81"/>
      <c r="E266" s="87"/>
      <c r="F266" s="87"/>
      <c r="G266" s="87"/>
    </row>
    <row r="267" spans="1:7" ht="13.8" thickBot="1" x14ac:dyDescent="0.35">
      <c r="A267" s="49">
        <v>230</v>
      </c>
      <c r="B267" s="23" t="s">
        <v>228</v>
      </c>
      <c r="C267" s="36" t="s">
        <v>22</v>
      </c>
      <c r="D267" s="34">
        <f>E267*1.95583-0.01</f>
        <v>499.99793950000003</v>
      </c>
      <c r="E267" s="36">
        <v>255.65</v>
      </c>
      <c r="F267" s="36"/>
      <c r="G267" s="36"/>
    </row>
    <row r="268" spans="1:7" ht="13.8" thickBot="1" x14ac:dyDescent="0.35">
      <c r="A268" s="49">
        <v>231</v>
      </c>
      <c r="B268" s="23" t="s">
        <v>341</v>
      </c>
      <c r="C268" s="36" t="s">
        <v>22</v>
      </c>
      <c r="D268" s="34">
        <f>E268*1.95583+0.01</f>
        <v>900.00473280000006</v>
      </c>
      <c r="E268" s="36">
        <v>460.16</v>
      </c>
      <c r="F268" s="36"/>
      <c r="G268" s="36"/>
    </row>
    <row r="269" spans="1:7" ht="13.8" thickBot="1" x14ac:dyDescent="0.35">
      <c r="A269" s="49">
        <v>133</v>
      </c>
      <c r="B269" s="23" t="s">
        <v>435</v>
      </c>
      <c r="C269" s="36" t="s">
        <v>22</v>
      </c>
      <c r="D269" s="34">
        <f t="shared" ref="D269:D287" si="9">E269*1.95583</f>
        <v>312.93279999999999</v>
      </c>
      <c r="E269" s="36">
        <v>160</v>
      </c>
      <c r="F269" s="36"/>
      <c r="G269" s="36"/>
    </row>
    <row r="270" spans="1:7" ht="13.8" thickBot="1" x14ac:dyDescent="0.35">
      <c r="A270" s="49">
        <v>139</v>
      </c>
      <c r="B270" s="23" t="s">
        <v>107</v>
      </c>
      <c r="C270" s="36" t="s">
        <v>22</v>
      </c>
      <c r="D270" s="34">
        <f t="shared" si="9"/>
        <v>58.674900000000001</v>
      </c>
      <c r="E270" s="36">
        <v>30</v>
      </c>
      <c r="F270" s="36"/>
      <c r="G270" s="36"/>
    </row>
    <row r="271" spans="1:7" ht="27" thickBot="1" x14ac:dyDescent="0.35">
      <c r="A271" s="49">
        <v>143</v>
      </c>
      <c r="B271" s="23" t="s">
        <v>436</v>
      </c>
      <c r="C271" s="36" t="s">
        <v>22</v>
      </c>
      <c r="D271" s="34">
        <f t="shared" si="9"/>
        <v>293.37450000000001</v>
      </c>
      <c r="E271" s="36">
        <v>150</v>
      </c>
      <c r="F271" s="36"/>
      <c r="G271" s="36"/>
    </row>
    <row r="272" spans="1:7" ht="22.5" customHeight="1" thickBot="1" x14ac:dyDescent="0.35">
      <c r="A272" s="49">
        <v>145</v>
      </c>
      <c r="B272" s="23" t="s">
        <v>437</v>
      </c>
      <c r="C272" s="36" t="s">
        <v>22</v>
      </c>
      <c r="D272" s="34">
        <f t="shared" si="9"/>
        <v>684.54049999999995</v>
      </c>
      <c r="E272" s="36">
        <v>350</v>
      </c>
      <c r="F272" s="36"/>
      <c r="G272" s="36"/>
    </row>
    <row r="273" spans="1:7" ht="13.8" thickBot="1" x14ac:dyDescent="0.35">
      <c r="A273" s="49">
        <v>146</v>
      </c>
      <c r="B273" s="23" t="s">
        <v>438</v>
      </c>
      <c r="C273" s="36" t="s">
        <v>22</v>
      </c>
      <c r="D273" s="34">
        <f t="shared" si="9"/>
        <v>293.37450000000001</v>
      </c>
      <c r="E273" s="36">
        <v>150</v>
      </c>
      <c r="F273" s="36"/>
      <c r="G273" s="36"/>
    </row>
    <row r="274" spans="1:7" ht="13.8" thickBot="1" x14ac:dyDescent="0.35">
      <c r="A274" s="49">
        <v>217</v>
      </c>
      <c r="B274" s="23" t="s">
        <v>439</v>
      </c>
      <c r="C274" s="36" t="s">
        <v>22</v>
      </c>
      <c r="D274" s="34">
        <f t="shared" si="9"/>
        <v>48.89575</v>
      </c>
      <c r="E274" s="36">
        <v>25</v>
      </c>
      <c r="F274" s="36"/>
      <c r="G274" s="36"/>
    </row>
    <row r="275" spans="1:7" ht="27" thickBot="1" x14ac:dyDescent="0.35">
      <c r="A275" s="49">
        <v>341</v>
      </c>
      <c r="B275" s="21" t="s">
        <v>440</v>
      </c>
      <c r="C275" s="36" t="s">
        <v>60</v>
      </c>
      <c r="D275" s="34">
        <f t="shared" si="9"/>
        <v>50.851579999999998</v>
      </c>
      <c r="E275" s="36">
        <v>26</v>
      </c>
      <c r="F275" s="36"/>
      <c r="G275" s="36"/>
    </row>
    <row r="276" spans="1:7" ht="27" thickBot="1" x14ac:dyDescent="0.35">
      <c r="A276" s="49">
        <v>342</v>
      </c>
      <c r="B276" s="21" t="s">
        <v>441</v>
      </c>
      <c r="C276" s="36" t="s">
        <v>60</v>
      </c>
      <c r="D276" s="34">
        <f t="shared" si="9"/>
        <v>82.144859999999994</v>
      </c>
      <c r="E276" s="36">
        <v>42</v>
      </c>
      <c r="F276" s="36"/>
      <c r="G276" s="36"/>
    </row>
    <row r="277" spans="1:7" ht="13.8" thickBot="1" x14ac:dyDescent="0.35">
      <c r="A277" s="49">
        <v>415</v>
      </c>
      <c r="B277" s="21" t="s">
        <v>442</v>
      </c>
      <c r="C277" s="36" t="s">
        <v>60</v>
      </c>
      <c r="D277" s="34">
        <f t="shared" si="9"/>
        <v>107.57065</v>
      </c>
      <c r="E277" s="36">
        <v>55</v>
      </c>
      <c r="F277" s="36"/>
      <c r="G277" s="36"/>
    </row>
    <row r="278" spans="1:7" ht="27" thickBot="1" x14ac:dyDescent="0.35">
      <c r="A278" s="49">
        <v>416</v>
      </c>
      <c r="B278" s="21" t="s">
        <v>443</v>
      </c>
      <c r="C278" s="36" t="s">
        <v>60</v>
      </c>
      <c r="D278" s="34">
        <f t="shared" si="9"/>
        <v>488.95749999999998</v>
      </c>
      <c r="E278" s="36">
        <v>250</v>
      </c>
      <c r="F278" s="36"/>
      <c r="G278" s="36"/>
    </row>
    <row r="279" spans="1:7" ht="35.4" customHeight="1" thickBot="1" x14ac:dyDescent="0.35">
      <c r="A279" s="49">
        <v>417</v>
      </c>
      <c r="B279" s="21" t="s">
        <v>444</v>
      </c>
      <c r="C279" s="36" t="s">
        <v>60</v>
      </c>
      <c r="D279" s="34">
        <f t="shared" si="9"/>
        <v>488.95749999999998</v>
      </c>
      <c r="E279" s="36">
        <v>250</v>
      </c>
      <c r="F279" s="36"/>
      <c r="G279" s="36"/>
    </row>
    <row r="280" spans="1:7" ht="23.4" customHeight="1" thickBot="1" x14ac:dyDescent="0.35">
      <c r="A280" s="49">
        <v>418</v>
      </c>
      <c r="B280" s="21" t="s">
        <v>445</v>
      </c>
      <c r="C280" s="36" t="s">
        <v>60</v>
      </c>
      <c r="D280" s="34">
        <f t="shared" si="9"/>
        <v>352.04939999999999</v>
      </c>
      <c r="E280" s="36">
        <v>180</v>
      </c>
      <c r="F280" s="36"/>
      <c r="G280" s="36"/>
    </row>
    <row r="281" spans="1:7" ht="25.2" customHeight="1" thickBot="1" x14ac:dyDescent="0.35">
      <c r="A281" s="49">
        <v>419</v>
      </c>
      <c r="B281" s="21" t="s">
        <v>446</v>
      </c>
      <c r="C281" s="36" t="s">
        <v>60</v>
      </c>
      <c r="D281" s="34">
        <f t="shared" si="9"/>
        <v>82.144859999999994</v>
      </c>
      <c r="E281" s="36">
        <v>42</v>
      </c>
      <c r="F281" s="36"/>
      <c r="G281" s="36"/>
    </row>
    <row r="282" spans="1:7" ht="23.4" customHeight="1" thickBot="1" x14ac:dyDescent="0.35">
      <c r="A282" s="49">
        <v>420</v>
      </c>
      <c r="B282" s="21" t="s">
        <v>447</v>
      </c>
      <c r="C282" s="36" t="s">
        <v>60</v>
      </c>
      <c r="D282" s="34">
        <f t="shared" si="9"/>
        <v>107.57065</v>
      </c>
      <c r="E282" s="36">
        <v>55</v>
      </c>
      <c r="F282" s="36"/>
      <c r="G282" s="36"/>
    </row>
    <row r="283" spans="1:7" ht="27" thickBot="1" x14ac:dyDescent="0.35">
      <c r="A283" s="49">
        <v>421</v>
      </c>
      <c r="B283" s="21" t="s">
        <v>448</v>
      </c>
      <c r="C283" s="36" t="s">
        <v>60</v>
      </c>
      <c r="D283" s="34">
        <f t="shared" si="9"/>
        <v>107.57065</v>
      </c>
      <c r="E283" s="36">
        <v>55</v>
      </c>
      <c r="F283" s="36"/>
      <c r="G283" s="36"/>
    </row>
    <row r="284" spans="1:7" ht="19.95" customHeight="1" thickBot="1" x14ac:dyDescent="0.35">
      <c r="A284" s="49">
        <v>422</v>
      </c>
      <c r="B284" s="21" t="s">
        <v>449</v>
      </c>
      <c r="C284" s="36" t="s">
        <v>60</v>
      </c>
      <c r="D284" s="34">
        <f t="shared" si="9"/>
        <v>342.27024999999998</v>
      </c>
      <c r="E284" s="36">
        <v>175</v>
      </c>
      <c r="F284" s="36"/>
      <c r="G284" s="36"/>
    </row>
    <row r="285" spans="1:7" ht="13.8" thickBot="1" x14ac:dyDescent="0.35">
      <c r="A285" s="49">
        <v>423</v>
      </c>
      <c r="B285" s="21" t="s">
        <v>450</v>
      </c>
      <c r="C285" s="36" t="s">
        <v>60</v>
      </c>
      <c r="D285" s="34">
        <f t="shared" si="9"/>
        <v>733.43624999999997</v>
      </c>
      <c r="E285" s="36">
        <v>375</v>
      </c>
      <c r="F285" s="36"/>
      <c r="G285" s="36"/>
    </row>
    <row r="286" spans="1:7" ht="28.5" customHeight="1" thickBot="1" x14ac:dyDescent="0.35">
      <c r="A286" s="49">
        <v>424</v>
      </c>
      <c r="B286" s="21" t="s">
        <v>451</v>
      </c>
      <c r="C286" s="36" t="s">
        <v>60</v>
      </c>
      <c r="D286" s="34">
        <f t="shared" si="9"/>
        <v>107.57065</v>
      </c>
      <c r="E286" s="36">
        <v>55</v>
      </c>
      <c r="F286" s="36"/>
      <c r="G286" s="36"/>
    </row>
    <row r="287" spans="1:7" ht="39.6" x14ac:dyDescent="0.3">
      <c r="A287" s="97">
        <v>425</v>
      </c>
      <c r="B287" s="24" t="s">
        <v>452</v>
      </c>
      <c r="C287" s="82" t="s">
        <v>60</v>
      </c>
      <c r="D287" s="80">
        <f t="shared" si="9"/>
        <v>801.89030000000002</v>
      </c>
      <c r="E287" s="84">
        <v>410</v>
      </c>
      <c r="F287" s="84"/>
      <c r="G287" s="84"/>
    </row>
    <row r="288" spans="1:7" ht="13.8" thickBot="1" x14ac:dyDescent="0.35">
      <c r="A288" s="98"/>
      <c r="B288" s="21" t="s">
        <v>453</v>
      </c>
      <c r="C288" s="83"/>
      <c r="D288" s="81"/>
      <c r="E288" s="85"/>
      <c r="F288" s="85"/>
      <c r="G288" s="85"/>
    </row>
    <row r="289" spans="1:7" ht="27" thickBot="1" x14ac:dyDescent="0.35">
      <c r="A289" s="49">
        <v>426</v>
      </c>
      <c r="B289" s="21" t="s">
        <v>454</v>
      </c>
      <c r="C289" s="36" t="s">
        <v>60</v>
      </c>
      <c r="D289" s="34">
        <f t="shared" ref="D289:D299" si="10">E289*1.95583</f>
        <v>606.30729999999994</v>
      </c>
      <c r="E289" s="36">
        <v>310</v>
      </c>
      <c r="F289" s="36"/>
      <c r="G289" s="36"/>
    </row>
    <row r="290" spans="1:7" ht="27" thickBot="1" x14ac:dyDescent="0.35">
      <c r="A290" s="49">
        <v>427</v>
      </c>
      <c r="B290" s="21" t="s">
        <v>455</v>
      </c>
      <c r="C290" s="36" t="s">
        <v>60</v>
      </c>
      <c r="D290" s="34">
        <f t="shared" si="10"/>
        <v>1466.8724999999999</v>
      </c>
      <c r="E290" s="36">
        <v>750</v>
      </c>
      <c r="F290" s="36"/>
      <c r="G290" s="36"/>
    </row>
    <row r="291" spans="1:7" ht="24" customHeight="1" thickBot="1" x14ac:dyDescent="0.35">
      <c r="A291" s="49">
        <v>428</v>
      </c>
      <c r="B291" s="21" t="s">
        <v>456</v>
      </c>
      <c r="C291" s="36" t="s">
        <v>60</v>
      </c>
      <c r="D291" s="34">
        <f t="shared" si="10"/>
        <v>3002.1990499999997</v>
      </c>
      <c r="E291" s="36">
        <v>1535</v>
      </c>
      <c r="F291" s="36"/>
      <c r="G291" s="36"/>
    </row>
    <row r="292" spans="1:7" ht="28.5" customHeight="1" thickBot="1" x14ac:dyDescent="0.35">
      <c r="A292" s="49">
        <v>429</v>
      </c>
      <c r="B292" s="21" t="s">
        <v>457</v>
      </c>
      <c r="C292" s="36" t="s">
        <v>60</v>
      </c>
      <c r="D292" s="34">
        <f t="shared" si="10"/>
        <v>909.46095000000003</v>
      </c>
      <c r="E292" s="36">
        <v>465</v>
      </c>
      <c r="F292" s="36"/>
      <c r="G292" s="36"/>
    </row>
    <row r="293" spans="1:7" ht="44.4" customHeight="1" thickBot="1" x14ac:dyDescent="0.35">
      <c r="A293" s="49">
        <v>430</v>
      </c>
      <c r="B293" s="21" t="s">
        <v>458</v>
      </c>
      <c r="C293" s="36" t="s">
        <v>60</v>
      </c>
      <c r="D293" s="34">
        <f t="shared" si="10"/>
        <v>244.47874999999999</v>
      </c>
      <c r="E293" s="36">
        <v>125</v>
      </c>
      <c r="F293" s="36"/>
      <c r="G293" s="36"/>
    </row>
    <row r="294" spans="1:7" ht="30.75" customHeight="1" thickBot="1" x14ac:dyDescent="0.35">
      <c r="A294" s="49">
        <v>431</v>
      </c>
      <c r="B294" s="21" t="s">
        <v>459</v>
      </c>
      <c r="C294" s="36" t="s">
        <v>60</v>
      </c>
      <c r="D294" s="34">
        <f t="shared" si="10"/>
        <v>1173.498</v>
      </c>
      <c r="E294" s="36">
        <v>600</v>
      </c>
      <c r="F294" s="36"/>
      <c r="G294" s="36"/>
    </row>
    <row r="295" spans="1:7" ht="32.25" customHeight="1" thickBot="1" x14ac:dyDescent="0.35">
      <c r="A295" s="49">
        <v>432</v>
      </c>
      <c r="B295" s="21" t="s">
        <v>460</v>
      </c>
      <c r="C295" s="36" t="s">
        <v>60</v>
      </c>
      <c r="D295" s="34">
        <f t="shared" si="10"/>
        <v>977.91499999999996</v>
      </c>
      <c r="E295" s="36">
        <v>500</v>
      </c>
      <c r="F295" s="36"/>
      <c r="G295" s="36"/>
    </row>
    <row r="296" spans="1:7" ht="30.75" customHeight="1" thickBot="1" x14ac:dyDescent="0.35">
      <c r="A296" s="49">
        <v>433</v>
      </c>
      <c r="B296" s="21" t="s">
        <v>461</v>
      </c>
      <c r="C296" s="36" t="s">
        <v>60</v>
      </c>
      <c r="D296" s="34">
        <f t="shared" si="10"/>
        <v>1173.498</v>
      </c>
      <c r="E296" s="36">
        <v>600</v>
      </c>
      <c r="F296" s="36"/>
      <c r="G296" s="36"/>
    </row>
    <row r="297" spans="1:7" ht="28.5" customHeight="1" thickBot="1" x14ac:dyDescent="0.35">
      <c r="A297" s="49">
        <v>434</v>
      </c>
      <c r="B297" s="21" t="s">
        <v>462</v>
      </c>
      <c r="C297" s="36" t="s">
        <v>60</v>
      </c>
      <c r="D297" s="34">
        <f t="shared" si="10"/>
        <v>1202.83545</v>
      </c>
      <c r="E297" s="36">
        <v>615</v>
      </c>
      <c r="F297" s="36"/>
      <c r="G297" s="36"/>
    </row>
    <row r="298" spans="1:7" ht="27.75" customHeight="1" thickBot="1" x14ac:dyDescent="0.35">
      <c r="A298" s="49">
        <v>435</v>
      </c>
      <c r="B298" s="21" t="s">
        <v>499</v>
      </c>
      <c r="C298" s="36" t="s">
        <v>60</v>
      </c>
      <c r="D298" s="34">
        <f t="shared" si="10"/>
        <v>1505.9891</v>
      </c>
      <c r="E298" s="36">
        <v>770</v>
      </c>
      <c r="F298" s="36"/>
      <c r="G298" s="36"/>
    </row>
    <row r="299" spans="1:7" ht="27.75" customHeight="1" thickBot="1" x14ac:dyDescent="0.35">
      <c r="A299" s="49">
        <v>436</v>
      </c>
      <c r="B299" s="21" t="s">
        <v>500</v>
      </c>
      <c r="C299" s="36" t="s">
        <v>60</v>
      </c>
      <c r="D299" s="34">
        <f t="shared" si="10"/>
        <v>1955.83</v>
      </c>
      <c r="E299" s="36">
        <v>1000</v>
      </c>
      <c r="F299" s="36"/>
      <c r="G299" s="36"/>
    </row>
    <row r="300" spans="1:7" ht="13.8" thickBot="1" x14ac:dyDescent="0.35">
      <c r="A300" s="49"/>
      <c r="B300" s="36" t="s">
        <v>349</v>
      </c>
      <c r="C300" s="36"/>
      <c r="D300" s="34"/>
      <c r="E300" s="36"/>
      <c r="F300" s="36"/>
      <c r="G300" s="36"/>
    </row>
    <row r="301" spans="1:7" ht="13.8" thickBot="1" x14ac:dyDescent="0.35">
      <c r="A301" s="49">
        <v>147</v>
      </c>
      <c r="B301" s="23" t="s">
        <v>110</v>
      </c>
      <c r="C301" s="36" t="s">
        <v>22</v>
      </c>
      <c r="D301" s="34">
        <f t="shared" ref="D301:D307" si="11">E301*1.95583</f>
        <v>352.04939999999999</v>
      </c>
      <c r="E301" s="36">
        <v>180</v>
      </c>
      <c r="F301" s="36"/>
      <c r="G301" s="36"/>
    </row>
    <row r="302" spans="1:7" ht="13.8" thickBot="1" x14ac:dyDescent="0.35">
      <c r="A302" s="49">
        <v>148</v>
      </c>
      <c r="B302" s="23" t="s">
        <v>274</v>
      </c>
      <c r="C302" s="36" t="s">
        <v>22</v>
      </c>
      <c r="D302" s="34">
        <f t="shared" si="11"/>
        <v>352.04939999999999</v>
      </c>
      <c r="E302" s="36">
        <v>180</v>
      </c>
      <c r="F302" s="36"/>
      <c r="G302" s="36"/>
    </row>
    <row r="303" spans="1:7" ht="13.8" thickBot="1" x14ac:dyDescent="0.35">
      <c r="A303" s="49">
        <v>152</v>
      </c>
      <c r="B303" s="23" t="s">
        <v>275</v>
      </c>
      <c r="C303" s="36" t="s">
        <v>22</v>
      </c>
      <c r="D303" s="34">
        <f t="shared" si="11"/>
        <v>352.04939999999999</v>
      </c>
      <c r="E303" s="36">
        <v>180</v>
      </c>
      <c r="F303" s="36"/>
      <c r="G303" s="36"/>
    </row>
    <row r="304" spans="1:7" ht="13.8" thickBot="1" x14ac:dyDescent="0.35">
      <c r="A304" s="49">
        <v>220</v>
      </c>
      <c r="B304" s="23" t="s">
        <v>163</v>
      </c>
      <c r="C304" s="36" t="s">
        <v>22</v>
      </c>
      <c r="D304" s="34">
        <f t="shared" si="11"/>
        <v>58.674900000000001</v>
      </c>
      <c r="E304" s="36">
        <v>30</v>
      </c>
      <c r="F304" s="36"/>
      <c r="G304" s="36"/>
    </row>
    <row r="305" spans="1:7" ht="13.8" thickBot="1" x14ac:dyDescent="0.35">
      <c r="A305" s="49">
        <v>221</v>
      </c>
      <c r="B305" s="23" t="s">
        <v>164</v>
      </c>
      <c r="C305" s="36" t="s">
        <v>60</v>
      </c>
      <c r="D305" s="34">
        <f t="shared" si="11"/>
        <v>62.586559999999999</v>
      </c>
      <c r="E305" s="36">
        <v>32</v>
      </c>
      <c r="F305" s="36"/>
      <c r="G305" s="36"/>
    </row>
    <row r="306" spans="1:7" ht="13.8" thickBot="1" x14ac:dyDescent="0.35">
      <c r="A306" s="49">
        <v>222</v>
      </c>
      <c r="B306" s="23" t="s">
        <v>165</v>
      </c>
      <c r="C306" s="36" t="s">
        <v>60</v>
      </c>
      <c r="D306" s="34">
        <f t="shared" si="11"/>
        <v>62.586559999999999</v>
      </c>
      <c r="E306" s="36">
        <v>32</v>
      </c>
      <c r="F306" s="36"/>
      <c r="G306" s="36"/>
    </row>
    <row r="307" spans="1:7" ht="13.8" thickBot="1" x14ac:dyDescent="0.35">
      <c r="A307" s="49">
        <v>223</v>
      </c>
      <c r="B307" s="23" t="s">
        <v>166</v>
      </c>
      <c r="C307" s="36" t="s">
        <v>60</v>
      </c>
      <c r="D307" s="34">
        <f t="shared" si="11"/>
        <v>43.028259999999996</v>
      </c>
      <c r="E307" s="36">
        <v>22</v>
      </c>
      <c r="F307" s="36"/>
      <c r="G307" s="36"/>
    </row>
    <row r="308" spans="1:7" ht="13.8" thickBot="1" x14ac:dyDescent="0.35">
      <c r="A308" s="49"/>
      <c r="B308" s="36" t="s">
        <v>350</v>
      </c>
      <c r="C308" s="36"/>
      <c r="D308" s="34"/>
      <c r="E308" s="36"/>
      <c r="F308" s="36"/>
      <c r="G308" s="36"/>
    </row>
    <row r="309" spans="1:7" ht="13.8" thickBot="1" x14ac:dyDescent="0.35">
      <c r="A309" s="49">
        <v>162</v>
      </c>
      <c r="B309" s="23" t="s">
        <v>115</v>
      </c>
      <c r="C309" s="36" t="s">
        <v>60</v>
      </c>
      <c r="D309" s="34">
        <f>E309*1.95583</f>
        <v>29.33745</v>
      </c>
      <c r="E309" s="36">
        <v>15</v>
      </c>
      <c r="F309" s="36"/>
      <c r="G309" s="36"/>
    </row>
    <row r="310" spans="1:7" ht="13.8" thickBot="1" x14ac:dyDescent="0.35">
      <c r="A310" s="49"/>
      <c r="B310" s="36" t="s">
        <v>351</v>
      </c>
      <c r="C310" s="36"/>
      <c r="D310" s="34"/>
      <c r="E310" s="36"/>
      <c r="F310" s="36"/>
      <c r="G310" s="36"/>
    </row>
    <row r="311" spans="1:7" ht="13.8" thickBot="1" x14ac:dyDescent="0.35">
      <c r="A311" s="49">
        <v>164</v>
      </c>
      <c r="B311" s="23" t="s">
        <v>116</v>
      </c>
      <c r="C311" s="36" t="s">
        <v>60</v>
      </c>
      <c r="D311" s="34">
        <f t="shared" ref="D311:D354" si="12">E311*1.95583</f>
        <v>50.851579999999998</v>
      </c>
      <c r="E311" s="36">
        <v>26</v>
      </c>
      <c r="F311" s="36"/>
      <c r="G311" s="36"/>
    </row>
    <row r="312" spans="1:7" ht="18.600000000000001" customHeight="1" thickBot="1" x14ac:dyDescent="0.35">
      <c r="A312" s="49">
        <v>183</v>
      </c>
      <c r="B312" s="23" t="s">
        <v>129</v>
      </c>
      <c r="C312" s="36" t="s">
        <v>22</v>
      </c>
      <c r="D312" s="34">
        <f t="shared" si="12"/>
        <v>41.072429999999997</v>
      </c>
      <c r="E312" s="36">
        <v>21</v>
      </c>
      <c r="F312" s="36"/>
      <c r="G312" s="36"/>
    </row>
    <row r="313" spans="1:7" ht="13.8" thickBot="1" x14ac:dyDescent="0.35">
      <c r="A313" s="49">
        <v>184</v>
      </c>
      <c r="B313" s="23" t="s">
        <v>130</v>
      </c>
      <c r="C313" s="36" t="s">
        <v>60</v>
      </c>
      <c r="D313" s="34">
        <f t="shared" si="12"/>
        <v>41.072429999999997</v>
      </c>
      <c r="E313" s="36">
        <v>21</v>
      </c>
      <c r="F313" s="36"/>
      <c r="G313" s="36"/>
    </row>
    <row r="314" spans="1:7" ht="13.8" thickBot="1" x14ac:dyDescent="0.35">
      <c r="A314" s="49">
        <v>185</v>
      </c>
      <c r="B314" s="23" t="s">
        <v>131</v>
      </c>
      <c r="C314" s="36" t="s">
        <v>22</v>
      </c>
      <c r="D314" s="34">
        <f t="shared" si="12"/>
        <v>41.072429999999997</v>
      </c>
      <c r="E314" s="36">
        <v>21</v>
      </c>
      <c r="F314" s="36"/>
      <c r="G314" s="36"/>
    </row>
    <row r="315" spans="1:7" ht="15.6" customHeight="1" thickBot="1" x14ac:dyDescent="0.35">
      <c r="A315" s="49">
        <v>186</v>
      </c>
      <c r="B315" s="23" t="s">
        <v>132</v>
      </c>
      <c r="C315" s="36" t="s">
        <v>22</v>
      </c>
      <c r="D315" s="34">
        <f t="shared" si="12"/>
        <v>41.072429999999997</v>
      </c>
      <c r="E315" s="36">
        <v>21</v>
      </c>
      <c r="F315" s="36"/>
      <c r="G315" s="36"/>
    </row>
    <row r="316" spans="1:7" ht="13.8" thickBot="1" x14ac:dyDescent="0.35">
      <c r="A316" s="49">
        <v>187</v>
      </c>
      <c r="B316" s="23" t="s">
        <v>133</v>
      </c>
      <c r="C316" s="36" t="s">
        <v>22</v>
      </c>
      <c r="D316" s="34">
        <f t="shared" si="12"/>
        <v>41.072429999999997</v>
      </c>
      <c r="E316" s="36">
        <v>21</v>
      </c>
      <c r="F316" s="36"/>
      <c r="G316" s="36"/>
    </row>
    <row r="317" spans="1:7" ht="13.8" thickBot="1" x14ac:dyDescent="0.35">
      <c r="A317" s="49">
        <v>188</v>
      </c>
      <c r="B317" s="23" t="s">
        <v>134</v>
      </c>
      <c r="C317" s="36" t="s">
        <v>22</v>
      </c>
      <c r="D317" s="34">
        <f t="shared" si="12"/>
        <v>41.072429999999997</v>
      </c>
      <c r="E317" s="36">
        <v>21</v>
      </c>
      <c r="F317" s="36"/>
      <c r="G317" s="36"/>
    </row>
    <row r="318" spans="1:7" ht="13.8" thickBot="1" x14ac:dyDescent="0.35">
      <c r="A318" s="49">
        <v>189</v>
      </c>
      <c r="B318" s="23" t="s">
        <v>135</v>
      </c>
      <c r="C318" s="36" t="s">
        <v>22</v>
      </c>
      <c r="D318" s="34">
        <f t="shared" si="12"/>
        <v>41.072429999999997</v>
      </c>
      <c r="E318" s="36">
        <v>21</v>
      </c>
      <c r="F318" s="36"/>
      <c r="G318" s="36"/>
    </row>
    <row r="319" spans="1:7" ht="13.8" thickBot="1" x14ac:dyDescent="0.35">
      <c r="A319" s="49">
        <v>190</v>
      </c>
      <c r="B319" s="23" t="s">
        <v>136</v>
      </c>
      <c r="C319" s="36" t="s">
        <v>22</v>
      </c>
      <c r="D319" s="34">
        <f t="shared" si="12"/>
        <v>41.072429999999997</v>
      </c>
      <c r="E319" s="36">
        <v>21</v>
      </c>
      <c r="F319" s="36"/>
      <c r="G319" s="36"/>
    </row>
    <row r="320" spans="1:7" ht="13.8" thickBot="1" x14ac:dyDescent="0.35">
      <c r="A320" s="49">
        <v>191</v>
      </c>
      <c r="B320" s="23" t="s">
        <v>137</v>
      </c>
      <c r="C320" s="36" t="s">
        <v>22</v>
      </c>
      <c r="D320" s="34">
        <f t="shared" si="12"/>
        <v>41.072429999999997</v>
      </c>
      <c r="E320" s="36">
        <v>21</v>
      </c>
      <c r="F320" s="36"/>
      <c r="G320" s="36"/>
    </row>
    <row r="321" spans="1:7" ht="13.8" thickBot="1" x14ac:dyDescent="0.35">
      <c r="A321" s="49">
        <v>192</v>
      </c>
      <c r="B321" s="23" t="s">
        <v>138</v>
      </c>
      <c r="C321" s="36" t="s">
        <v>22</v>
      </c>
      <c r="D321" s="34">
        <f t="shared" si="12"/>
        <v>58.674900000000001</v>
      </c>
      <c r="E321" s="36">
        <v>30</v>
      </c>
      <c r="F321" s="36"/>
      <c r="G321" s="36"/>
    </row>
    <row r="322" spans="1:7" ht="13.8" thickBot="1" x14ac:dyDescent="0.35">
      <c r="A322" s="49">
        <v>193</v>
      </c>
      <c r="B322" s="23" t="s">
        <v>139</v>
      </c>
      <c r="C322" s="36" t="s">
        <v>22</v>
      </c>
      <c r="D322" s="34">
        <f t="shared" si="12"/>
        <v>41.072429999999997</v>
      </c>
      <c r="E322" s="36">
        <v>21</v>
      </c>
      <c r="F322" s="36"/>
      <c r="G322" s="36"/>
    </row>
    <row r="323" spans="1:7" ht="13.8" thickBot="1" x14ac:dyDescent="0.35">
      <c r="A323" s="49">
        <v>194</v>
      </c>
      <c r="B323" s="23" t="s">
        <v>140</v>
      </c>
      <c r="C323" s="36" t="s">
        <v>22</v>
      </c>
      <c r="D323" s="34">
        <f t="shared" si="12"/>
        <v>41.072429999999997</v>
      </c>
      <c r="E323" s="36">
        <v>21</v>
      </c>
      <c r="F323" s="36"/>
      <c r="G323" s="36"/>
    </row>
    <row r="324" spans="1:7" ht="13.8" thickBot="1" x14ac:dyDescent="0.35">
      <c r="A324" s="49">
        <v>195</v>
      </c>
      <c r="B324" s="23" t="s">
        <v>141</v>
      </c>
      <c r="C324" s="36" t="s">
        <v>22</v>
      </c>
      <c r="D324" s="34">
        <f t="shared" si="12"/>
        <v>41.072429999999997</v>
      </c>
      <c r="E324" s="36">
        <v>21</v>
      </c>
      <c r="F324" s="36"/>
      <c r="G324" s="36"/>
    </row>
    <row r="325" spans="1:7" ht="13.8" thickBot="1" x14ac:dyDescent="0.35">
      <c r="A325" s="49">
        <v>196</v>
      </c>
      <c r="B325" s="23" t="s">
        <v>142</v>
      </c>
      <c r="C325" s="36" t="s">
        <v>22</v>
      </c>
      <c r="D325" s="34">
        <f t="shared" si="12"/>
        <v>41.072429999999997</v>
      </c>
      <c r="E325" s="36">
        <v>21</v>
      </c>
      <c r="F325" s="36"/>
      <c r="G325" s="36"/>
    </row>
    <row r="326" spans="1:7" ht="18" customHeight="1" thickBot="1" x14ac:dyDescent="0.35">
      <c r="A326" s="49">
        <v>197</v>
      </c>
      <c r="B326" s="23" t="s">
        <v>143</v>
      </c>
      <c r="C326" s="36" t="s">
        <v>22</v>
      </c>
      <c r="D326" s="34">
        <f t="shared" si="12"/>
        <v>48.89575</v>
      </c>
      <c r="E326" s="36">
        <v>25</v>
      </c>
      <c r="F326" s="36"/>
      <c r="G326" s="36"/>
    </row>
    <row r="327" spans="1:7" ht="28.2" customHeight="1" thickBot="1" x14ac:dyDescent="0.35">
      <c r="A327" s="49">
        <v>198</v>
      </c>
      <c r="B327" s="23" t="s">
        <v>144</v>
      </c>
      <c r="C327" s="36" t="s">
        <v>22</v>
      </c>
      <c r="D327" s="34">
        <f t="shared" si="12"/>
        <v>68.454049999999995</v>
      </c>
      <c r="E327" s="36">
        <v>35</v>
      </c>
      <c r="F327" s="36"/>
      <c r="G327" s="36"/>
    </row>
    <row r="328" spans="1:7" ht="13.8" thickBot="1" x14ac:dyDescent="0.35">
      <c r="A328" s="49">
        <v>199</v>
      </c>
      <c r="B328" s="23" t="s">
        <v>145</v>
      </c>
      <c r="C328" s="36" t="s">
        <v>22</v>
      </c>
      <c r="D328" s="34">
        <f t="shared" si="12"/>
        <v>78.233199999999997</v>
      </c>
      <c r="E328" s="36">
        <v>40</v>
      </c>
      <c r="F328" s="36"/>
      <c r="G328" s="36"/>
    </row>
    <row r="329" spans="1:7" ht="13.8" thickBot="1" x14ac:dyDescent="0.35">
      <c r="A329" s="49">
        <v>200</v>
      </c>
      <c r="B329" s="23" t="s">
        <v>352</v>
      </c>
      <c r="C329" s="36" t="s">
        <v>22</v>
      </c>
      <c r="D329" s="34">
        <f t="shared" si="12"/>
        <v>107.57065</v>
      </c>
      <c r="E329" s="36">
        <v>55</v>
      </c>
      <c r="F329" s="36"/>
      <c r="G329" s="36"/>
    </row>
    <row r="330" spans="1:7" ht="13.8" thickBot="1" x14ac:dyDescent="0.35">
      <c r="A330" s="49">
        <v>201</v>
      </c>
      <c r="B330" s="23" t="s">
        <v>146</v>
      </c>
      <c r="C330" s="36" t="s">
        <v>22</v>
      </c>
      <c r="D330" s="34">
        <f t="shared" si="12"/>
        <v>50.851579999999998</v>
      </c>
      <c r="E330" s="36">
        <v>26</v>
      </c>
      <c r="F330" s="36"/>
      <c r="G330" s="36"/>
    </row>
    <row r="331" spans="1:7" ht="13.8" thickBot="1" x14ac:dyDescent="0.35">
      <c r="A331" s="49">
        <v>202</v>
      </c>
      <c r="B331" s="23" t="s">
        <v>147</v>
      </c>
      <c r="C331" s="36" t="s">
        <v>22</v>
      </c>
      <c r="D331" s="34">
        <f t="shared" si="12"/>
        <v>31.293279999999999</v>
      </c>
      <c r="E331" s="36">
        <v>16</v>
      </c>
      <c r="F331" s="36"/>
      <c r="G331" s="36"/>
    </row>
    <row r="332" spans="1:7" ht="13.8" thickBot="1" x14ac:dyDescent="0.35">
      <c r="A332" s="49">
        <v>203</v>
      </c>
      <c r="B332" s="23" t="s">
        <v>148</v>
      </c>
      <c r="C332" s="36" t="s">
        <v>22</v>
      </c>
      <c r="D332" s="34">
        <f t="shared" si="12"/>
        <v>850.78604999999993</v>
      </c>
      <c r="E332" s="36">
        <v>435</v>
      </c>
      <c r="F332" s="36"/>
      <c r="G332" s="36"/>
    </row>
    <row r="333" spans="1:7" ht="25.5" customHeight="1" thickBot="1" x14ac:dyDescent="0.35">
      <c r="A333" s="49">
        <v>204</v>
      </c>
      <c r="B333" s="23" t="s">
        <v>149</v>
      </c>
      <c r="C333" s="36" t="s">
        <v>22</v>
      </c>
      <c r="D333" s="34">
        <f t="shared" si="12"/>
        <v>146.68725000000001</v>
      </c>
      <c r="E333" s="36">
        <v>75</v>
      </c>
      <c r="F333" s="36"/>
      <c r="G333" s="36"/>
    </row>
    <row r="334" spans="1:7" ht="27" thickBot="1" x14ac:dyDescent="0.35">
      <c r="A334" s="49" t="s">
        <v>463</v>
      </c>
      <c r="B334" s="23" t="s">
        <v>276</v>
      </c>
      <c r="C334" s="36" t="s">
        <v>22</v>
      </c>
      <c r="D334" s="34">
        <f t="shared" si="12"/>
        <v>234.6996</v>
      </c>
      <c r="E334" s="36">
        <v>120</v>
      </c>
      <c r="F334" s="36"/>
      <c r="G334" s="36"/>
    </row>
    <row r="335" spans="1:7" ht="27" thickBot="1" x14ac:dyDescent="0.35">
      <c r="A335" s="49">
        <v>205</v>
      </c>
      <c r="B335" s="23" t="s">
        <v>277</v>
      </c>
      <c r="C335" s="36" t="s">
        <v>22</v>
      </c>
      <c r="D335" s="34">
        <f t="shared" si="12"/>
        <v>146.68725000000001</v>
      </c>
      <c r="E335" s="36">
        <v>75</v>
      </c>
      <c r="F335" s="36"/>
      <c r="G335" s="36"/>
    </row>
    <row r="336" spans="1:7" ht="27" thickBot="1" x14ac:dyDescent="0.35">
      <c r="A336" s="49" t="s">
        <v>464</v>
      </c>
      <c r="B336" s="23" t="s">
        <v>278</v>
      </c>
      <c r="C336" s="36" t="s">
        <v>22</v>
      </c>
      <c r="D336" s="34">
        <f t="shared" si="12"/>
        <v>234.6996</v>
      </c>
      <c r="E336" s="36">
        <v>120</v>
      </c>
      <c r="F336" s="36"/>
      <c r="G336" s="36"/>
    </row>
    <row r="337" spans="1:7" ht="27" thickBot="1" x14ac:dyDescent="0.35">
      <c r="A337" s="49">
        <v>206</v>
      </c>
      <c r="B337" s="23" t="s">
        <v>150</v>
      </c>
      <c r="C337" s="36" t="s">
        <v>22</v>
      </c>
      <c r="D337" s="34">
        <f t="shared" si="12"/>
        <v>166.24555000000001</v>
      </c>
      <c r="E337" s="36">
        <v>85</v>
      </c>
      <c r="F337" s="36"/>
      <c r="G337" s="36"/>
    </row>
    <row r="338" spans="1:7" ht="27" thickBot="1" x14ac:dyDescent="0.35">
      <c r="A338" s="49" t="s">
        <v>465</v>
      </c>
      <c r="B338" s="23" t="s">
        <v>279</v>
      </c>
      <c r="C338" s="36" t="s">
        <v>22</v>
      </c>
      <c r="D338" s="34">
        <f t="shared" si="12"/>
        <v>185.80384999999998</v>
      </c>
      <c r="E338" s="36">
        <v>95</v>
      </c>
      <c r="F338" s="36"/>
      <c r="G338" s="36"/>
    </row>
    <row r="339" spans="1:7" ht="27" thickBot="1" x14ac:dyDescent="0.35">
      <c r="A339" s="49">
        <v>207</v>
      </c>
      <c r="B339" s="23" t="s">
        <v>151</v>
      </c>
      <c r="C339" s="36" t="s">
        <v>22</v>
      </c>
      <c r="D339" s="34">
        <f t="shared" si="12"/>
        <v>146.68725000000001</v>
      </c>
      <c r="E339" s="36">
        <v>75</v>
      </c>
      <c r="F339" s="36"/>
      <c r="G339" s="36"/>
    </row>
    <row r="340" spans="1:7" ht="27" thickBot="1" x14ac:dyDescent="0.35">
      <c r="A340" s="49">
        <v>208</v>
      </c>
      <c r="B340" s="23" t="s">
        <v>152</v>
      </c>
      <c r="C340" s="36" t="s">
        <v>22</v>
      </c>
      <c r="D340" s="34">
        <f t="shared" si="12"/>
        <v>146.68725000000001</v>
      </c>
      <c r="E340" s="36">
        <v>75</v>
      </c>
      <c r="F340" s="36"/>
      <c r="G340" s="36"/>
    </row>
    <row r="341" spans="1:7" ht="13.8" thickBot="1" x14ac:dyDescent="0.35">
      <c r="A341" s="49">
        <v>209</v>
      </c>
      <c r="B341" s="23" t="s">
        <v>153</v>
      </c>
      <c r="C341" s="36" t="s">
        <v>60</v>
      </c>
      <c r="D341" s="34">
        <f t="shared" si="12"/>
        <v>41.072429999999997</v>
      </c>
      <c r="E341" s="36">
        <v>21</v>
      </c>
      <c r="F341" s="36"/>
      <c r="G341" s="36"/>
    </row>
    <row r="342" spans="1:7" ht="13.8" thickBot="1" x14ac:dyDescent="0.35">
      <c r="A342" s="49">
        <v>210</v>
      </c>
      <c r="B342" s="23" t="s">
        <v>154</v>
      </c>
      <c r="C342" s="36" t="s">
        <v>22</v>
      </c>
      <c r="D342" s="34">
        <f t="shared" si="12"/>
        <v>41.072429999999997</v>
      </c>
      <c r="E342" s="36">
        <v>21</v>
      </c>
      <c r="F342" s="36"/>
      <c r="G342" s="36"/>
    </row>
    <row r="343" spans="1:7" ht="13.8" thickBot="1" x14ac:dyDescent="0.35">
      <c r="A343" s="49">
        <v>211</v>
      </c>
      <c r="B343" s="23" t="s">
        <v>155</v>
      </c>
      <c r="C343" s="36" t="s">
        <v>156</v>
      </c>
      <c r="D343" s="34">
        <f t="shared" si="12"/>
        <v>48.89575</v>
      </c>
      <c r="E343" s="36">
        <v>25</v>
      </c>
      <c r="F343" s="36"/>
      <c r="G343" s="36"/>
    </row>
    <row r="344" spans="1:7" ht="13.8" thickBot="1" x14ac:dyDescent="0.35">
      <c r="A344" s="49">
        <v>216</v>
      </c>
      <c r="B344" s="23" t="s">
        <v>160</v>
      </c>
      <c r="C344" s="36" t="s">
        <v>22</v>
      </c>
      <c r="D344" s="34">
        <f t="shared" si="12"/>
        <v>50.851579999999998</v>
      </c>
      <c r="E344" s="36">
        <v>26</v>
      </c>
      <c r="F344" s="36"/>
      <c r="G344" s="36"/>
    </row>
    <row r="345" spans="1:7" ht="13.8" thickBot="1" x14ac:dyDescent="0.35">
      <c r="A345" s="49">
        <v>299</v>
      </c>
      <c r="B345" s="23" t="s">
        <v>221</v>
      </c>
      <c r="C345" s="36" t="s">
        <v>22</v>
      </c>
      <c r="D345" s="34">
        <f t="shared" si="12"/>
        <v>11.73498</v>
      </c>
      <c r="E345" s="36">
        <v>6</v>
      </c>
      <c r="F345" s="36"/>
      <c r="G345" s="36"/>
    </row>
    <row r="346" spans="1:7" ht="13.8" thickBot="1" x14ac:dyDescent="0.35">
      <c r="A346" s="49">
        <v>300</v>
      </c>
      <c r="B346" s="23" t="s">
        <v>222</v>
      </c>
      <c r="C346" s="36" t="s">
        <v>22</v>
      </c>
      <c r="D346" s="34">
        <f t="shared" si="12"/>
        <v>15.64664</v>
      </c>
      <c r="E346" s="36">
        <v>8</v>
      </c>
      <c r="F346" s="36"/>
      <c r="G346" s="36"/>
    </row>
    <row r="347" spans="1:7" ht="13.8" thickBot="1" x14ac:dyDescent="0.35">
      <c r="A347" s="49">
        <v>331</v>
      </c>
      <c r="B347" s="21" t="s">
        <v>232</v>
      </c>
      <c r="C347" s="36" t="s">
        <v>60</v>
      </c>
      <c r="D347" s="34">
        <f t="shared" si="12"/>
        <v>41.072429999999997</v>
      </c>
      <c r="E347" s="36">
        <v>21</v>
      </c>
      <c r="F347" s="36"/>
      <c r="G347" s="36"/>
    </row>
    <row r="348" spans="1:7" ht="21" customHeight="1" thickBot="1" x14ac:dyDescent="0.35">
      <c r="A348" s="49">
        <v>373</v>
      </c>
      <c r="B348" s="21" t="s">
        <v>283</v>
      </c>
      <c r="C348" s="36" t="s">
        <v>60</v>
      </c>
      <c r="D348" s="34">
        <f t="shared" si="12"/>
        <v>205.36214999999999</v>
      </c>
      <c r="E348" s="36">
        <v>105</v>
      </c>
      <c r="F348" s="36"/>
      <c r="G348" s="36"/>
    </row>
    <row r="349" spans="1:7" ht="13.8" thickBot="1" x14ac:dyDescent="0.35">
      <c r="A349" s="49">
        <v>374</v>
      </c>
      <c r="B349" s="21" t="s">
        <v>284</v>
      </c>
      <c r="C349" s="36" t="s">
        <v>60</v>
      </c>
      <c r="D349" s="34">
        <f t="shared" si="12"/>
        <v>205.36214999999999</v>
      </c>
      <c r="E349" s="36">
        <v>105</v>
      </c>
      <c r="F349" s="36"/>
      <c r="G349" s="36"/>
    </row>
    <row r="350" spans="1:7" ht="32.25" customHeight="1" thickBot="1" x14ac:dyDescent="0.35">
      <c r="A350" s="51">
        <v>375</v>
      </c>
      <c r="B350" s="28" t="s">
        <v>285</v>
      </c>
      <c r="C350" s="20" t="s">
        <v>60</v>
      </c>
      <c r="D350" s="34">
        <f t="shared" si="12"/>
        <v>224.92044999999999</v>
      </c>
      <c r="E350" s="20">
        <v>115</v>
      </c>
      <c r="F350" s="20"/>
      <c r="G350" s="20"/>
    </row>
    <row r="351" spans="1:7" ht="27" thickBot="1" x14ac:dyDescent="0.35">
      <c r="A351" s="52">
        <v>376</v>
      </c>
      <c r="B351" s="24" t="s">
        <v>286</v>
      </c>
      <c r="C351" s="37" t="s">
        <v>60</v>
      </c>
      <c r="D351" s="34">
        <f t="shared" si="12"/>
        <v>224.92044999999999</v>
      </c>
      <c r="E351" s="37">
        <v>115</v>
      </c>
      <c r="F351" s="37"/>
      <c r="G351" s="37"/>
    </row>
    <row r="352" spans="1:7" ht="40.200000000000003" thickBot="1" x14ac:dyDescent="0.35">
      <c r="A352" s="51">
        <v>377</v>
      </c>
      <c r="B352" s="31" t="s">
        <v>287</v>
      </c>
      <c r="C352" s="29" t="s">
        <v>60</v>
      </c>
      <c r="D352" s="34">
        <f t="shared" si="12"/>
        <v>224.92044999999999</v>
      </c>
      <c r="E352" s="29">
        <v>115</v>
      </c>
      <c r="F352" s="29"/>
      <c r="G352" s="29"/>
    </row>
    <row r="353" spans="1:7" ht="25.95" customHeight="1" thickBot="1" x14ac:dyDescent="0.35">
      <c r="A353" s="51">
        <v>154</v>
      </c>
      <c r="B353" s="32" t="s">
        <v>353</v>
      </c>
      <c r="C353" s="29" t="s">
        <v>60</v>
      </c>
      <c r="D353" s="34">
        <f t="shared" si="12"/>
        <v>21.514129999999998</v>
      </c>
      <c r="E353" s="40">
        <v>11</v>
      </c>
      <c r="F353" s="40"/>
      <c r="G353" s="40"/>
    </row>
    <row r="354" spans="1:7" ht="15" customHeight="1" x14ac:dyDescent="0.3">
      <c r="A354" s="115">
        <v>155</v>
      </c>
      <c r="B354" s="113" t="s">
        <v>354</v>
      </c>
      <c r="C354" s="82" t="s">
        <v>60</v>
      </c>
      <c r="D354" s="80">
        <f t="shared" si="12"/>
        <v>21.514129999999998</v>
      </c>
      <c r="E354" s="82">
        <v>11</v>
      </c>
      <c r="F354" s="82"/>
      <c r="G354" s="82"/>
    </row>
    <row r="355" spans="1:7" ht="2.4" customHeight="1" thickBot="1" x14ac:dyDescent="0.35">
      <c r="A355" s="116"/>
      <c r="B355" s="114"/>
      <c r="C355" s="83"/>
      <c r="D355" s="81"/>
      <c r="E355" s="83"/>
      <c r="F355" s="83"/>
      <c r="G355" s="83"/>
    </row>
    <row r="356" spans="1:7" ht="13.8" thickBot="1" x14ac:dyDescent="0.35">
      <c r="A356" s="53"/>
      <c r="B356" s="33" t="s">
        <v>355</v>
      </c>
      <c r="C356" s="29"/>
      <c r="D356" s="34"/>
      <c r="E356" s="29"/>
      <c r="F356" s="29"/>
      <c r="G356" s="29"/>
    </row>
    <row r="357" spans="1:7" ht="13.8" thickBot="1" x14ac:dyDescent="0.35">
      <c r="A357" s="51">
        <v>230</v>
      </c>
      <c r="B357" s="30" t="s">
        <v>228</v>
      </c>
      <c r="C357" s="29" t="s">
        <v>22</v>
      </c>
      <c r="D357" s="34">
        <f>E357*1.95583-0.01</f>
        <v>499.99793950000003</v>
      </c>
      <c r="E357" s="36">
        <v>255.65</v>
      </c>
      <c r="F357" s="36"/>
      <c r="G357" s="36"/>
    </row>
    <row r="358" spans="1:7" ht="13.8" thickBot="1" x14ac:dyDescent="0.35">
      <c r="A358" s="49">
        <v>231</v>
      </c>
      <c r="B358" s="23" t="s">
        <v>341</v>
      </c>
      <c r="C358" s="36" t="s">
        <v>22</v>
      </c>
      <c r="D358" s="34">
        <f>E358*1.95583+0.01</f>
        <v>900.00473280000006</v>
      </c>
      <c r="E358" s="36">
        <v>460.16</v>
      </c>
      <c r="F358" s="36"/>
      <c r="G358" s="36"/>
    </row>
    <row r="359" spans="1:7" ht="13.8" thickBot="1" x14ac:dyDescent="0.35">
      <c r="A359" s="49">
        <v>174</v>
      </c>
      <c r="B359" s="23" t="s">
        <v>124</v>
      </c>
      <c r="C359" s="36" t="s">
        <v>22</v>
      </c>
      <c r="D359" s="34">
        <f t="shared" ref="D359:D374" si="13">E359*1.95583</f>
        <v>195.583</v>
      </c>
      <c r="E359" s="36">
        <v>100</v>
      </c>
      <c r="F359" s="36"/>
      <c r="G359" s="36"/>
    </row>
    <row r="360" spans="1:7" ht="13.8" thickBot="1" x14ac:dyDescent="0.35">
      <c r="A360" s="49" t="s">
        <v>466</v>
      </c>
      <c r="B360" s="23" t="s">
        <v>125</v>
      </c>
      <c r="C360" s="36" t="s">
        <v>22</v>
      </c>
      <c r="D360" s="34">
        <f t="shared" si="13"/>
        <v>185.80384999999998</v>
      </c>
      <c r="E360" s="36">
        <v>95</v>
      </c>
      <c r="F360" s="36"/>
      <c r="G360" s="36"/>
    </row>
    <row r="361" spans="1:7" ht="13.8" thickBot="1" x14ac:dyDescent="0.35">
      <c r="A361" s="49">
        <v>176</v>
      </c>
      <c r="B361" s="23" t="s">
        <v>126</v>
      </c>
      <c r="C361" s="36" t="s">
        <v>22</v>
      </c>
      <c r="D361" s="34">
        <f t="shared" si="13"/>
        <v>156.46639999999999</v>
      </c>
      <c r="E361" s="36">
        <v>80</v>
      </c>
      <c r="F361" s="36"/>
      <c r="G361" s="36"/>
    </row>
    <row r="362" spans="1:7" ht="13.8" thickBot="1" x14ac:dyDescent="0.35">
      <c r="A362" s="49">
        <v>212</v>
      </c>
      <c r="B362" s="23" t="s">
        <v>157</v>
      </c>
      <c r="C362" s="36" t="s">
        <v>60</v>
      </c>
      <c r="D362" s="34">
        <f t="shared" si="13"/>
        <v>1408.1976</v>
      </c>
      <c r="E362" s="36">
        <v>720</v>
      </c>
      <c r="F362" s="36"/>
      <c r="G362" s="36"/>
    </row>
    <row r="363" spans="1:7" ht="13.8" thickBot="1" x14ac:dyDescent="0.35">
      <c r="A363" s="49">
        <v>365</v>
      </c>
      <c r="B363" s="21" t="s">
        <v>356</v>
      </c>
      <c r="C363" s="36" t="s">
        <v>60</v>
      </c>
      <c r="D363" s="34">
        <f t="shared" si="13"/>
        <v>80.189030000000002</v>
      </c>
      <c r="E363" s="36">
        <v>41</v>
      </c>
      <c r="F363" s="36"/>
      <c r="G363" s="36"/>
    </row>
    <row r="364" spans="1:7" ht="27" customHeight="1" thickBot="1" x14ac:dyDescent="0.35">
      <c r="A364" s="49">
        <v>366</v>
      </c>
      <c r="B364" s="21" t="s">
        <v>357</v>
      </c>
      <c r="C364" s="36" t="s">
        <v>60</v>
      </c>
      <c r="D364" s="34">
        <f t="shared" si="13"/>
        <v>195.583</v>
      </c>
      <c r="E364" s="36">
        <v>100</v>
      </c>
      <c r="F364" s="36"/>
      <c r="G364" s="36"/>
    </row>
    <row r="365" spans="1:7" ht="27" thickBot="1" x14ac:dyDescent="0.35">
      <c r="A365" s="49">
        <v>367</v>
      </c>
      <c r="B365" s="21" t="s">
        <v>358</v>
      </c>
      <c r="C365" s="36" t="s">
        <v>60</v>
      </c>
      <c r="D365" s="34">
        <f t="shared" si="13"/>
        <v>205.36214999999999</v>
      </c>
      <c r="E365" s="36">
        <v>105</v>
      </c>
      <c r="F365" s="36"/>
      <c r="G365" s="36"/>
    </row>
    <row r="366" spans="1:7" ht="25.95" customHeight="1" thickBot="1" x14ac:dyDescent="0.35">
      <c r="A366" s="49">
        <v>368</v>
      </c>
      <c r="B366" s="21" t="s">
        <v>359</v>
      </c>
      <c r="C366" s="36" t="s">
        <v>60</v>
      </c>
      <c r="D366" s="34">
        <f t="shared" si="13"/>
        <v>244.47874999999999</v>
      </c>
      <c r="E366" s="36">
        <v>125</v>
      </c>
      <c r="F366" s="36"/>
      <c r="G366" s="36"/>
    </row>
    <row r="367" spans="1:7" ht="19.2" customHeight="1" thickBot="1" x14ac:dyDescent="0.35">
      <c r="A367" s="49">
        <v>369</v>
      </c>
      <c r="B367" s="21" t="s">
        <v>256</v>
      </c>
      <c r="C367" s="36" t="s">
        <v>60</v>
      </c>
      <c r="D367" s="34">
        <f t="shared" si="13"/>
        <v>205.36214999999999</v>
      </c>
      <c r="E367" s="36">
        <v>105</v>
      </c>
      <c r="F367" s="36"/>
      <c r="G367" s="36"/>
    </row>
    <row r="368" spans="1:7" ht="13.8" thickBot="1" x14ac:dyDescent="0.35">
      <c r="A368" s="49">
        <v>370</v>
      </c>
      <c r="B368" s="21" t="s">
        <v>257</v>
      </c>
      <c r="C368" s="36" t="s">
        <v>60</v>
      </c>
      <c r="D368" s="34">
        <f t="shared" si="13"/>
        <v>78.233199999999997</v>
      </c>
      <c r="E368" s="36">
        <v>40</v>
      </c>
      <c r="F368" s="36"/>
      <c r="G368" s="36"/>
    </row>
    <row r="369" spans="1:7" ht="13.8" thickBot="1" x14ac:dyDescent="0.35">
      <c r="A369" s="49">
        <v>309</v>
      </c>
      <c r="B369" s="23" t="s">
        <v>360</v>
      </c>
      <c r="C369" s="36" t="s">
        <v>60</v>
      </c>
      <c r="D369" s="34">
        <f t="shared" si="13"/>
        <v>97.791499999999999</v>
      </c>
      <c r="E369" s="36">
        <v>50</v>
      </c>
      <c r="F369" s="36"/>
      <c r="G369" s="36"/>
    </row>
    <row r="370" spans="1:7" ht="13.8" thickBot="1" x14ac:dyDescent="0.35">
      <c r="A370" s="49">
        <v>310</v>
      </c>
      <c r="B370" s="23" t="s">
        <v>361</v>
      </c>
      <c r="C370" s="36" t="s">
        <v>60</v>
      </c>
      <c r="D370" s="34">
        <f t="shared" si="13"/>
        <v>117.3498</v>
      </c>
      <c r="E370" s="36">
        <v>60</v>
      </c>
      <c r="F370" s="36"/>
      <c r="G370" s="36"/>
    </row>
    <row r="371" spans="1:7" ht="13.8" thickBot="1" x14ac:dyDescent="0.35">
      <c r="A371" s="49">
        <v>314</v>
      </c>
      <c r="B371" s="23" t="s">
        <v>362</v>
      </c>
      <c r="C371" s="36" t="s">
        <v>60</v>
      </c>
      <c r="D371" s="34">
        <f t="shared" si="13"/>
        <v>195.583</v>
      </c>
      <c r="E371" s="36">
        <v>100</v>
      </c>
      <c r="F371" s="36"/>
      <c r="G371" s="36"/>
    </row>
    <row r="372" spans="1:7" ht="13.8" thickBot="1" x14ac:dyDescent="0.35">
      <c r="A372" s="49">
        <v>315</v>
      </c>
      <c r="B372" s="23" t="s">
        <v>363</v>
      </c>
      <c r="C372" s="36" t="s">
        <v>60</v>
      </c>
      <c r="D372" s="34">
        <f t="shared" si="13"/>
        <v>234.6996</v>
      </c>
      <c r="E372" s="36">
        <v>120</v>
      </c>
      <c r="F372" s="36"/>
      <c r="G372" s="36"/>
    </row>
    <row r="373" spans="1:7" ht="13.8" thickBot="1" x14ac:dyDescent="0.35">
      <c r="A373" s="49">
        <v>316</v>
      </c>
      <c r="B373" s="23" t="s">
        <v>364</v>
      </c>
      <c r="C373" s="36" t="s">
        <v>60</v>
      </c>
      <c r="D373" s="34">
        <f t="shared" si="13"/>
        <v>39.116599999999998</v>
      </c>
      <c r="E373" s="36">
        <v>20</v>
      </c>
      <c r="F373" s="36"/>
      <c r="G373" s="36"/>
    </row>
    <row r="374" spans="1:7" ht="13.8" thickBot="1" x14ac:dyDescent="0.35">
      <c r="A374" s="49">
        <v>371</v>
      </c>
      <c r="B374" s="23" t="s">
        <v>365</v>
      </c>
      <c r="C374" s="36" t="s">
        <v>60</v>
      </c>
      <c r="D374" s="34">
        <f t="shared" si="13"/>
        <v>41.072429999999997</v>
      </c>
      <c r="E374" s="36">
        <v>21</v>
      </c>
      <c r="F374" s="36"/>
      <c r="G374" s="36"/>
    </row>
    <row r="375" spans="1:7" ht="13.8" thickBot="1" x14ac:dyDescent="0.35">
      <c r="A375" s="49"/>
      <c r="B375" s="36" t="s">
        <v>366</v>
      </c>
      <c r="C375" s="36"/>
      <c r="D375" s="34"/>
      <c r="E375" s="36"/>
      <c r="F375" s="36"/>
      <c r="G375" s="36"/>
    </row>
    <row r="376" spans="1:7" ht="13.8" thickBot="1" x14ac:dyDescent="0.35">
      <c r="A376" s="49">
        <v>214</v>
      </c>
      <c r="B376" s="23" t="s">
        <v>158</v>
      </c>
      <c r="C376" s="36" t="s">
        <v>22</v>
      </c>
      <c r="D376" s="34">
        <f>E376*1.95583</f>
        <v>60.63073</v>
      </c>
      <c r="E376" s="36">
        <v>31</v>
      </c>
      <c r="F376" s="36"/>
      <c r="G376" s="36"/>
    </row>
    <row r="377" spans="1:7" ht="13.8" thickBot="1" x14ac:dyDescent="0.35">
      <c r="A377" s="49">
        <v>215</v>
      </c>
      <c r="B377" s="23" t="s">
        <v>159</v>
      </c>
      <c r="C377" s="36" t="s">
        <v>22</v>
      </c>
      <c r="D377" s="34">
        <f>E377*1.95583</f>
        <v>60.63073</v>
      </c>
      <c r="E377" s="36">
        <v>31</v>
      </c>
      <c r="F377" s="36"/>
      <c r="G377" s="36"/>
    </row>
    <row r="378" spans="1:7" ht="13.8" thickBot="1" x14ac:dyDescent="0.35">
      <c r="A378" s="49"/>
      <c r="B378" s="36" t="s">
        <v>367</v>
      </c>
      <c r="C378" s="36"/>
      <c r="D378" s="34"/>
      <c r="E378" s="36"/>
      <c r="F378" s="36"/>
      <c r="G378" s="36"/>
    </row>
    <row r="379" spans="1:7" ht="13.8" thickBot="1" x14ac:dyDescent="0.35">
      <c r="A379" s="49">
        <v>230</v>
      </c>
      <c r="B379" s="23" t="s">
        <v>228</v>
      </c>
      <c r="C379" s="36" t="s">
        <v>22</v>
      </c>
      <c r="D379" s="34">
        <f>E379*1.95583-0.01</f>
        <v>499.99793950000003</v>
      </c>
      <c r="E379" s="36">
        <v>255.65</v>
      </c>
      <c r="F379" s="36"/>
      <c r="G379" s="36"/>
    </row>
    <row r="380" spans="1:7" ht="13.8" thickBot="1" x14ac:dyDescent="0.35">
      <c r="A380" s="49">
        <v>231</v>
      </c>
      <c r="B380" s="23" t="s">
        <v>341</v>
      </c>
      <c r="C380" s="36" t="s">
        <v>22</v>
      </c>
      <c r="D380" s="34">
        <f>E380*1.95583+0.01</f>
        <v>900.00473280000006</v>
      </c>
      <c r="E380" s="36">
        <v>460.16</v>
      </c>
      <c r="F380" s="36"/>
      <c r="G380" s="36"/>
    </row>
    <row r="381" spans="1:7" ht="13.8" thickBot="1" x14ac:dyDescent="0.35">
      <c r="A381" s="49">
        <v>224</v>
      </c>
      <c r="B381" s="23" t="s">
        <v>167</v>
      </c>
      <c r="C381" s="36" t="s">
        <v>60</v>
      </c>
      <c r="D381" s="34">
        <f t="shared" ref="D381:D396" si="14">E381*1.95583</f>
        <v>48.89575</v>
      </c>
      <c r="E381" s="36">
        <v>25</v>
      </c>
      <c r="F381" s="36"/>
      <c r="G381" s="36"/>
    </row>
    <row r="382" spans="1:7" ht="13.8" thickBot="1" x14ac:dyDescent="0.35">
      <c r="A382" s="49">
        <v>225</v>
      </c>
      <c r="B382" s="23" t="s">
        <v>168</v>
      </c>
      <c r="C382" s="36" t="s">
        <v>60</v>
      </c>
      <c r="D382" s="34">
        <f t="shared" si="14"/>
        <v>264.03705000000002</v>
      </c>
      <c r="E382" s="36">
        <v>135</v>
      </c>
      <c r="F382" s="36"/>
      <c r="G382" s="36"/>
    </row>
    <row r="383" spans="1:7" ht="13.8" thickBot="1" x14ac:dyDescent="0.35">
      <c r="A383" s="49">
        <v>226</v>
      </c>
      <c r="B383" s="23" t="s">
        <v>169</v>
      </c>
      <c r="C383" s="36" t="s">
        <v>60</v>
      </c>
      <c r="D383" s="34">
        <f t="shared" si="14"/>
        <v>303.15364999999997</v>
      </c>
      <c r="E383" s="36">
        <v>155</v>
      </c>
      <c r="F383" s="36"/>
      <c r="G383" s="36"/>
    </row>
    <row r="384" spans="1:7" ht="13.8" thickBot="1" x14ac:dyDescent="0.35">
      <c r="A384" s="49">
        <v>227</v>
      </c>
      <c r="B384" s="23" t="s">
        <v>170</v>
      </c>
      <c r="C384" s="36" t="s">
        <v>173</v>
      </c>
      <c r="D384" s="34">
        <f t="shared" si="14"/>
        <v>50.851579999999998</v>
      </c>
      <c r="E384" s="36">
        <v>26</v>
      </c>
      <c r="F384" s="36"/>
      <c r="G384" s="36"/>
    </row>
    <row r="385" spans="1:7" ht="13.8" thickBot="1" x14ac:dyDescent="0.35">
      <c r="A385" s="49">
        <v>228</v>
      </c>
      <c r="B385" s="23" t="s">
        <v>171</v>
      </c>
      <c r="C385" s="36" t="s">
        <v>60</v>
      </c>
      <c r="D385" s="34">
        <f t="shared" si="14"/>
        <v>31.293279999999999</v>
      </c>
      <c r="E385" s="36">
        <v>16</v>
      </c>
      <c r="F385" s="36"/>
      <c r="G385" s="36"/>
    </row>
    <row r="386" spans="1:7" ht="13.8" thickBot="1" x14ac:dyDescent="0.35">
      <c r="A386" s="49">
        <v>229</v>
      </c>
      <c r="B386" s="23" t="s">
        <v>280</v>
      </c>
      <c r="C386" s="36" t="s">
        <v>60</v>
      </c>
      <c r="D386" s="34">
        <f t="shared" si="14"/>
        <v>117.3498</v>
      </c>
      <c r="E386" s="36">
        <v>60</v>
      </c>
      <c r="F386" s="36"/>
      <c r="G386" s="36"/>
    </row>
    <row r="387" spans="1:7" ht="13.8" thickBot="1" x14ac:dyDescent="0.35">
      <c r="A387" s="49">
        <v>333</v>
      </c>
      <c r="B387" s="21" t="s">
        <v>234</v>
      </c>
      <c r="C387" s="36" t="s">
        <v>60</v>
      </c>
      <c r="D387" s="34">
        <f t="shared" si="14"/>
        <v>303.15364999999997</v>
      </c>
      <c r="E387" s="36">
        <v>155</v>
      </c>
      <c r="F387" s="36"/>
      <c r="G387" s="36"/>
    </row>
    <row r="388" spans="1:7" ht="31.5" customHeight="1" thickBot="1" x14ac:dyDescent="0.35">
      <c r="A388" s="49">
        <v>334</v>
      </c>
      <c r="B388" s="21" t="s">
        <v>235</v>
      </c>
      <c r="C388" s="36" t="s">
        <v>60</v>
      </c>
      <c r="D388" s="34">
        <f t="shared" si="14"/>
        <v>205.36214999999999</v>
      </c>
      <c r="E388" s="36">
        <v>105</v>
      </c>
      <c r="F388" s="36"/>
      <c r="G388" s="36"/>
    </row>
    <row r="389" spans="1:7" ht="27" thickBot="1" x14ac:dyDescent="0.35">
      <c r="A389" s="49">
        <v>343</v>
      </c>
      <c r="B389" s="21" t="s">
        <v>238</v>
      </c>
      <c r="C389" s="36" t="s">
        <v>239</v>
      </c>
      <c r="D389" s="34">
        <f t="shared" si="14"/>
        <v>21.514129999999998</v>
      </c>
      <c r="E389" s="36">
        <v>11</v>
      </c>
      <c r="F389" s="36"/>
      <c r="G389" s="36"/>
    </row>
    <row r="390" spans="1:7" ht="27" thickBot="1" x14ac:dyDescent="0.35">
      <c r="A390" s="49">
        <v>344</v>
      </c>
      <c r="B390" s="21" t="s">
        <v>240</v>
      </c>
      <c r="C390" s="36" t="s">
        <v>60</v>
      </c>
      <c r="D390" s="34">
        <f t="shared" si="14"/>
        <v>50.851579999999998</v>
      </c>
      <c r="E390" s="36">
        <v>26</v>
      </c>
      <c r="F390" s="36"/>
      <c r="G390" s="36"/>
    </row>
    <row r="391" spans="1:7" ht="13.8" thickBot="1" x14ac:dyDescent="0.35">
      <c r="A391" s="49">
        <v>346</v>
      </c>
      <c r="B391" s="21" t="s">
        <v>241</v>
      </c>
      <c r="C391" s="36" t="s">
        <v>60</v>
      </c>
      <c r="D391" s="34">
        <f t="shared" si="14"/>
        <v>41.072429999999997</v>
      </c>
      <c r="E391" s="36">
        <v>21</v>
      </c>
      <c r="F391" s="36"/>
      <c r="G391" s="36"/>
    </row>
    <row r="392" spans="1:7" ht="13.8" thickBot="1" x14ac:dyDescent="0.35">
      <c r="A392" s="49">
        <v>347</v>
      </c>
      <c r="B392" s="21" t="s">
        <v>242</v>
      </c>
      <c r="C392" s="36" t="s">
        <v>60</v>
      </c>
      <c r="D392" s="34">
        <f t="shared" si="14"/>
        <v>15.64664</v>
      </c>
      <c r="E392" s="36">
        <v>8</v>
      </c>
      <c r="F392" s="36"/>
      <c r="G392" s="36"/>
    </row>
    <row r="393" spans="1:7" ht="28.5" customHeight="1" thickBot="1" x14ac:dyDescent="0.35">
      <c r="A393" s="49">
        <v>348</v>
      </c>
      <c r="B393" s="21" t="s">
        <v>243</v>
      </c>
      <c r="C393" s="36" t="s">
        <v>60</v>
      </c>
      <c r="D393" s="34">
        <f t="shared" si="14"/>
        <v>15.64664</v>
      </c>
      <c r="E393" s="36">
        <v>8</v>
      </c>
      <c r="F393" s="36"/>
      <c r="G393" s="36"/>
    </row>
    <row r="394" spans="1:7" ht="31.95" customHeight="1" thickBot="1" x14ac:dyDescent="0.35">
      <c r="A394" s="49">
        <v>364</v>
      </c>
      <c r="B394" s="21" t="s">
        <v>255</v>
      </c>
      <c r="C394" s="36" t="s">
        <v>60</v>
      </c>
      <c r="D394" s="34">
        <f t="shared" si="14"/>
        <v>21.514129999999998</v>
      </c>
      <c r="E394" s="36">
        <v>11</v>
      </c>
      <c r="F394" s="36"/>
      <c r="G394" s="36"/>
    </row>
    <row r="395" spans="1:7" ht="13.8" thickBot="1" x14ac:dyDescent="0.35">
      <c r="A395" s="49">
        <v>386</v>
      </c>
      <c r="B395" s="21" t="s">
        <v>294</v>
      </c>
      <c r="C395" s="36" t="s">
        <v>60</v>
      </c>
      <c r="D395" s="34">
        <f t="shared" si="14"/>
        <v>107.57065</v>
      </c>
      <c r="E395" s="36">
        <v>55</v>
      </c>
      <c r="F395" s="36"/>
      <c r="G395" s="36"/>
    </row>
    <row r="396" spans="1:7" ht="13.8" thickBot="1" x14ac:dyDescent="0.35">
      <c r="A396" s="49">
        <v>387</v>
      </c>
      <c r="B396" s="21" t="s">
        <v>295</v>
      </c>
      <c r="C396" s="36" t="s">
        <v>100</v>
      </c>
      <c r="D396" s="34">
        <f t="shared" si="14"/>
        <v>185.80384999999998</v>
      </c>
      <c r="E396" s="36">
        <v>95</v>
      </c>
      <c r="F396" s="36"/>
      <c r="G396" s="36"/>
    </row>
    <row r="397" spans="1:7" ht="13.8" thickBot="1" x14ac:dyDescent="0.35">
      <c r="A397" s="49"/>
      <c r="B397" s="36" t="s">
        <v>172</v>
      </c>
      <c r="C397" s="36"/>
      <c r="D397" s="34"/>
      <c r="E397" s="36"/>
      <c r="F397" s="36"/>
      <c r="G397" s="36"/>
    </row>
    <row r="398" spans="1:7" ht="13.8" thickBot="1" x14ac:dyDescent="0.35">
      <c r="A398" s="49">
        <v>397</v>
      </c>
      <c r="B398" s="23" t="s">
        <v>172</v>
      </c>
      <c r="C398" s="36" t="s">
        <v>60</v>
      </c>
      <c r="D398" s="34">
        <f>E398*1.95583</f>
        <v>410.72429999999997</v>
      </c>
      <c r="E398" s="36">
        <v>210</v>
      </c>
      <c r="F398" s="36"/>
      <c r="G398" s="36"/>
    </row>
    <row r="399" spans="1:7" ht="13.8" thickBot="1" x14ac:dyDescent="0.35">
      <c r="A399" s="49">
        <v>242</v>
      </c>
      <c r="B399" s="23" t="s">
        <v>182</v>
      </c>
      <c r="C399" s="36" t="s">
        <v>22</v>
      </c>
      <c r="D399" s="34">
        <f>E399*1.95583</f>
        <v>88.012349999999998</v>
      </c>
      <c r="E399" s="36">
        <v>45</v>
      </c>
      <c r="F399" s="36"/>
      <c r="G399" s="36"/>
    </row>
    <row r="400" spans="1:7" ht="31.2" customHeight="1" thickBot="1" x14ac:dyDescent="0.35">
      <c r="A400" s="49">
        <v>161</v>
      </c>
      <c r="B400" s="23" t="s">
        <v>368</v>
      </c>
      <c r="C400" s="36" t="s">
        <v>22</v>
      </c>
      <c r="D400" s="34">
        <f>E400*1.95583</f>
        <v>48.89575</v>
      </c>
      <c r="E400" s="36">
        <v>25</v>
      </c>
      <c r="F400" s="36"/>
      <c r="G400" s="36"/>
    </row>
    <row r="401" spans="1:7" ht="13.8" thickBot="1" x14ac:dyDescent="0.35">
      <c r="A401" s="49"/>
      <c r="B401" s="36" t="s">
        <v>369</v>
      </c>
      <c r="C401" s="36"/>
      <c r="D401" s="34"/>
      <c r="E401" s="36"/>
      <c r="F401" s="36"/>
      <c r="G401" s="36"/>
    </row>
    <row r="402" spans="1:7" ht="13.8" thickBot="1" x14ac:dyDescent="0.35">
      <c r="A402" s="49">
        <v>240</v>
      </c>
      <c r="B402" s="23" t="s">
        <v>181</v>
      </c>
      <c r="C402" s="36" t="s">
        <v>60</v>
      </c>
      <c r="D402" s="34">
        <f t="shared" ref="D402:D407" si="15">E402*1.95583</f>
        <v>58.674900000000001</v>
      </c>
      <c r="E402" s="36">
        <v>30</v>
      </c>
      <c r="F402" s="36"/>
      <c r="G402" s="36"/>
    </row>
    <row r="403" spans="1:7" ht="13.8" thickBot="1" x14ac:dyDescent="0.35">
      <c r="A403" s="49">
        <v>241</v>
      </c>
      <c r="B403" s="23" t="s">
        <v>281</v>
      </c>
      <c r="C403" s="36" t="s">
        <v>60</v>
      </c>
      <c r="D403" s="34">
        <f t="shared" si="15"/>
        <v>205.36214999999999</v>
      </c>
      <c r="E403" s="36">
        <v>105</v>
      </c>
      <c r="F403" s="36"/>
      <c r="G403" s="36"/>
    </row>
    <row r="404" spans="1:7" ht="13.8" thickBot="1" x14ac:dyDescent="0.35">
      <c r="A404" s="49">
        <v>317</v>
      </c>
      <c r="B404" s="23" t="s">
        <v>229</v>
      </c>
      <c r="C404" s="36" t="s">
        <v>230</v>
      </c>
      <c r="D404" s="34">
        <f t="shared" si="15"/>
        <v>176.0247</v>
      </c>
      <c r="E404" s="36">
        <v>90</v>
      </c>
      <c r="F404" s="36"/>
      <c r="G404" s="36"/>
    </row>
    <row r="405" spans="1:7" ht="13.8" thickBot="1" x14ac:dyDescent="0.35">
      <c r="A405" s="49">
        <v>383</v>
      </c>
      <c r="B405" s="21" t="s">
        <v>291</v>
      </c>
      <c r="C405" s="36" t="s">
        <v>60</v>
      </c>
      <c r="D405" s="34">
        <f t="shared" si="15"/>
        <v>136.90809999999999</v>
      </c>
      <c r="E405" s="36">
        <v>70</v>
      </c>
      <c r="F405" s="36"/>
      <c r="G405" s="36"/>
    </row>
    <row r="406" spans="1:7" ht="13.8" thickBot="1" x14ac:dyDescent="0.35">
      <c r="A406" s="49">
        <v>384</v>
      </c>
      <c r="B406" s="21" t="s">
        <v>292</v>
      </c>
      <c r="C406" s="36" t="s">
        <v>60</v>
      </c>
      <c r="D406" s="34">
        <f t="shared" si="15"/>
        <v>136.90809999999999</v>
      </c>
      <c r="E406" s="36">
        <v>70</v>
      </c>
      <c r="F406" s="36"/>
      <c r="G406" s="36"/>
    </row>
    <row r="407" spans="1:7" ht="13.8" thickBot="1" x14ac:dyDescent="0.35">
      <c r="A407" s="49" t="s">
        <v>467</v>
      </c>
      <c r="B407" s="23" t="s">
        <v>370</v>
      </c>
      <c r="C407" s="36" t="s">
        <v>60</v>
      </c>
      <c r="D407" s="34">
        <f t="shared" si="15"/>
        <v>205.36214999999999</v>
      </c>
      <c r="E407" s="36">
        <v>105</v>
      </c>
      <c r="F407" s="36"/>
      <c r="G407" s="36"/>
    </row>
    <row r="408" spans="1:7" ht="13.8" thickBot="1" x14ac:dyDescent="0.35">
      <c r="A408" s="49"/>
      <c r="B408" s="36" t="s">
        <v>371</v>
      </c>
      <c r="C408" s="36"/>
      <c r="D408" s="34"/>
      <c r="E408" s="36"/>
      <c r="F408" s="36"/>
      <c r="G408" s="36"/>
    </row>
    <row r="409" spans="1:7" ht="13.8" thickBot="1" x14ac:dyDescent="0.35">
      <c r="A409" s="49">
        <v>266</v>
      </c>
      <c r="B409" s="23" t="s">
        <v>198</v>
      </c>
      <c r="C409" s="36" t="s">
        <v>22</v>
      </c>
      <c r="D409" s="34">
        <f t="shared" ref="D409:D436" si="16">E409*1.95583</f>
        <v>58.674900000000001</v>
      </c>
      <c r="E409" s="36">
        <v>30</v>
      </c>
      <c r="F409" s="36"/>
      <c r="G409" s="36"/>
    </row>
    <row r="410" spans="1:7" ht="13.8" thickBot="1" x14ac:dyDescent="0.35">
      <c r="A410" s="49">
        <v>267</v>
      </c>
      <c r="B410" s="23" t="s">
        <v>199</v>
      </c>
      <c r="C410" s="36" t="s">
        <v>22</v>
      </c>
      <c r="D410" s="34">
        <f t="shared" si="16"/>
        <v>31.293279999999999</v>
      </c>
      <c r="E410" s="36">
        <v>16</v>
      </c>
      <c r="F410" s="36"/>
      <c r="G410" s="36"/>
    </row>
    <row r="411" spans="1:7" ht="13.8" thickBot="1" x14ac:dyDescent="0.35">
      <c r="A411" s="49">
        <v>268</v>
      </c>
      <c r="B411" s="23" t="s">
        <v>200</v>
      </c>
      <c r="C411" s="36" t="s">
        <v>22</v>
      </c>
      <c r="D411" s="34">
        <f t="shared" si="16"/>
        <v>15.64664</v>
      </c>
      <c r="E411" s="36">
        <v>8</v>
      </c>
      <c r="F411" s="36"/>
      <c r="G411" s="36"/>
    </row>
    <row r="412" spans="1:7" ht="13.8" thickBot="1" x14ac:dyDescent="0.35">
      <c r="A412" s="49">
        <v>269</v>
      </c>
      <c r="B412" s="23" t="s">
        <v>201</v>
      </c>
      <c r="C412" s="36" t="s">
        <v>22</v>
      </c>
      <c r="D412" s="34">
        <f t="shared" si="16"/>
        <v>15.64664</v>
      </c>
      <c r="E412" s="36">
        <v>8</v>
      </c>
      <c r="F412" s="36"/>
      <c r="G412" s="36"/>
    </row>
    <row r="413" spans="1:7" ht="13.8" thickBot="1" x14ac:dyDescent="0.35">
      <c r="A413" s="49">
        <v>270</v>
      </c>
      <c r="B413" s="23" t="s">
        <v>202</v>
      </c>
      <c r="C413" s="36" t="s">
        <v>22</v>
      </c>
      <c r="D413" s="34">
        <f t="shared" si="16"/>
        <v>31.293279999999999</v>
      </c>
      <c r="E413" s="36">
        <v>16</v>
      </c>
      <c r="F413" s="36"/>
      <c r="G413" s="36"/>
    </row>
    <row r="414" spans="1:7" ht="13.8" thickBot="1" x14ac:dyDescent="0.35">
      <c r="A414" s="49">
        <v>271</v>
      </c>
      <c r="B414" s="23" t="s">
        <v>203</v>
      </c>
      <c r="C414" s="36" t="s">
        <v>22</v>
      </c>
      <c r="D414" s="34">
        <f t="shared" si="16"/>
        <v>11.73498</v>
      </c>
      <c r="E414" s="36">
        <v>6</v>
      </c>
      <c r="F414" s="36"/>
      <c r="G414" s="36"/>
    </row>
    <row r="415" spans="1:7" ht="13.8" thickBot="1" x14ac:dyDescent="0.35">
      <c r="A415" s="49">
        <v>272</v>
      </c>
      <c r="B415" s="23" t="s">
        <v>204</v>
      </c>
      <c r="C415" s="36" t="s">
        <v>22</v>
      </c>
      <c r="D415" s="34">
        <f t="shared" si="16"/>
        <v>11.73498</v>
      </c>
      <c r="E415" s="36">
        <v>6</v>
      </c>
      <c r="F415" s="36"/>
      <c r="G415" s="36"/>
    </row>
    <row r="416" spans="1:7" ht="13.8" thickBot="1" x14ac:dyDescent="0.35">
      <c r="A416" s="49">
        <v>273</v>
      </c>
      <c r="B416" s="23" t="s">
        <v>468</v>
      </c>
      <c r="C416" s="36" t="s">
        <v>22</v>
      </c>
      <c r="D416" s="34">
        <f t="shared" si="16"/>
        <v>15.64664</v>
      </c>
      <c r="E416" s="36">
        <v>8</v>
      </c>
      <c r="F416" s="36"/>
      <c r="G416" s="36"/>
    </row>
    <row r="417" spans="1:7" ht="13.8" thickBot="1" x14ac:dyDescent="0.35">
      <c r="A417" s="49">
        <v>274</v>
      </c>
      <c r="B417" s="23" t="s">
        <v>205</v>
      </c>
      <c r="C417" s="36" t="s">
        <v>22</v>
      </c>
      <c r="D417" s="34">
        <f t="shared" si="16"/>
        <v>21.514129999999998</v>
      </c>
      <c r="E417" s="36">
        <v>11</v>
      </c>
      <c r="F417" s="36"/>
      <c r="G417" s="36"/>
    </row>
    <row r="418" spans="1:7" ht="13.8" thickBot="1" x14ac:dyDescent="0.35">
      <c r="A418" s="49">
        <v>275</v>
      </c>
      <c r="B418" s="23" t="s">
        <v>206</v>
      </c>
      <c r="C418" s="36" t="s">
        <v>22</v>
      </c>
      <c r="D418" s="34">
        <f t="shared" si="16"/>
        <v>11.73498</v>
      </c>
      <c r="E418" s="36">
        <v>6</v>
      </c>
      <c r="F418" s="36"/>
      <c r="G418" s="36"/>
    </row>
    <row r="419" spans="1:7" ht="13.8" thickBot="1" x14ac:dyDescent="0.35">
      <c r="A419" s="49">
        <v>276</v>
      </c>
      <c r="B419" s="23" t="s">
        <v>207</v>
      </c>
      <c r="C419" s="36" t="s">
        <v>22</v>
      </c>
      <c r="D419" s="34">
        <f t="shared" si="16"/>
        <v>15.64664</v>
      </c>
      <c r="E419" s="36">
        <v>8</v>
      </c>
      <c r="F419" s="36"/>
      <c r="G419" s="36"/>
    </row>
    <row r="420" spans="1:7" ht="13.8" thickBot="1" x14ac:dyDescent="0.35">
      <c r="A420" s="49">
        <v>277</v>
      </c>
      <c r="B420" s="23" t="s">
        <v>208</v>
      </c>
      <c r="C420" s="36" t="s">
        <v>22</v>
      </c>
      <c r="D420" s="34">
        <f t="shared" si="16"/>
        <v>31.293279999999999</v>
      </c>
      <c r="E420" s="36">
        <v>16</v>
      </c>
      <c r="F420" s="36"/>
      <c r="G420" s="36"/>
    </row>
    <row r="421" spans="1:7" ht="26.4" customHeight="1" thickBot="1" x14ac:dyDescent="0.35">
      <c r="A421" s="49">
        <v>278</v>
      </c>
      <c r="B421" s="23" t="s">
        <v>469</v>
      </c>
      <c r="C421" s="36" t="s">
        <v>22</v>
      </c>
      <c r="D421" s="34">
        <f t="shared" si="16"/>
        <v>31.293279999999999</v>
      </c>
      <c r="E421" s="36">
        <v>16</v>
      </c>
      <c r="F421" s="36"/>
      <c r="G421" s="36"/>
    </row>
    <row r="422" spans="1:7" ht="13.8" thickBot="1" x14ac:dyDescent="0.35">
      <c r="A422" s="49">
        <v>279</v>
      </c>
      <c r="B422" s="23" t="s">
        <v>470</v>
      </c>
      <c r="C422" s="36" t="s">
        <v>22</v>
      </c>
      <c r="D422" s="34">
        <f t="shared" si="16"/>
        <v>11.73498</v>
      </c>
      <c r="E422" s="36">
        <v>6</v>
      </c>
      <c r="F422" s="36"/>
      <c r="G422" s="36"/>
    </row>
    <row r="423" spans="1:7" ht="13.8" thickBot="1" x14ac:dyDescent="0.35">
      <c r="A423" s="49">
        <v>280</v>
      </c>
      <c r="B423" s="23" t="s">
        <v>471</v>
      </c>
      <c r="C423" s="36" t="s">
        <v>22</v>
      </c>
      <c r="D423" s="34">
        <f t="shared" si="16"/>
        <v>11.73498</v>
      </c>
      <c r="E423" s="36">
        <v>6</v>
      </c>
      <c r="F423" s="36"/>
      <c r="G423" s="36"/>
    </row>
    <row r="424" spans="1:7" ht="13.8" thickBot="1" x14ac:dyDescent="0.35">
      <c r="A424" s="49">
        <v>281</v>
      </c>
      <c r="B424" s="23" t="s">
        <v>209</v>
      </c>
      <c r="C424" s="36" t="s">
        <v>22</v>
      </c>
      <c r="D424" s="34">
        <f t="shared" si="16"/>
        <v>11.73498</v>
      </c>
      <c r="E424" s="36">
        <v>6</v>
      </c>
      <c r="F424" s="36"/>
      <c r="G424" s="36"/>
    </row>
    <row r="425" spans="1:7" ht="13.8" thickBot="1" x14ac:dyDescent="0.35">
      <c r="A425" s="49">
        <v>282</v>
      </c>
      <c r="B425" s="23" t="s">
        <v>210</v>
      </c>
      <c r="C425" s="36" t="s">
        <v>22</v>
      </c>
      <c r="D425" s="34">
        <f t="shared" si="16"/>
        <v>11.73498</v>
      </c>
      <c r="E425" s="36">
        <v>6</v>
      </c>
      <c r="F425" s="36"/>
      <c r="G425" s="36"/>
    </row>
    <row r="426" spans="1:7" ht="13.8" thickBot="1" x14ac:dyDescent="0.35">
      <c r="A426" s="49">
        <v>283</v>
      </c>
      <c r="B426" s="23" t="s">
        <v>211</v>
      </c>
      <c r="C426" s="36" t="s">
        <v>22</v>
      </c>
      <c r="D426" s="34">
        <f t="shared" si="16"/>
        <v>11.73498</v>
      </c>
      <c r="E426" s="36">
        <v>6</v>
      </c>
      <c r="F426" s="36"/>
      <c r="G426" s="36"/>
    </row>
    <row r="427" spans="1:7" ht="13.8" thickBot="1" x14ac:dyDescent="0.35">
      <c r="A427" s="49">
        <v>284</v>
      </c>
      <c r="B427" s="23" t="s">
        <v>212</v>
      </c>
      <c r="C427" s="36" t="s">
        <v>22</v>
      </c>
      <c r="D427" s="34">
        <f t="shared" si="16"/>
        <v>7.8233199999999998</v>
      </c>
      <c r="E427" s="36">
        <v>4</v>
      </c>
      <c r="F427" s="36"/>
      <c r="G427" s="36"/>
    </row>
    <row r="428" spans="1:7" ht="13.8" thickBot="1" x14ac:dyDescent="0.35">
      <c r="A428" s="49">
        <v>285</v>
      </c>
      <c r="B428" s="23" t="s">
        <v>213</v>
      </c>
      <c r="C428" s="36" t="s">
        <v>22</v>
      </c>
      <c r="D428" s="34">
        <f t="shared" si="16"/>
        <v>13.690809999999999</v>
      </c>
      <c r="E428" s="36">
        <v>7</v>
      </c>
      <c r="F428" s="36"/>
      <c r="G428" s="36"/>
    </row>
    <row r="429" spans="1:7" ht="13.8" thickBot="1" x14ac:dyDescent="0.35">
      <c r="A429" s="49">
        <v>286</v>
      </c>
      <c r="B429" s="23" t="s">
        <v>214</v>
      </c>
      <c r="C429" s="36" t="s">
        <v>22</v>
      </c>
      <c r="D429" s="34">
        <f t="shared" si="16"/>
        <v>29.33745</v>
      </c>
      <c r="E429" s="36">
        <v>15</v>
      </c>
      <c r="F429" s="36"/>
      <c r="G429" s="36"/>
    </row>
    <row r="430" spans="1:7" ht="13.8" thickBot="1" x14ac:dyDescent="0.35">
      <c r="A430" s="49">
        <v>287</v>
      </c>
      <c r="B430" s="23" t="s">
        <v>215</v>
      </c>
      <c r="C430" s="36" t="s">
        <v>22</v>
      </c>
      <c r="D430" s="34">
        <f t="shared" si="16"/>
        <v>9.7791499999999996</v>
      </c>
      <c r="E430" s="36">
        <v>5</v>
      </c>
      <c r="F430" s="36"/>
      <c r="G430" s="36"/>
    </row>
    <row r="431" spans="1:7" ht="13.8" thickBot="1" x14ac:dyDescent="0.35">
      <c r="A431" s="49">
        <v>288</v>
      </c>
      <c r="B431" s="23" t="s">
        <v>216</v>
      </c>
      <c r="C431" s="36" t="s">
        <v>22</v>
      </c>
      <c r="D431" s="34">
        <f t="shared" si="16"/>
        <v>13.690809999999999</v>
      </c>
      <c r="E431" s="36">
        <v>7</v>
      </c>
      <c r="F431" s="36"/>
      <c r="G431" s="36"/>
    </row>
    <row r="432" spans="1:7" ht="13.8" thickBot="1" x14ac:dyDescent="0.35">
      <c r="A432" s="49">
        <v>289</v>
      </c>
      <c r="B432" s="23" t="s">
        <v>217</v>
      </c>
      <c r="C432" s="36" t="s">
        <v>22</v>
      </c>
      <c r="D432" s="34">
        <f t="shared" si="16"/>
        <v>13.690809999999999</v>
      </c>
      <c r="E432" s="36">
        <v>7</v>
      </c>
      <c r="F432" s="36"/>
      <c r="G432" s="36"/>
    </row>
    <row r="433" spans="1:7" ht="13.8" thickBot="1" x14ac:dyDescent="0.35">
      <c r="A433" s="49">
        <v>290</v>
      </c>
      <c r="B433" s="23" t="s">
        <v>218</v>
      </c>
      <c r="C433" s="36" t="s">
        <v>22</v>
      </c>
      <c r="D433" s="34">
        <f t="shared" si="16"/>
        <v>25.425789999999999</v>
      </c>
      <c r="E433" s="36">
        <v>13</v>
      </c>
      <c r="F433" s="36"/>
      <c r="G433" s="36"/>
    </row>
    <row r="434" spans="1:7" ht="13.8" thickBot="1" x14ac:dyDescent="0.35">
      <c r="A434" s="49">
        <v>291</v>
      </c>
      <c r="B434" s="23" t="s">
        <v>472</v>
      </c>
      <c r="C434" s="36" t="s">
        <v>22</v>
      </c>
      <c r="D434" s="34">
        <f t="shared" si="16"/>
        <v>39.116599999999998</v>
      </c>
      <c r="E434" s="36">
        <v>20</v>
      </c>
      <c r="F434" s="36"/>
      <c r="G434" s="36"/>
    </row>
    <row r="435" spans="1:7" ht="13.8" thickBot="1" x14ac:dyDescent="0.35">
      <c r="A435" s="49">
        <v>292</v>
      </c>
      <c r="B435" s="23" t="s">
        <v>473</v>
      </c>
      <c r="C435" s="36" t="s">
        <v>22</v>
      </c>
      <c r="D435" s="34">
        <f t="shared" si="16"/>
        <v>58.674900000000001</v>
      </c>
      <c r="E435" s="36">
        <v>30</v>
      </c>
      <c r="F435" s="36"/>
      <c r="G435" s="36"/>
    </row>
    <row r="436" spans="1:7" x14ac:dyDescent="0.3">
      <c r="A436" s="97">
        <v>293</v>
      </c>
      <c r="B436" s="27" t="s">
        <v>474</v>
      </c>
      <c r="C436" s="82" t="s">
        <v>22</v>
      </c>
      <c r="D436" s="80">
        <f t="shared" si="16"/>
        <v>48.89575</v>
      </c>
      <c r="E436" s="84">
        <v>25</v>
      </c>
      <c r="F436" s="84"/>
      <c r="G436" s="84"/>
    </row>
    <row r="437" spans="1:7" ht="13.8" thickBot="1" x14ac:dyDescent="0.35">
      <c r="A437" s="98"/>
      <c r="B437" s="23" t="s">
        <v>475</v>
      </c>
      <c r="C437" s="83"/>
      <c r="D437" s="81"/>
      <c r="E437" s="85"/>
      <c r="F437" s="85"/>
      <c r="G437" s="85"/>
    </row>
    <row r="438" spans="1:7" ht="13.8" thickBot="1" x14ac:dyDescent="0.35">
      <c r="A438" s="49">
        <v>294</v>
      </c>
      <c r="B438" s="23" t="s">
        <v>219</v>
      </c>
      <c r="C438" s="36" t="s">
        <v>22</v>
      </c>
      <c r="D438" s="34">
        <f>E438*1.95583</f>
        <v>13.690809999999999</v>
      </c>
      <c r="E438" s="36">
        <v>7</v>
      </c>
      <c r="F438" s="36"/>
      <c r="G438" s="36"/>
    </row>
    <row r="439" spans="1:7" ht="13.8" thickBot="1" x14ac:dyDescent="0.35">
      <c r="A439" s="49">
        <v>295</v>
      </c>
      <c r="B439" s="23" t="s">
        <v>476</v>
      </c>
      <c r="C439" s="36" t="s">
        <v>22</v>
      </c>
      <c r="D439" s="34">
        <f>E439*1.95583</f>
        <v>68.454049999999995</v>
      </c>
      <c r="E439" s="36">
        <v>35</v>
      </c>
      <c r="F439" s="36"/>
      <c r="G439" s="36"/>
    </row>
    <row r="440" spans="1:7" ht="13.8" thickBot="1" x14ac:dyDescent="0.35">
      <c r="A440" s="49">
        <v>385</v>
      </c>
      <c r="B440" s="21" t="s">
        <v>293</v>
      </c>
      <c r="C440" s="36" t="s">
        <v>60</v>
      </c>
      <c r="D440" s="34">
        <f>E440*1.95583</f>
        <v>21.514129999999998</v>
      </c>
      <c r="E440" s="36">
        <v>11</v>
      </c>
      <c r="F440" s="36"/>
      <c r="G440" s="36"/>
    </row>
    <row r="441" spans="1:7" ht="13.8" thickBot="1" x14ac:dyDescent="0.35">
      <c r="A441" s="49">
        <v>402</v>
      </c>
      <c r="B441" s="23" t="s">
        <v>477</v>
      </c>
      <c r="C441" s="36" t="s">
        <v>60</v>
      </c>
      <c r="D441" s="34">
        <f>E441*1.95583</f>
        <v>31.293279999999999</v>
      </c>
      <c r="E441" s="36">
        <v>16</v>
      </c>
      <c r="F441" s="36"/>
      <c r="G441" s="36"/>
    </row>
    <row r="442" spans="1:7" ht="13.8" thickBot="1" x14ac:dyDescent="0.35">
      <c r="A442" s="49">
        <v>403</v>
      </c>
      <c r="B442" s="23" t="s">
        <v>478</v>
      </c>
      <c r="C442" s="36" t="s">
        <v>60</v>
      </c>
      <c r="D442" s="34">
        <f>E442*1.95583</f>
        <v>215.1413</v>
      </c>
      <c r="E442" s="36">
        <v>110</v>
      </c>
      <c r="F442" s="36"/>
      <c r="G442" s="36"/>
    </row>
    <row r="443" spans="1:7" ht="13.8" thickBot="1" x14ac:dyDescent="0.35">
      <c r="A443" s="49"/>
      <c r="B443" s="23" t="s">
        <v>479</v>
      </c>
      <c r="C443" s="36"/>
      <c r="D443" s="34"/>
      <c r="E443" s="36"/>
      <c r="F443" s="36"/>
      <c r="G443" s="36"/>
    </row>
    <row r="444" spans="1:7" ht="28.95" customHeight="1" thickBot="1" x14ac:dyDescent="0.35">
      <c r="A444" s="49">
        <v>404</v>
      </c>
      <c r="B444" s="23" t="s">
        <v>485</v>
      </c>
      <c r="C444" s="36" t="s">
        <v>60</v>
      </c>
      <c r="D444" s="34">
        <f>E444*1.95583</f>
        <v>244.47874999999999</v>
      </c>
      <c r="E444" s="36">
        <v>125</v>
      </c>
      <c r="F444" s="36"/>
      <c r="G444" s="36"/>
    </row>
    <row r="445" spans="1:7" ht="26.4" customHeight="1" thickBot="1" x14ac:dyDescent="0.35">
      <c r="A445" s="49">
        <v>405</v>
      </c>
      <c r="B445" s="23" t="s">
        <v>480</v>
      </c>
      <c r="C445" s="36" t="s">
        <v>60</v>
      </c>
      <c r="D445" s="34">
        <f>E445*1.95583</f>
        <v>41.072429999999997</v>
      </c>
      <c r="E445" s="36">
        <v>21</v>
      </c>
      <c r="F445" s="36"/>
      <c r="G445" s="36"/>
    </row>
    <row r="446" spans="1:7" ht="13.8" thickBot="1" x14ac:dyDescent="0.35">
      <c r="A446" s="49">
        <v>406</v>
      </c>
      <c r="B446" s="23" t="s">
        <v>481</v>
      </c>
      <c r="C446" s="36" t="s">
        <v>60</v>
      </c>
      <c r="D446" s="34">
        <f>E446*1.95583</f>
        <v>21.514129999999998</v>
      </c>
      <c r="E446" s="36">
        <v>11</v>
      </c>
      <c r="F446" s="36"/>
      <c r="G446" s="36"/>
    </row>
    <row r="447" spans="1:7" ht="13.8" thickBot="1" x14ac:dyDescent="0.35">
      <c r="A447" s="49">
        <v>407</v>
      </c>
      <c r="B447" s="23" t="s">
        <v>482</v>
      </c>
      <c r="C447" s="36" t="s">
        <v>60</v>
      </c>
      <c r="D447" s="34">
        <f>E447*1.95583</f>
        <v>21.514129999999998</v>
      </c>
      <c r="E447" s="36">
        <v>11</v>
      </c>
      <c r="F447" s="36"/>
      <c r="G447" s="36"/>
    </row>
    <row r="448" spans="1:7" ht="27" thickBot="1" x14ac:dyDescent="0.35">
      <c r="A448" s="49">
        <v>408</v>
      </c>
      <c r="B448" s="23" t="s">
        <v>483</v>
      </c>
      <c r="C448" s="36" t="s">
        <v>60</v>
      </c>
      <c r="D448" s="34">
        <f>E448*1.95583</f>
        <v>25.425789999999999</v>
      </c>
      <c r="E448" s="36">
        <v>13</v>
      </c>
      <c r="F448" s="36"/>
      <c r="G448" s="36"/>
    </row>
    <row r="451" spans="2:2" x14ac:dyDescent="0.3">
      <c r="B451" s="41" t="s">
        <v>37</v>
      </c>
    </row>
    <row r="452" spans="2:2" x14ac:dyDescent="0.3">
      <c r="B452" s="41" t="s">
        <v>37</v>
      </c>
    </row>
  </sheetData>
  <mergeCells count="113">
    <mergeCell ref="G287:G288"/>
    <mergeCell ref="G354:G355"/>
    <mergeCell ref="G436:G437"/>
    <mergeCell ref="D6:G6"/>
    <mergeCell ref="F354:F355"/>
    <mergeCell ref="F436:F437"/>
    <mergeCell ref="G9:G11"/>
    <mergeCell ref="G35:G36"/>
    <mergeCell ref="G39:G40"/>
    <mergeCell ref="G46:G47"/>
    <mergeCell ref="G81:G82"/>
    <mergeCell ref="G105:G106"/>
    <mergeCell ref="G143:G144"/>
    <mergeCell ref="G145:G146"/>
    <mergeCell ref="G147:G148"/>
    <mergeCell ref="G182:G183"/>
    <mergeCell ref="G220:G222"/>
    <mergeCell ref="G251:G252"/>
    <mergeCell ref="G263:G264"/>
    <mergeCell ref="G265:G266"/>
    <mergeCell ref="F220:F222"/>
    <mergeCell ref="F251:F252"/>
    <mergeCell ref="F263:F264"/>
    <mergeCell ref="F265:F266"/>
    <mergeCell ref="F287:F288"/>
    <mergeCell ref="F105:F106"/>
    <mergeCell ref="F143:F144"/>
    <mergeCell ref="F145:F146"/>
    <mergeCell ref="F147:F148"/>
    <mergeCell ref="F182:F183"/>
    <mergeCell ref="F9:F11"/>
    <mergeCell ref="F35:F36"/>
    <mergeCell ref="F39:F40"/>
    <mergeCell ref="F46:F47"/>
    <mergeCell ref="F81:F82"/>
    <mergeCell ref="C265:C266"/>
    <mergeCell ref="A147:A148"/>
    <mergeCell ref="A182:A183"/>
    <mergeCell ref="A220:A222"/>
    <mergeCell ref="C436:C437"/>
    <mergeCell ref="C287:C288"/>
    <mergeCell ref="C354:C355"/>
    <mergeCell ref="C263:C264"/>
    <mergeCell ref="C147:C148"/>
    <mergeCell ref="C182:C183"/>
    <mergeCell ref="B354:B355"/>
    <mergeCell ref="A287:A288"/>
    <mergeCell ref="A354:A355"/>
    <mergeCell ref="B263:B264"/>
    <mergeCell ref="A436:A437"/>
    <mergeCell ref="A265:A266"/>
    <mergeCell ref="A143:A144"/>
    <mergeCell ref="E145:E146"/>
    <mergeCell ref="C143:C144"/>
    <mergeCell ref="E143:E144"/>
    <mergeCell ref="E263:E264"/>
    <mergeCell ref="B220:B222"/>
    <mergeCell ref="C220:C222"/>
    <mergeCell ref="E220:E222"/>
    <mergeCell ref="B251:B252"/>
    <mergeCell ref="A251:A252"/>
    <mergeCell ref="A257:A258"/>
    <mergeCell ref="A263:A264"/>
    <mergeCell ref="C145:C146"/>
    <mergeCell ref="C251:C252"/>
    <mergeCell ref="A145:A146"/>
    <mergeCell ref="D143:D144"/>
    <mergeCell ref="D220:D222"/>
    <mergeCell ref="C81:C82"/>
    <mergeCell ref="E81:E82"/>
    <mergeCell ref="A105:A106"/>
    <mergeCell ref="C105:C106"/>
    <mergeCell ref="E105:E106"/>
    <mergeCell ref="C39:C40"/>
    <mergeCell ref="E39:E40"/>
    <mergeCell ref="A46:A47"/>
    <mergeCell ref="C46:C47"/>
    <mergeCell ref="E46:E47"/>
    <mergeCell ref="D9:D11"/>
    <mergeCell ref="E182:E183"/>
    <mergeCell ref="E147:E148"/>
    <mergeCell ref="A1:D1"/>
    <mergeCell ref="A6:A7"/>
    <mergeCell ref="B6:B7"/>
    <mergeCell ref="C6:C7"/>
    <mergeCell ref="A3:D3"/>
    <mergeCell ref="A35:A36"/>
    <mergeCell ref="C35:C36"/>
    <mergeCell ref="E35:E36"/>
    <mergeCell ref="A9:A11"/>
    <mergeCell ref="B9:B11"/>
    <mergeCell ref="E9:E11"/>
    <mergeCell ref="A39:A40"/>
    <mergeCell ref="D147:D148"/>
    <mergeCell ref="D182:D183"/>
    <mergeCell ref="D39:D40"/>
    <mergeCell ref="D35:D36"/>
    <mergeCell ref="D46:D47"/>
    <mergeCell ref="D81:D82"/>
    <mergeCell ref="D105:D106"/>
    <mergeCell ref="D145:D146"/>
    <mergeCell ref="A81:A82"/>
    <mergeCell ref="D436:D437"/>
    <mergeCell ref="D251:D252"/>
    <mergeCell ref="E251:E252"/>
    <mergeCell ref="D265:D266"/>
    <mergeCell ref="D263:D264"/>
    <mergeCell ref="D287:D288"/>
    <mergeCell ref="E436:E437"/>
    <mergeCell ref="E287:E288"/>
    <mergeCell ref="E354:E355"/>
    <mergeCell ref="E265:E266"/>
    <mergeCell ref="D354:D355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5</vt:i4>
      </vt:variant>
    </vt:vector>
  </HeadingPairs>
  <TitlesOfParts>
    <vt:vector size="7" baseType="lpstr">
      <vt:lpstr>InfoHospital</vt:lpstr>
      <vt:lpstr>HospitalPriceList</vt:lpstr>
      <vt:lpstr>HospitalPriceList!OLE_LINK10</vt:lpstr>
      <vt:lpstr>HospitalPriceList!OLE_LINK4</vt:lpstr>
      <vt:lpstr>HospitalPriceList!OLE_LINK5</vt:lpstr>
      <vt:lpstr>HospitalPriceList!OLE_LINK7</vt:lpstr>
      <vt:lpstr>HospitalPriceList!Област_печат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X</cp:lastModifiedBy>
  <cp:lastPrinted>2025-08-05T11:55:30Z</cp:lastPrinted>
  <dcterms:created xsi:type="dcterms:W3CDTF">2019-05-29T08:54:45Z</dcterms:created>
  <dcterms:modified xsi:type="dcterms:W3CDTF">2025-08-06T06:55:51Z</dcterms:modified>
</cp:coreProperties>
</file>