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A4A0F43B-3F5A-431D-841B-D9741A2761F4}" xr6:coauthVersionLast="47" xr6:coauthVersionMax="47" xr10:uidLastSave="{00000000-0000-0000-0000-000000000000}"/>
  <bookViews>
    <workbookView xWindow="288" yWindow="744" windowWidth="22752" windowHeight="12216" xr2:uid="{00000000-000D-0000-FFFF-FFFF00000000}"/>
  </bookViews>
  <sheets>
    <sheet name="СМДЛ СКЕНДИАГНОСТИК ОТ 28.03.24" sheetId="1" r:id="rId1"/>
  </sheets>
  <definedNames>
    <definedName name="_xlnm.Print_Area" localSheetId="0">'СМДЛ СКЕНДИАГНОСТИК ОТ 28.03.24'!$A$1:$G$120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4" i="1" l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3" i="1"/>
</calcChain>
</file>

<file path=xl/sharedStrings.xml><?xml version="1.0" encoding="utf-8"?>
<sst xmlns="http://schemas.openxmlformats.org/spreadsheetml/2006/main" count="323" uniqueCount="219">
  <si>
    <t>Код от информационната систама на ЛЗ</t>
  </si>
  <si>
    <t>Наименование на услугата</t>
  </si>
  <si>
    <t xml:space="preserve">Мерна единица
(ден, брой и др.) </t>
  </si>
  <si>
    <t xml:space="preserve">Пациент </t>
  </si>
  <si>
    <t>НЗОК</t>
  </si>
  <si>
    <t>МЗ</t>
  </si>
  <si>
    <t>ZM00010</t>
  </si>
  <si>
    <t>Копие на диск (CD)</t>
  </si>
  <si>
    <t>ZU87150</t>
  </si>
  <si>
    <t xml:space="preserve">Рентгенография на околоносни синуси </t>
  </si>
  <si>
    <t>ZU87160</t>
  </si>
  <si>
    <t>Рентгенография на лицеви кости</t>
  </si>
  <si>
    <t>ZU87220</t>
  </si>
  <si>
    <t>Рентгенография на шийни прешлени -фас и профил</t>
  </si>
  <si>
    <t>ZU87221</t>
  </si>
  <si>
    <t>Рентгенография на шийни прешлени Колие</t>
  </si>
  <si>
    <t>ZU87241</t>
  </si>
  <si>
    <t>Рентгенография на лумбални прешлени -фас и профил</t>
  </si>
  <si>
    <t>ZU87291</t>
  </si>
  <si>
    <t>КТ на гръбначен стълб /поясен отдел/</t>
  </si>
  <si>
    <t>ZU87292</t>
  </si>
  <si>
    <t>Рентгенография на лумбални прешлени /една проекция/</t>
  </si>
  <si>
    <t>ZU87293</t>
  </si>
  <si>
    <t>Рентгенография на шийни прешлени /една проекция/</t>
  </si>
  <si>
    <t>ZU87431</t>
  </si>
  <si>
    <t xml:space="preserve">Рентгенография на клавикула </t>
  </si>
  <si>
    <t>ZU87432</t>
  </si>
  <si>
    <t>Рентгенография на стернум</t>
  </si>
  <si>
    <t>ZU87441</t>
  </si>
  <si>
    <t>Рентгенография на торакални прешлени /една проекция/</t>
  </si>
  <si>
    <t>ZU87444</t>
  </si>
  <si>
    <t>Рентгенография на челюстите в една проекция</t>
  </si>
  <si>
    <t>ZU87445</t>
  </si>
  <si>
    <t>Рентгенография на челюстите в две проекции</t>
  </si>
  <si>
    <t>ZU87446</t>
  </si>
  <si>
    <t>Рентгенография на темпоро - мандибуларни стави</t>
  </si>
  <si>
    <t>ZU87448</t>
  </si>
  <si>
    <t>Специални центражи на черепа (Стенверс, Шулер, Хирц)</t>
  </si>
  <si>
    <t>ZU87449</t>
  </si>
  <si>
    <t>Рентгенография на ребра в лицева и коса проекция</t>
  </si>
  <si>
    <t>ZU87450</t>
  </si>
  <si>
    <t>Рентгенография на едната длан и пръсти в лицева проекция</t>
  </si>
  <si>
    <t>ZU87451</t>
  </si>
  <si>
    <t>Рентгенография на едната длан и пръсти в две проекции</t>
  </si>
  <si>
    <t>ZU87452</t>
  </si>
  <si>
    <t>Рентгенография симетрично на двете длани и пръсти заедно в една проекция</t>
  </si>
  <si>
    <t>ZU87453</t>
  </si>
  <si>
    <t>Рентгенография на сакроилиачна става в коса проекция</t>
  </si>
  <si>
    <t>ZU87454</t>
  </si>
  <si>
    <t>Рентгенография на сакроилиачните стави в лицева проекция</t>
  </si>
  <si>
    <t>ZU87455</t>
  </si>
  <si>
    <t>Рентгенография на едната тазобедрена става в една проекция</t>
  </si>
  <si>
    <t>ZU87457</t>
  </si>
  <si>
    <t>Рентгенография на едната тазобедрена става в две проекции</t>
  </si>
  <si>
    <t>ZU87458</t>
  </si>
  <si>
    <t>Рентгенография на двете тазобедрени стави в лицева проекция</t>
  </si>
  <si>
    <t>ZU87459</t>
  </si>
  <si>
    <t>Рентгенография на бедрена кост в две проекции</t>
  </si>
  <si>
    <t>ZU87460</t>
  </si>
  <si>
    <t>Рентгенография на ТБС и бедрена кост в една проекция</t>
  </si>
  <si>
    <t>ZU87461</t>
  </si>
  <si>
    <t>Рентгенография на колянна става в две проекции</t>
  </si>
  <si>
    <t>ZU87462</t>
  </si>
  <si>
    <t>Рентгенография на две коленни стави заедно в лицева проекция</t>
  </si>
  <si>
    <t>ZU87463</t>
  </si>
  <si>
    <t>Рентгенография на подбедрица в две проекции</t>
  </si>
  <si>
    <t>ZU87464</t>
  </si>
  <si>
    <t>Рентгенография на стъпало и пръсти в една проекция</t>
  </si>
  <si>
    <t>ZU87465</t>
  </si>
  <si>
    <t>Рентгенография на глезенна става в две проекции</t>
  </si>
  <si>
    <t>ZU87466</t>
  </si>
  <si>
    <t>Рентгенография на стъпало и пръсти в две проекции</t>
  </si>
  <si>
    <t>ZU87467</t>
  </si>
  <si>
    <t>Рентгенография на петна кост в две проекции</t>
  </si>
  <si>
    <t>ZU87468</t>
  </si>
  <si>
    <t>Рентгенография на скапула</t>
  </si>
  <si>
    <t>ZU87469</t>
  </si>
  <si>
    <t>Рентгенография на раменна става в една проекция</t>
  </si>
  <si>
    <t>ZU87470</t>
  </si>
  <si>
    <t>Рентгенография на раменна става в две проекции</t>
  </si>
  <si>
    <t>ZU87471</t>
  </si>
  <si>
    <t>Ренгенография на хумерус в една проекция</t>
  </si>
  <si>
    <t>ZU87472</t>
  </si>
  <si>
    <t>Ренгенография на хумерус в две проекции</t>
  </si>
  <si>
    <t>ZU87473</t>
  </si>
  <si>
    <t>Рентгенография на лакетна става в две проекции</t>
  </si>
  <si>
    <t>ZU87474</t>
  </si>
  <si>
    <t>Рентгенография на антербрахиум в две проекции</t>
  </si>
  <si>
    <t>ZU87475</t>
  </si>
  <si>
    <t>Рентгенография на гривнена става в две проекции</t>
  </si>
  <si>
    <t>ZU87476</t>
  </si>
  <si>
    <t>Рентгенография на череп в две проекции</t>
  </si>
  <si>
    <t>ZU87477</t>
  </si>
  <si>
    <t>Рентгенография на торакални прешлени -фас и профил</t>
  </si>
  <si>
    <t>ZU87478</t>
  </si>
  <si>
    <t>Рентгенография на гръден кош и бял дроб в лицева проекция</t>
  </si>
  <si>
    <t>ZU87479</t>
  </si>
  <si>
    <t>Рентгенография на гръден кош и бял дроб в две проекции</t>
  </si>
  <si>
    <t>ZU87482</t>
  </si>
  <si>
    <t>Рентгенография на две коленни стави - фас и профил</t>
  </si>
  <si>
    <t>ZU87492</t>
  </si>
  <si>
    <t>Рентгенография на петна кост в една проекция</t>
  </si>
  <si>
    <t>ZU87831</t>
  </si>
  <si>
    <t>Хистеросалпингография</t>
  </si>
  <si>
    <t>ZU88010</t>
  </si>
  <si>
    <t>ZU88190</t>
  </si>
  <si>
    <t>Обзорна рентгенография на корем</t>
  </si>
  <si>
    <t>ZU88212</t>
  </si>
  <si>
    <t>Рентгенография на хумерус в две проекции</t>
  </si>
  <si>
    <t>ZU88230</t>
  </si>
  <si>
    <t>Рентгенография на гривнена става /една проекция/</t>
  </si>
  <si>
    <t>ZU88260</t>
  </si>
  <si>
    <t xml:space="preserve">Рентгенография на таз </t>
  </si>
  <si>
    <t>ZU88280</t>
  </si>
  <si>
    <t>Рентгенография на глезенна става /една проекция/</t>
  </si>
  <si>
    <t>ZU88282</t>
  </si>
  <si>
    <t>Рентгенография на две стъпала - симетрично фас</t>
  </si>
  <si>
    <t>ZU88380</t>
  </si>
  <si>
    <t>КТ на гръбначен стълб /шиен отдел/</t>
  </si>
  <si>
    <t>ZU88381</t>
  </si>
  <si>
    <t>КТ на таз /тазобедрени стави/</t>
  </si>
  <si>
    <t>ZU88382</t>
  </si>
  <si>
    <t>ZU88385</t>
  </si>
  <si>
    <t>Дентаскан</t>
  </si>
  <si>
    <t>ZU88393</t>
  </si>
  <si>
    <t>Контрастно вещество за КТ + консуматив/конектор/</t>
  </si>
  <si>
    <t>ZU88394</t>
  </si>
  <si>
    <t>Пневмоколоноскопия</t>
  </si>
  <si>
    <t>ZU88395</t>
  </si>
  <si>
    <t>Виртуална колоноскопия</t>
  </si>
  <si>
    <t>ZU88396</t>
  </si>
  <si>
    <t>КТ на една област с контрастно усилване</t>
  </si>
  <si>
    <t>ZU88397</t>
  </si>
  <si>
    <t>КТ на две области с контрастно усилване</t>
  </si>
  <si>
    <t>КТ на ТРИ области с контрастно усилване</t>
  </si>
  <si>
    <t>ZU88399</t>
  </si>
  <si>
    <t>ZU88401</t>
  </si>
  <si>
    <t>КТ бял дроб/гръден кош/ - нативно</t>
  </si>
  <si>
    <t>ZU88402</t>
  </si>
  <si>
    <t>КТ на ходило</t>
  </si>
  <si>
    <t>ZU88407</t>
  </si>
  <si>
    <t>КТ на шия /меки тъкани вкл. слюнечни жлези/</t>
  </si>
  <si>
    <t>ZU88408</t>
  </si>
  <si>
    <t>ZU88409</t>
  </si>
  <si>
    <t>ZU88410</t>
  </si>
  <si>
    <t>КТ на раменна става</t>
  </si>
  <si>
    <t>ZU88888</t>
  </si>
  <si>
    <t>Рентгеново изследване на хранопровод, стомах, тънки черва</t>
  </si>
  <si>
    <t>ZU8901R</t>
  </si>
  <si>
    <t>бр.</t>
  </si>
  <si>
    <t>ZU88400</t>
  </si>
  <si>
    <t>KT коронарография</t>
  </si>
  <si>
    <t>ЯМР на простата - без контрастно вещество</t>
  </si>
  <si>
    <t>Контрастно вещество 10 мл</t>
  </si>
  <si>
    <t>Контрастно вещество 20 мл</t>
  </si>
  <si>
    <t xml:space="preserve">Доплащане  за допълнителна  зона на  КТ изследване  </t>
  </si>
  <si>
    <t>Доплащане за  допълнителна  зона за МРТ изследване</t>
  </si>
  <si>
    <t xml:space="preserve">Доплащане на  допълнителна зона  за рентгенография </t>
  </si>
  <si>
    <t>ZU88986</t>
  </si>
  <si>
    <t xml:space="preserve">ZU88985 </t>
  </si>
  <si>
    <t>ZU88987</t>
  </si>
  <si>
    <t>ZU88411</t>
  </si>
  <si>
    <t>ZU88971</t>
  </si>
  <si>
    <t>ZU88970</t>
  </si>
  <si>
    <t>ZU88950</t>
  </si>
  <si>
    <t>ZU88940</t>
  </si>
  <si>
    <t>ZU88910</t>
  </si>
  <si>
    <t>ZU88930</t>
  </si>
  <si>
    <t>ZU88973</t>
  </si>
  <si>
    <t>ZU88974</t>
  </si>
  <si>
    <t>КТ на колянна става</t>
  </si>
  <si>
    <t>КТ на глезенна стави</t>
  </si>
  <si>
    <t>КТ на гривнена става</t>
  </si>
  <si>
    <t>КТ на длан и пръсти</t>
  </si>
  <si>
    <t>КТ на лакетна става</t>
  </si>
  <si>
    <t>КТ на две ТБС</t>
  </si>
  <si>
    <t>КТ на главен мозък</t>
  </si>
  <si>
    <t>КТ на три области- нативно</t>
  </si>
  <si>
    <t>ЯМР на една област</t>
  </si>
  <si>
    <t xml:space="preserve">ЯМР на две области </t>
  </si>
  <si>
    <t>ЯМР на три области</t>
  </si>
  <si>
    <t>ЯМР на главен мозък и шиен отдел за MS</t>
  </si>
  <si>
    <t>ЯМР на сърце + контраст</t>
  </si>
  <si>
    <t>ЯМР на млечни жлези + контраст</t>
  </si>
  <si>
    <t>Ехографски преглед</t>
  </si>
  <si>
    <t>КТ на две области - нативно</t>
  </si>
  <si>
    <t>КТ на абдомен и малък таз - нативно</t>
  </si>
  <si>
    <t>ZU88412</t>
  </si>
  <si>
    <t>ZU88413</t>
  </si>
  <si>
    <t>ZU88414</t>
  </si>
  <si>
    <t>ZU88415</t>
  </si>
  <si>
    <t>B200ZZZ</t>
  </si>
  <si>
    <t>ZU88984</t>
  </si>
  <si>
    <t>ZU88988</t>
  </si>
  <si>
    <t>КТ на гръбначен стълб /гръдни прешлени/</t>
  </si>
  <si>
    <t>КТ с ниска доза /low dose CT/ за скрининг</t>
  </si>
  <si>
    <t>Панорамна рентгенография (ортопантомография ОПГ)</t>
  </si>
  <si>
    <t>Телерентгенография (Цефалометрична рентгенография)</t>
  </si>
  <si>
    <t>Темпоромандибуларни стави /ТМС, TMJ/</t>
  </si>
  <si>
    <t>Рентгенография на колянна става / една проекция/</t>
  </si>
  <si>
    <t>3D /CBCT/ Компютърна Томография- горна и долна челюст</t>
  </si>
  <si>
    <t>Консултация относно рентгенография от друго лечебно заведение</t>
  </si>
  <si>
    <t>Консултация относно КТ изследване от друго лечебно заведение</t>
  </si>
  <si>
    <t>Консултация относно ЯМР изследване от друго лечебно заведение</t>
  </si>
  <si>
    <t>Консултация с Доцент</t>
  </si>
  <si>
    <t>ZU87483</t>
  </si>
  <si>
    <t>ZU87484</t>
  </si>
  <si>
    <t>ZU87485</t>
  </si>
  <si>
    <t>ZU87486</t>
  </si>
  <si>
    <t>ZU87487</t>
  </si>
  <si>
    <t>ZU87488</t>
  </si>
  <si>
    <t>ZU87489</t>
  </si>
  <si>
    <t>ZU87493</t>
  </si>
  <si>
    <t>ZU87494</t>
  </si>
  <si>
    <t>ZU87495</t>
  </si>
  <si>
    <t>ЦЕНОРАЗПИС ПЛАТЕНИ УСЛУГИ</t>
  </si>
  <si>
    <t xml:space="preserve"> </t>
  </si>
  <si>
    <t>Цена в лв., заплащана от:</t>
  </si>
  <si>
    <t>Цена в евро., заплащана от: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</si>
</sst>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лв.&quot;_-;\-* #,##0.00\ &quot;лв.&quot;_-;_-* &quot;-&quot;??\ &quot;лв.&quot;_-;_-@_-"/>
    <numFmt numFmtId="164" formatCode="_-* #,##0\ _л_в_._-;\-* #,##0\ _л_в_._-;_-* &quot;-&quot;\ _л_в_._-;_-@_-"/>
    <numFmt numFmtId="165" formatCode="#,##0.00\ &quot;лв&quot;&quot;.&quot;;\-#,##0.00\ &quot;лв&quot;&quot;.&quot;"/>
    <numFmt numFmtId="166" formatCode="#,##0.0000\ &quot;лв.&quot;"/>
    <numFmt numFmtId="167" formatCode="#,##0.00\ &quot;лв.&quot;"/>
    <numFmt numFmtId="168" formatCode="_-* #,##0.00\ [$€-1]_-;\-* #,##0.00\ [$€-1]_-;_-* &quot;-&quot;??\ [$€-1]_-;_-@_-"/>
  </numFmts>
  <fonts count="9"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2"/>
      <color theme="1"/>
      <name val="Arial Narrow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theme="1"/>
      <name val="Calibri"/>
      <family val="2"/>
      <charset val="134"/>
      <scheme val="minor"/>
    </font>
    <font>
      <b/>
      <sz val="18"/>
      <color theme="4" tint="-0.249977111117893"/>
      <name val="Arial Narrow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8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4" fillId="0" borderId="0"/>
    <xf numFmtId="164" fontId="4" fillId="0" borderId="0" applyFont="0" applyFill="0" applyBorder="0" applyAlignment="0" applyProtection="0"/>
    <xf numFmtId="0" fontId="5" fillId="0" borderId="0"/>
    <xf numFmtId="0" fontId="6" fillId="0" borderId="0"/>
    <xf numFmtId="44" fontId="4" fillId="0" borderId="0" applyFont="0" applyFill="0" applyBorder="0" applyAlignment="0" applyProtection="0"/>
    <xf numFmtId="0" fontId="7" fillId="0" borderId="0">
      <alignment vertical="center"/>
    </xf>
    <xf numFmtId="0" fontId="3" fillId="0" borderId="0"/>
  </cellStyleXfs>
  <cellXfs count="38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0" fillId="3" borderId="0" xfId="0" applyFill="1"/>
    <xf numFmtId="0" fontId="0" fillId="4" borderId="0" xfId="0" applyFill="1"/>
    <xf numFmtId="0" fontId="2" fillId="2" borderId="0" xfId="0" applyFont="1" applyFill="1" applyBorder="1" applyAlignment="1">
      <alignment horizontal="center" vertical="center" wrapText="1"/>
    </xf>
    <xf numFmtId="0" fontId="2" fillId="3" borderId="0" xfId="1" applyFont="1" applyFill="1" applyBorder="1" applyAlignment="1">
      <alignment wrapText="1"/>
    </xf>
    <xf numFmtId="165" fontId="2" fillId="2" borderId="0" xfId="0" applyNumberFormat="1" applyFont="1" applyFill="1" applyBorder="1" applyAlignment="1">
      <alignment horizontal="center" vertical="center" wrapText="1"/>
    </xf>
    <xf numFmtId="166" fontId="2" fillId="3" borderId="0" xfId="1" applyNumberFormat="1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165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1" applyFont="1" applyFill="1" applyBorder="1" applyAlignment="1">
      <alignment wrapText="1"/>
    </xf>
    <xf numFmtId="167" fontId="2" fillId="0" borderId="1" xfId="1" applyNumberFormat="1" applyFont="1" applyFill="1" applyBorder="1" applyAlignment="1">
      <alignment horizontal="center" vertical="center"/>
    </xf>
    <xf numFmtId="165" fontId="2" fillId="0" borderId="2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0" xfId="1" applyFont="1" applyFill="1" applyBorder="1" applyAlignment="1">
      <alignment wrapText="1"/>
    </xf>
    <xf numFmtId="0" fontId="2" fillId="0" borderId="0" xfId="0" applyFont="1" applyFill="1" applyBorder="1" applyAlignment="1">
      <alignment horizontal="center" vertical="center" wrapText="1"/>
    </xf>
    <xf numFmtId="165" fontId="2" fillId="0" borderId="0" xfId="0" applyNumberFormat="1" applyFont="1" applyFill="1" applyBorder="1" applyAlignment="1">
      <alignment horizontal="center" vertical="center" wrapText="1"/>
    </xf>
    <xf numFmtId="167" fontId="2" fillId="0" borderId="0" xfId="1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1" applyFont="1" applyFill="1" applyBorder="1" applyAlignment="1">
      <alignment horizontal="right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165" fontId="2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168" fontId="2" fillId="0" borderId="0" xfId="0" applyNumberFormat="1" applyFont="1" applyAlignment="1">
      <alignment horizontal="center" vertical="center"/>
    </xf>
    <xf numFmtId="168" fontId="2" fillId="0" borderId="1" xfId="0" applyNumberFormat="1" applyFont="1" applyBorder="1" applyAlignment="1">
      <alignment horizontal="center" vertical="center"/>
    </xf>
    <xf numFmtId="168" fontId="2" fillId="3" borderId="1" xfId="0" applyNumberFormat="1" applyFont="1" applyFill="1" applyBorder="1" applyAlignment="1">
      <alignment horizontal="center" vertical="center" wrapText="1"/>
    </xf>
    <xf numFmtId="168" fontId="2" fillId="0" borderId="1" xfId="0" applyNumberFormat="1" applyFont="1" applyFill="1" applyBorder="1" applyAlignment="1">
      <alignment horizontal="center" vertical="center" wrapText="1"/>
    </xf>
    <xf numFmtId="168" fontId="2" fillId="0" borderId="0" xfId="1" applyNumberFormat="1" applyFont="1" applyFill="1" applyBorder="1" applyAlignment="1">
      <alignment horizontal="center" vertical="center"/>
    </xf>
    <xf numFmtId="168" fontId="2" fillId="0" borderId="0" xfId="0" applyNumberFormat="1" applyFont="1" applyFill="1" applyBorder="1" applyAlignment="1">
      <alignment horizontal="center" vertical="center" wrapText="1"/>
    </xf>
    <xf numFmtId="168" fontId="2" fillId="3" borderId="0" xfId="1" applyNumberFormat="1" applyFont="1" applyFill="1" applyBorder="1" applyAlignment="1">
      <alignment horizontal="center" vertical="center"/>
    </xf>
  </cellXfs>
  <cellStyles count="8">
    <cellStyle name="Comma [0] 2" xfId="2" xr:uid="{00000000-0005-0000-0000-000000000000}"/>
    <cellStyle name="Currency 2" xfId="5" xr:uid="{00000000-0005-0000-0000-000001000000}"/>
    <cellStyle name="Excel Built-in Normal" xfId="4" xr:uid="{00000000-0005-0000-0000-000002000000}"/>
    <cellStyle name="Normal" xfId="0" builtinId="0"/>
    <cellStyle name="Normal 2" xfId="7" xr:uid="{00000000-0005-0000-0000-000003000000}"/>
    <cellStyle name="Normal 2 2" xfId="3" xr:uid="{00000000-0005-0000-0000-000004000000}"/>
    <cellStyle name="Normal 3" xfId="1" xr:uid="{00000000-0005-0000-0000-000005000000}"/>
    <cellStyle name="Normal 4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</xdr:colOff>
      <xdr:row>0</xdr:row>
      <xdr:rowOff>15240</xdr:rowOff>
    </xdr:from>
    <xdr:to>
      <xdr:col>5</xdr:col>
      <xdr:colOff>160020</xdr:colOff>
      <xdr:row>6</xdr:row>
      <xdr:rowOff>190500</xdr:rowOff>
    </xdr:to>
    <xdr:pic>
      <xdr:nvPicPr>
        <xdr:cNvPr id="6" name="Pic 1">
          <a:extLst>
            <a:ext uri="{FF2B5EF4-FFF2-40B4-BE49-F238E27FC236}">
              <a16:creationId xmlns:a16="http://schemas.microsoft.com/office/drawing/2014/main" id="{DA98E52A-1E30-44C7-8B1D-54C472C9671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480" y="15240"/>
          <a:ext cx="7924800" cy="13639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21"/>
  <sheetViews>
    <sheetView tabSelected="1" view="pageBreakPreview" zoomScaleNormal="100" zoomScaleSheetLayoutView="100" workbookViewId="0">
      <selection activeCell="D69" sqref="D69"/>
    </sheetView>
  </sheetViews>
  <sheetFormatPr defaultRowHeight="15.6"/>
  <cols>
    <col min="1" max="1" width="13.6640625" style="1" customWidth="1"/>
    <col min="2" max="2" width="61.5546875" style="2" customWidth="1"/>
    <col min="3" max="3" width="8.21875" style="1" customWidth="1"/>
    <col min="4" max="4" width="15.109375" style="1" customWidth="1"/>
    <col min="5" max="5" width="15.109375" style="31" customWidth="1"/>
    <col min="6" max="7" width="8.88671875" style="1"/>
  </cols>
  <sheetData>
    <row r="1" spans="1:7">
      <c r="A1"/>
    </row>
    <row r="8" spans="1:7" ht="15.6" customHeight="1">
      <c r="A8" s="28" t="s">
        <v>215</v>
      </c>
      <c r="B8" s="28"/>
      <c r="C8" s="28"/>
      <c r="D8" s="28"/>
      <c r="E8" s="28"/>
      <c r="F8" s="28"/>
      <c r="G8" s="28"/>
    </row>
    <row r="9" spans="1:7" ht="15.6" customHeight="1">
      <c r="A9" s="28"/>
      <c r="B9" s="28"/>
      <c r="C9" s="28"/>
      <c r="D9" s="28"/>
      <c r="E9" s="28"/>
      <c r="F9" s="28"/>
      <c r="G9" s="28"/>
    </row>
    <row r="10" spans="1:7">
      <c r="A10" s="24"/>
      <c r="B10" s="25"/>
      <c r="C10" s="24"/>
      <c r="D10" s="24"/>
      <c r="E10" s="32"/>
      <c r="F10" s="24"/>
      <c r="G10" s="24"/>
    </row>
    <row r="11" spans="1:7" ht="31.8" customHeight="1">
      <c r="A11" s="29" t="s">
        <v>0</v>
      </c>
      <c r="B11" s="29" t="s">
        <v>1</v>
      </c>
      <c r="C11" s="29" t="s">
        <v>2</v>
      </c>
      <c r="D11" s="30" t="s">
        <v>217</v>
      </c>
      <c r="E11" s="33" t="s">
        <v>218</v>
      </c>
      <c r="F11" s="30"/>
      <c r="G11" s="30"/>
    </row>
    <row r="12" spans="1:7">
      <c r="A12" s="29"/>
      <c r="B12" s="29"/>
      <c r="C12" s="29"/>
      <c r="D12" s="26" t="s">
        <v>3</v>
      </c>
      <c r="E12" s="33" t="s">
        <v>3</v>
      </c>
      <c r="F12" s="26" t="s">
        <v>4</v>
      </c>
      <c r="G12" s="26" t="s">
        <v>5</v>
      </c>
    </row>
    <row r="13" spans="1:7">
      <c r="A13" s="10" t="s">
        <v>6</v>
      </c>
      <c r="B13" s="11" t="s">
        <v>7</v>
      </c>
      <c r="C13" s="12" t="s">
        <v>149</v>
      </c>
      <c r="D13" s="12">
        <v>20</v>
      </c>
      <c r="E13" s="34">
        <f>D13/1.95583</f>
        <v>10.22583762392437</v>
      </c>
      <c r="F13" s="10"/>
      <c r="G13" s="13"/>
    </row>
    <row r="14" spans="1:7">
      <c r="A14" s="10" t="s">
        <v>8</v>
      </c>
      <c r="B14" s="11" t="s">
        <v>9</v>
      </c>
      <c r="C14" s="12" t="s">
        <v>149</v>
      </c>
      <c r="D14" s="12">
        <v>30</v>
      </c>
      <c r="E14" s="34">
        <f t="shared" ref="E14:E77" si="0">D14/1.95583</f>
        <v>15.338756435886555</v>
      </c>
      <c r="F14" s="10"/>
      <c r="G14" s="13"/>
    </row>
    <row r="15" spans="1:7">
      <c r="A15" s="10" t="s">
        <v>10</v>
      </c>
      <c r="B15" s="11" t="s">
        <v>11</v>
      </c>
      <c r="C15" s="12" t="s">
        <v>149</v>
      </c>
      <c r="D15" s="12">
        <v>30</v>
      </c>
      <c r="E15" s="34">
        <f t="shared" si="0"/>
        <v>15.338756435886555</v>
      </c>
      <c r="F15" s="10"/>
      <c r="G15" s="13"/>
    </row>
    <row r="16" spans="1:7">
      <c r="A16" s="10" t="s">
        <v>12</v>
      </c>
      <c r="B16" s="11" t="s">
        <v>13</v>
      </c>
      <c r="C16" s="12" t="s">
        <v>149</v>
      </c>
      <c r="D16" s="12">
        <v>35</v>
      </c>
      <c r="E16" s="34">
        <f t="shared" si="0"/>
        <v>17.895215841867646</v>
      </c>
      <c r="F16" s="10"/>
      <c r="G16" s="13"/>
    </row>
    <row r="17" spans="1:7">
      <c r="A17" s="10" t="s">
        <v>14</v>
      </c>
      <c r="B17" s="11" t="s">
        <v>15</v>
      </c>
      <c r="C17" s="12" t="s">
        <v>149</v>
      </c>
      <c r="D17" s="12">
        <v>25</v>
      </c>
      <c r="E17" s="34">
        <f t="shared" si="0"/>
        <v>12.782297029905463</v>
      </c>
      <c r="F17" s="10"/>
      <c r="G17" s="13"/>
    </row>
    <row r="18" spans="1:7">
      <c r="A18" s="10" t="s">
        <v>16</v>
      </c>
      <c r="B18" s="11" t="s">
        <v>17</v>
      </c>
      <c r="C18" s="12" t="s">
        <v>149</v>
      </c>
      <c r="D18" s="12">
        <v>35</v>
      </c>
      <c r="E18" s="34">
        <f t="shared" si="0"/>
        <v>17.895215841867646</v>
      </c>
      <c r="F18" s="10"/>
      <c r="G18" s="13"/>
    </row>
    <row r="19" spans="1:7">
      <c r="A19" s="10" t="s">
        <v>20</v>
      </c>
      <c r="B19" s="11" t="s">
        <v>21</v>
      </c>
      <c r="C19" s="12" t="s">
        <v>149</v>
      </c>
      <c r="D19" s="12">
        <v>30</v>
      </c>
      <c r="E19" s="34">
        <f t="shared" si="0"/>
        <v>15.338756435886555</v>
      </c>
      <c r="F19" s="10"/>
      <c r="G19" s="13"/>
    </row>
    <row r="20" spans="1:7">
      <c r="A20" s="10" t="s">
        <v>22</v>
      </c>
      <c r="B20" s="11" t="s">
        <v>23</v>
      </c>
      <c r="C20" s="12" t="s">
        <v>149</v>
      </c>
      <c r="D20" s="12">
        <v>30</v>
      </c>
      <c r="E20" s="34">
        <f t="shared" si="0"/>
        <v>15.338756435886555</v>
      </c>
      <c r="F20" s="10"/>
      <c r="G20" s="13"/>
    </row>
    <row r="21" spans="1:7">
      <c r="A21" s="10" t="s">
        <v>24</v>
      </c>
      <c r="B21" s="11" t="s">
        <v>25</v>
      </c>
      <c r="C21" s="12" t="s">
        <v>149</v>
      </c>
      <c r="D21" s="12">
        <v>30</v>
      </c>
      <c r="E21" s="34">
        <f t="shared" si="0"/>
        <v>15.338756435886555</v>
      </c>
      <c r="F21" s="10"/>
      <c r="G21" s="13"/>
    </row>
    <row r="22" spans="1:7">
      <c r="A22" s="10" t="s">
        <v>26</v>
      </c>
      <c r="B22" s="11" t="s">
        <v>27</v>
      </c>
      <c r="C22" s="12" t="s">
        <v>149</v>
      </c>
      <c r="D22" s="12">
        <v>35</v>
      </c>
      <c r="E22" s="34">
        <f t="shared" si="0"/>
        <v>17.895215841867646</v>
      </c>
      <c r="F22" s="10"/>
      <c r="G22" s="13"/>
    </row>
    <row r="23" spans="1:7">
      <c r="A23" s="10" t="s">
        <v>28</v>
      </c>
      <c r="B23" s="11" t="s">
        <v>29</v>
      </c>
      <c r="C23" s="12" t="s">
        <v>149</v>
      </c>
      <c r="D23" s="12">
        <v>30</v>
      </c>
      <c r="E23" s="34">
        <f t="shared" si="0"/>
        <v>15.338756435886555</v>
      </c>
      <c r="F23" s="10"/>
      <c r="G23" s="13"/>
    </row>
    <row r="24" spans="1:7">
      <c r="A24" s="10" t="s">
        <v>30</v>
      </c>
      <c r="B24" s="11" t="s">
        <v>31</v>
      </c>
      <c r="C24" s="12" t="s">
        <v>149</v>
      </c>
      <c r="D24" s="12">
        <v>30</v>
      </c>
      <c r="E24" s="34">
        <f t="shared" si="0"/>
        <v>15.338756435886555</v>
      </c>
      <c r="F24" s="10"/>
      <c r="G24" s="13"/>
    </row>
    <row r="25" spans="1:7">
      <c r="A25" s="10" t="s">
        <v>32</v>
      </c>
      <c r="B25" s="11" t="s">
        <v>33</v>
      </c>
      <c r="C25" s="12" t="s">
        <v>149</v>
      </c>
      <c r="D25" s="12">
        <v>35</v>
      </c>
      <c r="E25" s="34">
        <f t="shared" si="0"/>
        <v>17.895215841867646</v>
      </c>
      <c r="F25" s="10"/>
      <c r="G25" s="13"/>
    </row>
    <row r="26" spans="1:7">
      <c r="A26" s="10" t="s">
        <v>34</v>
      </c>
      <c r="B26" s="11" t="s">
        <v>35</v>
      </c>
      <c r="C26" s="12" t="s">
        <v>149</v>
      </c>
      <c r="D26" s="12">
        <v>35</v>
      </c>
      <c r="E26" s="34">
        <f t="shared" si="0"/>
        <v>17.895215841867646</v>
      </c>
      <c r="F26" s="10"/>
      <c r="G26" s="13"/>
    </row>
    <row r="27" spans="1:7">
      <c r="A27" s="10" t="s">
        <v>36</v>
      </c>
      <c r="B27" s="11" t="s">
        <v>37</v>
      </c>
      <c r="C27" s="12" t="s">
        <v>149</v>
      </c>
      <c r="D27" s="12">
        <v>40</v>
      </c>
      <c r="E27" s="34">
        <f t="shared" si="0"/>
        <v>20.45167524784874</v>
      </c>
      <c r="F27" s="10"/>
      <c r="G27" s="13"/>
    </row>
    <row r="28" spans="1:7">
      <c r="A28" s="10" t="s">
        <v>38</v>
      </c>
      <c r="B28" s="11" t="s">
        <v>39</v>
      </c>
      <c r="C28" s="12" t="s">
        <v>149</v>
      </c>
      <c r="D28" s="12">
        <v>45</v>
      </c>
      <c r="E28" s="34">
        <f t="shared" si="0"/>
        <v>23.008134653829831</v>
      </c>
      <c r="F28" s="10"/>
      <c r="G28" s="13"/>
    </row>
    <row r="29" spans="1:7" ht="18" customHeight="1">
      <c r="A29" s="10" t="s">
        <v>40</v>
      </c>
      <c r="B29" s="11" t="s">
        <v>41</v>
      </c>
      <c r="C29" s="12" t="s">
        <v>149</v>
      </c>
      <c r="D29" s="12">
        <v>30</v>
      </c>
      <c r="E29" s="34">
        <f t="shared" si="0"/>
        <v>15.338756435886555</v>
      </c>
      <c r="F29" s="10"/>
      <c r="G29" s="13"/>
    </row>
    <row r="30" spans="1:7">
      <c r="A30" s="10" t="s">
        <v>42</v>
      </c>
      <c r="B30" s="11" t="s">
        <v>43</v>
      </c>
      <c r="C30" s="12" t="s">
        <v>149</v>
      </c>
      <c r="D30" s="12">
        <v>35</v>
      </c>
      <c r="E30" s="34">
        <f t="shared" si="0"/>
        <v>17.895215841867646</v>
      </c>
      <c r="F30" s="10"/>
      <c r="G30" s="13"/>
    </row>
    <row r="31" spans="1:7" ht="31.2">
      <c r="A31" s="10" t="s">
        <v>44</v>
      </c>
      <c r="B31" s="11" t="s">
        <v>45</v>
      </c>
      <c r="C31" s="12" t="s">
        <v>149</v>
      </c>
      <c r="D31" s="12">
        <v>30</v>
      </c>
      <c r="E31" s="34">
        <f t="shared" si="0"/>
        <v>15.338756435886555</v>
      </c>
      <c r="F31" s="10"/>
      <c r="G31" s="13"/>
    </row>
    <row r="32" spans="1:7">
      <c r="A32" s="10" t="s">
        <v>46</v>
      </c>
      <c r="B32" s="11" t="s">
        <v>47</v>
      </c>
      <c r="C32" s="12" t="s">
        <v>149</v>
      </c>
      <c r="D32" s="12">
        <v>30</v>
      </c>
      <c r="E32" s="34">
        <f t="shared" si="0"/>
        <v>15.338756435886555</v>
      </c>
      <c r="F32" s="10"/>
      <c r="G32" s="13"/>
    </row>
    <row r="33" spans="1:7" ht="19.2" customHeight="1">
      <c r="A33" s="10" t="s">
        <v>48</v>
      </c>
      <c r="B33" s="11" t="s">
        <v>49</v>
      </c>
      <c r="C33" s="12" t="s">
        <v>149</v>
      </c>
      <c r="D33" s="12">
        <v>35</v>
      </c>
      <c r="E33" s="34">
        <f t="shared" si="0"/>
        <v>17.895215841867646</v>
      </c>
      <c r="F33" s="10"/>
      <c r="G33" s="13"/>
    </row>
    <row r="34" spans="1:7" ht="18" customHeight="1">
      <c r="A34" s="10" t="s">
        <v>50</v>
      </c>
      <c r="B34" s="11" t="s">
        <v>51</v>
      </c>
      <c r="C34" s="12" t="s">
        <v>149</v>
      </c>
      <c r="D34" s="12">
        <v>30</v>
      </c>
      <c r="E34" s="34">
        <f t="shared" si="0"/>
        <v>15.338756435886555</v>
      </c>
      <c r="F34" s="10"/>
      <c r="G34" s="13"/>
    </row>
    <row r="35" spans="1:7" ht="17.399999999999999" customHeight="1">
      <c r="A35" s="10" t="s">
        <v>52</v>
      </c>
      <c r="B35" s="11" t="s">
        <v>53</v>
      </c>
      <c r="C35" s="12" t="s">
        <v>149</v>
      </c>
      <c r="D35" s="12">
        <v>35</v>
      </c>
      <c r="E35" s="34">
        <f t="shared" si="0"/>
        <v>17.895215841867646</v>
      </c>
      <c r="F35" s="10"/>
      <c r="G35" s="13"/>
    </row>
    <row r="36" spans="1:7" ht="17.399999999999999" customHeight="1">
      <c r="A36" s="10" t="s">
        <v>54</v>
      </c>
      <c r="B36" s="11" t="s">
        <v>55</v>
      </c>
      <c r="C36" s="12" t="s">
        <v>149</v>
      </c>
      <c r="D36" s="12">
        <v>40</v>
      </c>
      <c r="E36" s="34">
        <f t="shared" si="0"/>
        <v>20.45167524784874</v>
      </c>
      <c r="F36" s="10"/>
      <c r="G36" s="13"/>
    </row>
    <row r="37" spans="1:7">
      <c r="A37" s="10" t="s">
        <v>56</v>
      </c>
      <c r="B37" s="11" t="s">
        <v>57</v>
      </c>
      <c r="C37" s="12" t="s">
        <v>149</v>
      </c>
      <c r="D37" s="12">
        <v>35</v>
      </c>
      <c r="E37" s="34">
        <f t="shared" si="0"/>
        <v>17.895215841867646</v>
      </c>
      <c r="F37" s="10"/>
      <c r="G37" s="13"/>
    </row>
    <row r="38" spans="1:7">
      <c r="A38" s="10" t="s">
        <v>58</v>
      </c>
      <c r="B38" s="11" t="s">
        <v>59</v>
      </c>
      <c r="C38" s="12" t="s">
        <v>149</v>
      </c>
      <c r="D38" s="12">
        <v>35</v>
      </c>
      <c r="E38" s="34">
        <f t="shared" si="0"/>
        <v>17.895215841867646</v>
      </c>
      <c r="F38" s="10"/>
      <c r="G38" s="13"/>
    </row>
    <row r="39" spans="1:7">
      <c r="A39" s="10" t="s">
        <v>60</v>
      </c>
      <c r="B39" s="11" t="s">
        <v>61</v>
      </c>
      <c r="C39" s="12" t="s">
        <v>149</v>
      </c>
      <c r="D39" s="12">
        <v>35</v>
      </c>
      <c r="E39" s="34">
        <f t="shared" si="0"/>
        <v>17.895215841867646</v>
      </c>
      <c r="F39" s="10"/>
      <c r="G39" s="13"/>
    </row>
    <row r="40" spans="1:7">
      <c r="A40" s="10" t="s">
        <v>205</v>
      </c>
      <c r="B40" s="11" t="s">
        <v>199</v>
      </c>
      <c r="C40" s="12" t="s">
        <v>149</v>
      </c>
      <c r="D40" s="12">
        <v>30</v>
      </c>
      <c r="E40" s="34">
        <f t="shared" si="0"/>
        <v>15.338756435886555</v>
      </c>
      <c r="F40" s="10"/>
      <c r="G40" s="13"/>
    </row>
    <row r="41" spans="1:7" ht="15" customHeight="1">
      <c r="A41" s="10" t="s">
        <v>62</v>
      </c>
      <c r="B41" s="11" t="s">
        <v>63</v>
      </c>
      <c r="C41" s="12" t="s">
        <v>149</v>
      </c>
      <c r="D41" s="12">
        <v>30</v>
      </c>
      <c r="E41" s="34">
        <f t="shared" si="0"/>
        <v>15.338756435886555</v>
      </c>
      <c r="F41" s="10"/>
      <c r="G41" s="13"/>
    </row>
    <row r="42" spans="1:7">
      <c r="A42" s="10" t="s">
        <v>64</v>
      </c>
      <c r="B42" s="11" t="s">
        <v>65</v>
      </c>
      <c r="C42" s="12" t="s">
        <v>149</v>
      </c>
      <c r="D42" s="12">
        <v>35</v>
      </c>
      <c r="E42" s="34">
        <f t="shared" si="0"/>
        <v>17.895215841867646</v>
      </c>
      <c r="F42" s="10"/>
      <c r="G42" s="13"/>
    </row>
    <row r="43" spans="1:7">
      <c r="A43" s="10" t="s">
        <v>66</v>
      </c>
      <c r="B43" s="11" t="s">
        <v>67</v>
      </c>
      <c r="C43" s="12" t="s">
        <v>149</v>
      </c>
      <c r="D43" s="12">
        <v>30</v>
      </c>
      <c r="E43" s="34">
        <f t="shared" si="0"/>
        <v>15.338756435886555</v>
      </c>
      <c r="F43" s="10"/>
      <c r="G43" s="13"/>
    </row>
    <row r="44" spans="1:7">
      <c r="A44" s="10" t="s">
        <v>68</v>
      </c>
      <c r="B44" s="11" t="s">
        <v>69</v>
      </c>
      <c r="C44" s="12" t="s">
        <v>149</v>
      </c>
      <c r="D44" s="12">
        <v>35</v>
      </c>
      <c r="E44" s="34">
        <f t="shared" si="0"/>
        <v>17.895215841867646</v>
      </c>
      <c r="F44" s="10"/>
      <c r="G44" s="13"/>
    </row>
    <row r="45" spans="1:7">
      <c r="A45" s="10" t="s">
        <v>70</v>
      </c>
      <c r="B45" s="11" t="s">
        <v>71</v>
      </c>
      <c r="C45" s="12" t="s">
        <v>149</v>
      </c>
      <c r="D45" s="12">
        <v>35</v>
      </c>
      <c r="E45" s="34">
        <f t="shared" si="0"/>
        <v>17.895215841867646</v>
      </c>
      <c r="F45" s="10"/>
      <c r="G45" s="13"/>
    </row>
    <row r="46" spans="1:7">
      <c r="A46" s="10" t="s">
        <v>72</v>
      </c>
      <c r="B46" s="11" t="s">
        <v>73</v>
      </c>
      <c r="C46" s="12" t="s">
        <v>149</v>
      </c>
      <c r="D46" s="12">
        <v>35</v>
      </c>
      <c r="E46" s="34">
        <f t="shared" si="0"/>
        <v>17.895215841867646</v>
      </c>
      <c r="F46" s="10"/>
      <c r="G46" s="13"/>
    </row>
    <row r="47" spans="1:7">
      <c r="A47" s="10" t="s">
        <v>74</v>
      </c>
      <c r="B47" s="11" t="s">
        <v>75</v>
      </c>
      <c r="C47" s="12" t="s">
        <v>149</v>
      </c>
      <c r="D47" s="12">
        <v>30</v>
      </c>
      <c r="E47" s="34">
        <f t="shared" si="0"/>
        <v>15.338756435886555</v>
      </c>
      <c r="F47" s="10"/>
      <c r="G47" s="13"/>
    </row>
    <row r="48" spans="1:7">
      <c r="A48" s="10" t="s">
        <v>76</v>
      </c>
      <c r="B48" s="11" t="s">
        <v>77</v>
      </c>
      <c r="C48" s="12" t="s">
        <v>149</v>
      </c>
      <c r="D48" s="12">
        <v>30</v>
      </c>
      <c r="E48" s="34">
        <f t="shared" si="0"/>
        <v>15.338756435886555</v>
      </c>
      <c r="F48" s="10"/>
      <c r="G48" s="13"/>
    </row>
    <row r="49" spans="1:7">
      <c r="A49" s="10" t="s">
        <v>78</v>
      </c>
      <c r="B49" s="11" t="s">
        <v>79</v>
      </c>
      <c r="C49" s="12" t="s">
        <v>149</v>
      </c>
      <c r="D49" s="12">
        <v>35</v>
      </c>
      <c r="E49" s="34">
        <f t="shared" si="0"/>
        <v>17.895215841867646</v>
      </c>
      <c r="F49" s="10"/>
      <c r="G49" s="13"/>
    </row>
    <row r="50" spans="1:7">
      <c r="A50" s="10" t="s">
        <v>80</v>
      </c>
      <c r="B50" s="11" t="s">
        <v>81</v>
      </c>
      <c r="C50" s="12" t="s">
        <v>149</v>
      </c>
      <c r="D50" s="12">
        <v>30</v>
      </c>
      <c r="E50" s="34">
        <f t="shared" si="0"/>
        <v>15.338756435886555</v>
      </c>
      <c r="F50" s="10"/>
      <c r="G50" s="13"/>
    </row>
    <row r="51" spans="1:7">
      <c r="A51" s="10" t="s">
        <v>82</v>
      </c>
      <c r="B51" s="11" t="s">
        <v>83</v>
      </c>
      <c r="C51" s="12" t="s">
        <v>149</v>
      </c>
      <c r="D51" s="12">
        <v>35</v>
      </c>
      <c r="E51" s="34">
        <f t="shared" si="0"/>
        <v>17.895215841867646</v>
      </c>
      <c r="F51" s="10"/>
      <c r="G51" s="13"/>
    </row>
    <row r="52" spans="1:7">
      <c r="A52" s="10" t="s">
        <v>84</v>
      </c>
      <c r="B52" s="11" t="s">
        <v>85</v>
      </c>
      <c r="C52" s="12" t="s">
        <v>149</v>
      </c>
      <c r="D52" s="12">
        <v>35</v>
      </c>
      <c r="E52" s="34">
        <f t="shared" si="0"/>
        <v>17.895215841867646</v>
      </c>
      <c r="F52" s="10"/>
      <c r="G52" s="13"/>
    </row>
    <row r="53" spans="1:7">
      <c r="A53" s="10" t="s">
        <v>86</v>
      </c>
      <c r="B53" s="11" t="s">
        <v>87</v>
      </c>
      <c r="C53" s="12" t="s">
        <v>149</v>
      </c>
      <c r="D53" s="12">
        <v>35</v>
      </c>
      <c r="E53" s="34">
        <f t="shared" si="0"/>
        <v>17.895215841867646</v>
      </c>
      <c r="F53" s="10"/>
      <c r="G53" s="13"/>
    </row>
    <row r="54" spans="1:7">
      <c r="A54" s="10" t="s">
        <v>88</v>
      </c>
      <c r="B54" s="11" t="s">
        <v>89</v>
      </c>
      <c r="C54" s="12" t="s">
        <v>149</v>
      </c>
      <c r="D54" s="12">
        <v>35</v>
      </c>
      <c r="E54" s="34">
        <f t="shared" si="0"/>
        <v>17.895215841867646</v>
      </c>
      <c r="F54" s="10"/>
      <c r="G54" s="13"/>
    </row>
    <row r="55" spans="1:7">
      <c r="A55" s="10" t="s">
        <v>90</v>
      </c>
      <c r="B55" s="11" t="s">
        <v>91</v>
      </c>
      <c r="C55" s="12" t="s">
        <v>149</v>
      </c>
      <c r="D55" s="12">
        <v>35</v>
      </c>
      <c r="E55" s="34">
        <f t="shared" si="0"/>
        <v>17.895215841867646</v>
      </c>
      <c r="F55" s="10"/>
      <c r="G55" s="13"/>
    </row>
    <row r="56" spans="1:7">
      <c r="A56" s="10" t="s">
        <v>92</v>
      </c>
      <c r="B56" s="11" t="s">
        <v>93</v>
      </c>
      <c r="C56" s="12" t="s">
        <v>149</v>
      </c>
      <c r="D56" s="12">
        <v>35</v>
      </c>
      <c r="E56" s="34">
        <f t="shared" si="0"/>
        <v>17.895215841867646</v>
      </c>
      <c r="F56" s="10"/>
      <c r="G56" s="13"/>
    </row>
    <row r="57" spans="1:7" ht="17.399999999999999" customHeight="1">
      <c r="A57" s="10" t="s">
        <v>94</v>
      </c>
      <c r="B57" s="11" t="s">
        <v>95</v>
      </c>
      <c r="C57" s="12" t="s">
        <v>149</v>
      </c>
      <c r="D57" s="12">
        <v>40</v>
      </c>
      <c r="E57" s="34">
        <f t="shared" si="0"/>
        <v>20.45167524784874</v>
      </c>
      <c r="F57" s="10"/>
      <c r="G57" s="13"/>
    </row>
    <row r="58" spans="1:7">
      <c r="A58" s="10" t="s">
        <v>96</v>
      </c>
      <c r="B58" s="11" t="s">
        <v>97</v>
      </c>
      <c r="C58" s="12" t="s">
        <v>149</v>
      </c>
      <c r="D58" s="12">
        <v>50</v>
      </c>
      <c r="E58" s="34">
        <f t="shared" si="0"/>
        <v>25.564594059810926</v>
      </c>
      <c r="F58" s="10"/>
      <c r="G58" s="13"/>
    </row>
    <row r="59" spans="1:7">
      <c r="A59" s="10" t="s">
        <v>98</v>
      </c>
      <c r="B59" s="11" t="s">
        <v>99</v>
      </c>
      <c r="C59" s="12" t="s">
        <v>149</v>
      </c>
      <c r="D59" s="12">
        <v>40</v>
      </c>
      <c r="E59" s="34">
        <f t="shared" si="0"/>
        <v>20.45167524784874</v>
      </c>
      <c r="F59" s="10"/>
      <c r="G59" s="13"/>
    </row>
    <row r="60" spans="1:7">
      <c r="A60" s="10" t="s">
        <v>100</v>
      </c>
      <c r="B60" s="11" t="s">
        <v>101</v>
      </c>
      <c r="C60" s="12" t="s">
        <v>149</v>
      </c>
      <c r="D60" s="12">
        <v>30</v>
      </c>
      <c r="E60" s="34">
        <f t="shared" si="0"/>
        <v>15.338756435886555</v>
      </c>
      <c r="F60" s="10"/>
      <c r="G60" s="13"/>
    </row>
    <row r="61" spans="1:7">
      <c r="A61" s="10" t="s">
        <v>102</v>
      </c>
      <c r="B61" s="11" t="s">
        <v>103</v>
      </c>
      <c r="C61" s="12" t="s">
        <v>149</v>
      </c>
      <c r="D61" s="12">
        <v>100</v>
      </c>
      <c r="E61" s="34">
        <f t="shared" si="0"/>
        <v>51.129188119621851</v>
      </c>
      <c r="F61" s="10"/>
      <c r="G61" s="13"/>
    </row>
    <row r="62" spans="1:7">
      <c r="A62" s="10" t="s">
        <v>105</v>
      </c>
      <c r="B62" s="11" t="s">
        <v>106</v>
      </c>
      <c r="C62" s="12" t="s">
        <v>149</v>
      </c>
      <c r="D62" s="12">
        <v>30</v>
      </c>
      <c r="E62" s="34">
        <f t="shared" si="0"/>
        <v>15.338756435886555</v>
      </c>
      <c r="F62" s="10"/>
      <c r="G62" s="13"/>
    </row>
    <row r="63" spans="1:7">
      <c r="A63" s="10" t="s">
        <v>107</v>
      </c>
      <c r="B63" s="11" t="s">
        <v>108</v>
      </c>
      <c r="C63" s="12" t="s">
        <v>149</v>
      </c>
      <c r="D63" s="12">
        <v>35</v>
      </c>
      <c r="E63" s="34">
        <f t="shared" si="0"/>
        <v>17.895215841867646</v>
      </c>
      <c r="F63" s="10"/>
      <c r="G63" s="13"/>
    </row>
    <row r="64" spans="1:7">
      <c r="A64" s="10" t="s">
        <v>109</v>
      </c>
      <c r="B64" s="11" t="s">
        <v>110</v>
      </c>
      <c r="C64" s="12" t="s">
        <v>149</v>
      </c>
      <c r="D64" s="12">
        <v>30</v>
      </c>
      <c r="E64" s="34">
        <f t="shared" si="0"/>
        <v>15.338756435886555</v>
      </c>
      <c r="F64" s="10"/>
      <c r="G64" s="13"/>
    </row>
    <row r="65" spans="1:7">
      <c r="A65" s="10" t="s">
        <v>111</v>
      </c>
      <c r="B65" s="11" t="s">
        <v>112</v>
      </c>
      <c r="C65" s="12" t="s">
        <v>149</v>
      </c>
      <c r="D65" s="12">
        <v>40</v>
      </c>
      <c r="E65" s="34">
        <f t="shared" si="0"/>
        <v>20.45167524784874</v>
      </c>
      <c r="F65" s="10"/>
      <c r="G65" s="13"/>
    </row>
    <row r="66" spans="1:7">
      <c r="A66" s="10" t="s">
        <v>113</v>
      </c>
      <c r="B66" s="11" t="s">
        <v>114</v>
      </c>
      <c r="C66" s="12" t="s">
        <v>149</v>
      </c>
      <c r="D66" s="12">
        <v>30</v>
      </c>
      <c r="E66" s="34">
        <f t="shared" si="0"/>
        <v>15.338756435886555</v>
      </c>
      <c r="F66" s="10"/>
      <c r="G66" s="13"/>
    </row>
    <row r="67" spans="1:7">
      <c r="A67" s="10" t="s">
        <v>115</v>
      </c>
      <c r="B67" s="11" t="s">
        <v>116</v>
      </c>
      <c r="C67" s="12" t="s">
        <v>149</v>
      </c>
      <c r="D67" s="12">
        <v>30</v>
      </c>
      <c r="E67" s="34">
        <f t="shared" si="0"/>
        <v>15.338756435886555</v>
      </c>
      <c r="F67" s="10"/>
      <c r="G67" s="13"/>
    </row>
    <row r="68" spans="1:7" ht="19.8" customHeight="1">
      <c r="A68" s="10" t="s">
        <v>146</v>
      </c>
      <c r="B68" s="11" t="s">
        <v>147</v>
      </c>
      <c r="C68" s="12" t="s">
        <v>149</v>
      </c>
      <c r="D68" s="12">
        <v>50</v>
      </c>
      <c r="E68" s="34">
        <f t="shared" si="0"/>
        <v>25.564594059810926</v>
      </c>
      <c r="F68" s="10"/>
      <c r="G68" s="13"/>
    </row>
    <row r="69" spans="1:7">
      <c r="A69" s="10" t="s">
        <v>117</v>
      </c>
      <c r="B69" s="11" t="s">
        <v>118</v>
      </c>
      <c r="C69" s="12" t="s">
        <v>149</v>
      </c>
      <c r="D69" s="12">
        <v>160</v>
      </c>
      <c r="E69" s="34">
        <f t="shared" si="0"/>
        <v>81.806700991394962</v>
      </c>
      <c r="F69" s="10"/>
      <c r="G69" s="13"/>
    </row>
    <row r="70" spans="1:7">
      <c r="A70" s="10" t="s">
        <v>119</v>
      </c>
      <c r="B70" s="11" t="s">
        <v>120</v>
      </c>
      <c r="C70" s="12" t="s">
        <v>149</v>
      </c>
      <c r="D70" s="12">
        <v>160</v>
      </c>
      <c r="E70" s="34">
        <f t="shared" si="0"/>
        <v>81.806700991394962</v>
      </c>
      <c r="F70" s="10"/>
      <c r="G70" s="13"/>
    </row>
    <row r="71" spans="1:7">
      <c r="A71" s="10" t="s">
        <v>121</v>
      </c>
      <c r="B71" s="11" t="s">
        <v>194</v>
      </c>
      <c r="C71" s="12" t="s">
        <v>149</v>
      </c>
      <c r="D71" s="12">
        <v>160</v>
      </c>
      <c r="E71" s="34">
        <f t="shared" si="0"/>
        <v>81.806700991394962</v>
      </c>
      <c r="F71" s="10"/>
      <c r="G71" s="13"/>
    </row>
    <row r="72" spans="1:7">
      <c r="A72" s="10" t="s">
        <v>122</v>
      </c>
      <c r="B72" s="11" t="s">
        <v>123</v>
      </c>
      <c r="C72" s="12" t="s">
        <v>149</v>
      </c>
      <c r="D72" s="12">
        <v>160</v>
      </c>
      <c r="E72" s="34">
        <f t="shared" si="0"/>
        <v>81.806700991394962</v>
      </c>
      <c r="F72" s="10"/>
      <c r="G72" s="13"/>
    </row>
    <row r="73" spans="1:7">
      <c r="A73" s="10" t="s">
        <v>126</v>
      </c>
      <c r="B73" s="11" t="s">
        <v>127</v>
      </c>
      <c r="C73" s="12" t="s">
        <v>149</v>
      </c>
      <c r="D73" s="12">
        <v>270</v>
      </c>
      <c r="E73" s="34">
        <f t="shared" si="0"/>
        <v>138.04880792297899</v>
      </c>
      <c r="F73" s="10"/>
      <c r="G73" s="13"/>
    </row>
    <row r="74" spans="1:7">
      <c r="A74" s="10" t="s">
        <v>128</v>
      </c>
      <c r="B74" s="11" t="s">
        <v>129</v>
      </c>
      <c r="C74" s="12" t="s">
        <v>149</v>
      </c>
      <c r="D74" s="12">
        <v>270</v>
      </c>
      <c r="E74" s="34">
        <f t="shared" si="0"/>
        <v>138.04880792297899</v>
      </c>
      <c r="F74" s="10"/>
      <c r="G74" s="13"/>
    </row>
    <row r="75" spans="1:7">
      <c r="A75" s="10" t="s">
        <v>104</v>
      </c>
      <c r="B75" s="11" t="s">
        <v>186</v>
      </c>
      <c r="C75" s="12" t="s">
        <v>149</v>
      </c>
      <c r="D75" s="12">
        <v>160</v>
      </c>
      <c r="E75" s="34">
        <f t="shared" si="0"/>
        <v>81.806700991394962</v>
      </c>
      <c r="F75" s="10"/>
      <c r="G75" s="13"/>
    </row>
    <row r="76" spans="1:7">
      <c r="A76" s="10" t="s">
        <v>18</v>
      </c>
      <c r="B76" s="11" t="s">
        <v>19</v>
      </c>
      <c r="C76" s="12" t="s">
        <v>149</v>
      </c>
      <c r="D76" s="12">
        <v>160</v>
      </c>
      <c r="E76" s="34">
        <f t="shared" si="0"/>
        <v>81.806700991394962</v>
      </c>
      <c r="F76" s="10"/>
      <c r="G76" s="13"/>
    </row>
    <row r="77" spans="1:7">
      <c r="A77" s="10" t="s">
        <v>130</v>
      </c>
      <c r="B77" s="11" t="s">
        <v>131</v>
      </c>
      <c r="C77" s="12" t="s">
        <v>149</v>
      </c>
      <c r="D77" s="12">
        <v>230</v>
      </c>
      <c r="E77" s="34">
        <f t="shared" si="0"/>
        <v>117.59713267513025</v>
      </c>
      <c r="F77" s="10"/>
      <c r="G77" s="13"/>
    </row>
    <row r="78" spans="1:7">
      <c r="A78" s="10" t="s">
        <v>132</v>
      </c>
      <c r="B78" s="11" t="s">
        <v>133</v>
      </c>
      <c r="C78" s="12" t="s">
        <v>149</v>
      </c>
      <c r="D78" s="12">
        <v>300</v>
      </c>
      <c r="E78" s="34">
        <f t="shared" ref="E78:E116" si="1">D78/1.95583</f>
        <v>153.38756435886555</v>
      </c>
      <c r="F78" s="10"/>
      <c r="G78" s="13"/>
    </row>
    <row r="79" spans="1:7" s="3" customFormat="1">
      <c r="A79" s="10" t="s">
        <v>161</v>
      </c>
      <c r="B79" s="11" t="s">
        <v>134</v>
      </c>
      <c r="C79" s="12" t="s">
        <v>149</v>
      </c>
      <c r="D79" s="12">
        <v>380</v>
      </c>
      <c r="E79" s="34">
        <f t="shared" si="1"/>
        <v>194.29091485456303</v>
      </c>
      <c r="F79" s="10"/>
      <c r="G79" s="13"/>
    </row>
    <row r="80" spans="1:7">
      <c r="A80" s="10" t="s">
        <v>136</v>
      </c>
      <c r="B80" s="11" t="s">
        <v>137</v>
      </c>
      <c r="C80" s="12" t="s">
        <v>149</v>
      </c>
      <c r="D80" s="12">
        <v>160</v>
      </c>
      <c r="E80" s="34">
        <f t="shared" si="1"/>
        <v>81.806700991394962</v>
      </c>
      <c r="F80" s="10"/>
      <c r="G80" s="13"/>
    </row>
    <row r="81" spans="1:7">
      <c r="A81" s="10" t="s">
        <v>138</v>
      </c>
      <c r="B81" s="11" t="s">
        <v>139</v>
      </c>
      <c r="C81" s="12" t="s">
        <v>149</v>
      </c>
      <c r="D81" s="12">
        <v>160</v>
      </c>
      <c r="E81" s="34">
        <f t="shared" si="1"/>
        <v>81.806700991394962</v>
      </c>
      <c r="F81" s="10"/>
      <c r="G81" s="13"/>
    </row>
    <row r="82" spans="1:7">
      <c r="A82" s="10" t="s">
        <v>140</v>
      </c>
      <c r="B82" s="11" t="s">
        <v>141</v>
      </c>
      <c r="C82" s="12" t="s">
        <v>149</v>
      </c>
      <c r="D82" s="12">
        <v>160</v>
      </c>
      <c r="E82" s="34">
        <f t="shared" si="1"/>
        <v>81.806700991394962</v>
      </c>
      <c r="F82" s="10"/>
      <c r="G82" s="13"/>
    </row>
    <row r="83" spans="1:7">
      <c r="A83" s="10" t="s">
        <v>142</v>
      </c>
      <c r="B83" s="11" t="s">
        <v>170</v>
      </c>
      <c r="C83" s="12" t="s">
        <v>149</v>
      </c>
      <c r="D83" s="12">
        <v>160</v>
      </c>
      <c r="E83" s="34">
        <f t="shared" si="1"/>
        <v>81.806700991394962</v>
      </c>
      <c r="F83" s="10"/>
      <c r="G83" s="13"/>
    </row>
    <row r="84" spans="1:7">
      <c r="A84" s="10" t="s">
        <v>143</v>
      </c>
      <c r="B84" s="11" t="s">
        <v>171</v>
      </c>
      <c r="C84" s="12" t="s">
        <v>149</v>
      </c>
      <c r="D84" s="12">
        <v>160</v>
      </c>
      <c r="E84" s="34">
        <f t="shared" si="1"/>
        <v>81.806700991394962</v>
      </c>
      <c r="F84" s="10"/>
      <c r="G84" s="13"/>
    </row>
    <row r="85" spans="1:7">
      <c r="A85" s="10" t="s">
        <v>144</v>
      </c>
      <c r="B85" s="11" t="s">
        <v>145</v>
      </c>
      <c r="C85" s="12" t="s">
        <v>149</v>
      </c>
      <c r="D85" s="12">
        <v>160</v>
      </c>
      <c r="E85" s="34">
        <f t="shared" si="1"/>
        <v>81.806700991394962</v>
      </c>
      <c r="F85" s="10"/>
      <c r="G85" s="13"/>
    </row>
    <row r="86" spans="1:7">
      <c r="A86" s="10" t="s">
        <v>187</v>
      </c>
      <c r="B86" s="11" t="s">
        <v>172</v>
      </c>
      <c r="C86" s="12" t="s">
        <v>149</v>
      </c>
      <c r="D86" s="12">
        <v>160</v>
      </c>
      <c r="E86" s="34">
        <f t="shared" si="1"/>
        <v>81.806700991394962</v>
      </c>
      <c r="F86" s="10"/>
      <c r="G86" s="13"/>
    </row>
    <row r="87" spans="1:7">
      <c r="A87" s="10" t="s">
        <v>188</v>
      </c>
      <c r="B87" s="11" t="s">
        <v>173</v>
      </c>
      <c r="C87" s="12" t="s">
        <v>149</v>
      </c>
      <c r="D87" s="12">
        <v>160</v>
      </c>
      <c r="E87" s="34">
        <f t="shared" si="1"/>
        <v>81.806700991394962</v>
      </c>
      <c r="F87" s="10"/>
      <c r="G87" s="13"/>
    </row>
    <row r="88" spans="1:7">
      <c r="A88" s="10" t="s">
        <v>189</v>
      </c>
      <c r="B88" s="11" t="s">
        <v>174</v>
      </c>
      <c r="C88" s="12" t="s">
        <v>149</v>
      </c>
      <c r="D88" s="12">
        <v>160</v>
      </c>
      <c r="E88" s="34">
        <f t="shared" si="1"/>
        <v>81.806700991394962</v>
      </c>
      <c r="F88" s="10"/>
      <c r="G88" s="13"/>
    </row>
    <row r="89" spans="1:7">
      <c r="A89" s="10" t="s">
        <v>190</v>
      </c>
      <c r="B89" s="11" t="s">
        <v>175</v>
      </c>
      <c r="C89" s="12" t="s">
        <v>149</v>
      </c>
      <c r="D89" s="12">
        <v>160</v>
      </c>
      <c r="E89" s="34">
        <f t="shared" si="1"/>
        <v>81.806700991394962</v>
      </c>
      <c r="F89" s="10"/>
      <c r="G89" s="13"/>
    </row>
    <row r="90" spans="1:7">
      <c r="A90" s="10" t="s">
        <v>191</v>
      </c>
      <c r="B90" s="11" t="s">
        <v>176</v>
      </c>
      <c r="C90" s="12" t="s">
        <v>149</v>
      </c>
      <c r="D90" s="12">
        <v>160</v>
      </c>
      <c r="E90" s="34">
        <f t="shared" si="1"/>
        <v>81.806700991394962</v>
      </c>
      <c r="F90" s="10"/>
      <c r="G90" s="13"/>
    </row>
    <row r="91" spans="1:7">
      <c r="A91" s="10" t="s">
        <v>135</v>
      </c>
      <c r="B91" s="11" t="s">
        <v>185</v>
      </c>
      <c r="C91" s="12" t="s">
        <v>149</v>
      </c>
      <c r="D91" s="12">
        <v>250</v>
      </c>
      <c r="E91" s="34">
        <f t="shared" si="1"/>
        <v>127.82297029905462</v>
      </c>
      <c r="F91" s="10"/>
      <c r="G91" s="13"/>
    </row>
    <row r="92" spans="1:7">
      <c r="A92" s="10" t="s">
        <v>192</v>
      </c>
      <c r="B92" s="11" t="s">
        <v>177</v>
      </c>
      <c r="C92" s="12" t="s">
        <v>149</v>
      </c>
      <c r="D92" s="12">
        <v>330</v>
      </c>
      <c r="E92" s="34">
        <f t="shared" si="1"/>
        <v>168.7263207947521</v>
      </c>
      <c r="F92" s="10"/>
      <c r="G92" s="13"/>
    </row>
    <row r="93" spans="1:7">
      <c r="A93" s="10" t="s">
        <v>206</v>
      </c>
      <c r="B93" s="11" t="s">
        <v>195</v>
      </c>
      <c r="C93" s="12" t="s">
        <v>149</v>
      </c>
      <c r="D93" s="12">
        <v>120</v>
      </c>
      <c r="E93" s="34">
        <f t="shared" si="1"/>
        <v>61.355025743546221</v>
      </c>
      <c r="F93" s="10"/>
      <c r="G93" s="13"/>
    </row>
    <row r="94" spans="1:7">
      <c r="A94" s="10" t="s">
        <v>150</v>
      </c>
      <c r="B94" s="11" t="s">
        <v>151</v>
      </c>
      <c r="C94" s="12" t="s">
        <v>149</v>
      </c>
      <c r="D94" s="12">
        <v>350</v>
      </c>
      <c r="E94" s="34">
        <f t="shared" si="1"/>
        <v>178.95215841867648</v>
      </c>
      <c r="F94" s="10"/>
      <c r="G94" s="13"/>
    </row>
    <row r="95" spans="1:7" s="4" customFormat="1">
      <c r="A95" s="10" t="s">
        <v>162</v>
      </c>
      <c r="B95" s="14" t="s">
        <v>178</v>
      </c>
      <c r="C95" s="12" t="s">
        <v>149</v>
      </c>
      <c r="D95" s="12">
        <v>460</v>
      </c>
      <c r="E95" s="34">
        <f t="shared" si="1"/>
        <v>235.19426535026051</v>
      </c>
      <c r="F95" s="13"/>
      <c r="G95" s="13"/>
    </row>
    <row r="96" spans="1:7" s="4" customFormat="1">
      <c r="A96" s="10" t="s">
        <v>163</v>
      </c>
      <c r="B96" s="14" t="s">
        <v>179</v>
      </c>
      <c r="C96" s="12" t="s">
        <v>149</v>
      </c>
      <c r="D96" s="12">
        <v>600</v>
      </c>
      <c r="E96" s="34">
        <f t="shared" si="1"/>
        <v>306.77512871773109</v>
      </c>
      <c r="F96" s="13"/>
      <c r="G96" s="13"/>
    </row>
    <row r="97" spans="1:7" s="4" customFormat="1">
      <c r="A97" s="10" t="s">
        <v>164</v>
      </c>
      <c r="B97" s="14" t="s">
        <v>180</v>
      </c>
      <c r="C97" s="12" t="s">
        <v>149</v>
      </c>
      <c r="D97" s="12">
        <v>750</v>
      </c>
      <c r="E97" s="34">
        <f t="shared" si="1"/>
        <v>383.46891089716388</v>
      </c>
      <c r="F97" s="13"/>
      <c r="G97" s="13"/>
    </row>
    <row r="98" spans="1:7" s="4" customFormat="1">
      <c r="A98" s="10" t="s">
        <v>165</v>
      </c>
      <c r="B98" s="14" t="s">
        <v>152</v>
      </c>
      <c r="C98" s="12" t="s">
        <v>149</v>
      </c>
      <c r="D98" s="12">
        <v>470</v>
      </c>
      <c r="E98" s="34">
        <f t="shared" si="1"/>
        <v>240.30718416222268</v>
      </c>
      <c r="F98" s="13"/>
      <c r="G98" s="13"/>
    </row>
    <row r="99" spans="1:7" s="4" customFormat="1">
      <c r="A99" s="10" t="s">
        <v>166</v>
      </c>
      <c r="B99" s="14" t="s">
        <v>181</v>
      </c>
      <c r="C99" s="12" t="s">
        <v>149</v>
      </c>
      <c r="D99" s="12">
        <v>470</v>
      </c>
      <c r="E99" s="34">
        <f t="shared" si="1"/>
        <v>240.30718416222268</v>
      </c>
      <c r="F99" s="13"/>
      <c r="G99" s="13"/>
    </row>
    <row r="100" spans="1:7" s="4" customFormat="1">
      <c r="A100" s="10" t="s">
        <v>167</v>
      </c>
      <c r="B100" s="14" t="s">
        <v>182</v>
      </c>
      <c r="C100" s="12" t="s">
        <v>149</v>
      </c>
      <c r="D100" s="12">
        <v>600</v>
      </c>
      <c r="E100" s="34">
        <f t="shared" si="1"/>
        <v>306.77512871773109</v>
      </c>
      <c r="F100" s="13"/>
      <c r="G100" s="13"/>
    </row>
    <row r="101" spans="1:7" s="4" customFormat="1">
      <c r="A101" s="10" t="s">
        <v>193</v>
      </c>
      <c r="B101" s="14" t="s">
        <v>183</v>
      </c>
      <c r="C101" s="12" t="s">
        <v>149</v>
      </c>
      <c r="D101" s="12">
        <v>600</v>
      </c>
      <c r="E101" s="34">
        <f t="shared" si="1"/>
        <v>306.77512871773109</v>
      </c>
      <c r="F101" s="13"/>
      <c r="G101" s="13"/>
    </row>
    <row r="102" spans="1:7" s="4" customFormat="1">
      <c r="A102" s="10" t="s">
        <v>207</v>
      </c>
      <c r="B102" s="14" t="s">
        <v>196</v>
      </c>
      <c r="C102" s="12" t="s">
        <v>149</v>
      </c>
      <c r="D102" s="12">
        <v>35</v>
      </c>
      <c r="E102" s="34">
        <f t="shared" si="1"/>
        <v>17.895215841867646</v>
      </c>
      <c r="F102" s="13"/>
      <c r="G102" s="13"/>
    </row>
    <row r="103" spans="1:7" s="4" customFormat="1">
      <c r="A103" s="10" t="s">
        <v>208</v>
      </c>
      <c r="B103" s="14" t="s">
        <v>198</v>
      </c>
      <c r="C103" s="12" t="s">
        <v>149</v>
      </c>
      <c r="D103" s="12">
        <v>35</v>
      </c>
      <c r="E103" s="34">
        <f t="shared" si="1"/>
        <v>17.895215841867646</v>
      </c>
      <c r="F103" s="13"/>
      <c r="G103" s="13"/>
    </row>
    <row r="104" spans="1:7" s="4" customFormat="1">
      <c r="A104" s="10" t="s">
        <v>209</v>
      </c>
      <c r="B104" s="14" t="s">
        <v>197</v>
      </c>
      <c r="C104" s="12" t="s">
        <v>149</v>
      </c>
      <c r="D104" s="12">
        <v>35</v>
      </c>
      <c r="E104" s="34">
        <f t="shared" si="1"/>
        <v>17.895215841867646</v>
      </c>
      <c r="F104" s="13"/>
      <c r="G104" s="13"/>
    </row>
    <row r="105" spans="1:7" s="4" customFormat="1">
      <c r="A105" s="10" t="s">
        <v>210</v>
      </c>
      <c r="B105" s="14" t="s">
        <v>200</v>
      </c>
      <c r="C105" s="12" t="s">
        <v>149</v>
      </c>
      <c r="D105" s="12">
        <v>150</v>
      </c>
      <c r="E105" s="34">
        <f t="shared" si="1"/>
        <v>76.693782179432773</v>
      </c>
      <c r="F105" s="13"/>
      <c r="G105" s="13"/>
    </row>
    <row r="106" spans="1:7">
      <c r="A106" s="10" t="s">
        <v>148</v>
      </c>
      <c r="B106" s="11" t="s">
        <v>184</v>
      </c>
      <c r="C106" s="12" t="s">
        <v>149</v>
      </c>
      <c r="D106" s="12">
        <v>60</v>
      </c>
      <c r="E106" s="34">
        <f t="shared" si="1"/>
        <v>30.677512871773111</v>
      </c>
      <c r="F106" s="10"/>
      <c r="G106" s="13"/>
    </row>
    <row r="107" spans="1:7">
      <c r="A107" s="10" t="s">
        <v>159</v>
      </c>
      <c r="B107" s="17" t="s">
        <v>155</v>
      </c>
      <c r="C107" s="16" t="s">
        <v>149</v>
      </c>
      <c r="D107" s="12">
        <v>140</v>
      </c>
      <c r="E107" s="34">
        <f t="shared" si="1"/>
        <v>71.580863367470585</v>
      </c>
      <c r="F107" s="10"/>
      <c r="G107" s="13"/>
    </row>
    <row r="108" spans="1:7">
      <c r="A108" s="10" t="s">
        <v>158</v>
      </c>
      <c r="B108" s="17" t="s">
        <v>156</v>
      </c>
      <c r="C108" s="16" t="s">
        <v>149</v>
      </c>
      <c r="D108" s="12">
        <v>300</v>
      </c>
      <c r="E108" s="34">
        <f t="shared" si="1"/>
        <v>153.38756435886555</v>
      </c>
      <c r="F108" s="10"/>
      <c r="G108" s="13"/>
    </row>
    <row r="109" spans="1:7">
      <c r="A109" s="10" t="s">
        <v>160</v>
      </c>
      <c r="B109" s="17" t="s">
        <v>157</v>
      </c>
      <c r="C109" s="16" t="s">
        <v>149</v>
      </c>
      <c r="D109" s="12">
        <v>25</v>
      </c>
      <c r="E109" s="34">
        <f t="shared" si="1"/>
        <v>12.782297029905463</v>
      </c>
      <c r="F109" s="10"/>
      <c r="G109" s="13"/>
    </row>
    <row r="110" spans="1:7">
      <c r="A110" s="10" t="s">
        <v>124</v>
      </c>
      <c r="B110" s="11" t="s">
        <v>125</v>
      </c>
      <c r="C110" s="16" t="s">
        <v>149</v>
      </c>
      <c r="D110" s="12">
        <v>80</v>
      </c>
      <c r="E110" s="34">
        <f t="shared" si="1"/>
        <v>40.903350495697481</v>
      </c>
      <c r="F110" s="10"/>
      <c r="G110" s="13"/>
    </row>
    <row r="111" spans="1:7" s="4" customFormat="1" ht="16.2" customHeight="1">
      <c r="A111" s="10" t="s">
        <v>168</v>
      </c>
      <c r="B111" s="14" t="s">
        <v>153</v>
      </c>
      <c r="C111" s="12" t="s">
        <v>149</v>
      </c>
      <c r="D111" s="15">
        <v>45</v>
      </c>
      <c r="E111" s="34">
        <f t="shared" si="1"/>
        <v>23.008134653829831</v>
      </c>
      <c r="F111" s="13"/>
      <c r="G111" s="13"/>
    </row>
    <row r="112" spans="1:7" s="4" customFormat="1" ht="16.2" customHeight="1">
      <c r="A112" s="10" t="s">
        <v>169</v>
      </c>
      <c r="B112" s="14" t="s">
        <v>154</v>
      </c>
      <c r="C112" s="12" t="s">
        <v>149</v>
      </c>
      <c r="D112" s="15">
        <v>90</v>
      </c>
      <c r="E112" s="34">
        <f t="shared" si="1"/>
        <v>46.016269307659663</v>
      </c>
      <c r="F112" s="13"/>
      <c r="G112" s="13"/>
    </row>
    <row r="113" spans="1:7" s="4" customFormat="1" ht="16.2" customHeight="1">
      <c r="A113" s="10" t="s">
        <v>211</v>
      </c>
      <c r="B113" s="14" t="s">
        <v>201</v>
      </c>
      <c r="C113" s="12" t="s">
        <v>149</v>
      </c>
      <c r="D113" s="15">
        <v>20</v>
      </c>
      <c r="E113" s="34">
        <f t="shared" si="1"/>
        <v>10.22583762392437</v>
      </c>
      <c r="F113" s="13"/>
      <c r="G113" s="13"/>
    </row>
    <row r="114" spans="1:7" s="4" customFormat="1" ht="16.2" customHeight="1">
      <c r="A114" s="10" t="s">
        <v>212</v>
      </c>
      <c r="B114" s="14" t="s">
        <v>202</v>
      </c>
      <c r="C114" s="12" t="s">
        <v>149</v>
      </c>
      <c r="D114" s="15">
        <v>60</v>
      </c>
      <c r="E114" s="34">
        <f t="shared" si="1"/>
        <v>30.677512871773111</v>
      </c>
      <c r="F114" s="13"/>
      <c r="G114" s="13"/>
    </row>
    <row r="115" spans="1:7" s="4" customFormat="1" ht="16.2" customHeight="1">
      <c r="A115" s="10" t="s">
        <v>213</v>
      </c>
      <c r="B115" s="14" t="s">
        <v>203</v>
      </c>
      <c r="C115" s="12" t="s">
        <v>149</v>
      </c>
      <c r="D115" s="15">
        <v>100</v>
      </c>
      <c r="E115" s="34">
        <f t="shared" si="1"/>
        <v>51.129188119621851</v>
      </c>
      <c r="F115" s="13"/>
      <c r="G115" s="13"/>
    </row>
    <row r="116" spans="1:7" s="4" customFormat="1" ht="16.2" customHeight="1">
      <c r="A116" s="10" t="s">
        <v>214</v>
      </c>
      <c r="B116" s="14" t="s">
        <v>204</v>
      </c>
      <c r="C116" s="12" t="s">
        <v>149</v>
      </c>
      <c r="D116" s="15">
        <v>120</v>
      </c>
      <c r="E116" s="34">
        <f t="shared" si="1"/>
        <v>61.355025743546221</v>
      </c>
      <c r="F116" s="13"/>
      <c r="G116" s="13"/>
    </row>
    <row r="117" spans="1:7" s="4" customFormat="1" ht="16.2" customHeight="1">
      <c r="A117" s="19"/>
      <c r="B117" s="18"/>
      <c r="C117" s="20"/>
      <c r="D117" s="21"/>
      <c r="E117" s="35"/>
      <c r="F117" s="22"/>
      <c r="G117" s="22"/>
    </row>
    <row r="118" spans="1:7" s="4" customFormat="1" ht="16.2" customHeight="1">
      <c r="A118" s="19"/>
      <c r="B118" s="23"/>
      <c r="C118" s="27"/>
      <c r="D118" s="27"/>
      <c r="E118" s="36"/>
      <c r="F118" s="22"/>
      <c r="G118" s="22"/>
    </row>
    <row r="119" spans="1:7" s="4" customFormat="1" ht="16.2" customHeight="1">
      <c r="A119" s="19"/>
      <c r="B119" s="23" t="s">
        <v>216</v>
      </c>
      <c r="C119" s="27"/>
      <c r="D119" s="27"/>
      <c r="E119" s="36"/>
      <c r="F119" s="22"/>
      <c r="G119" s="22"/>
    </row>
    <row r="120" spans="1:7" s="4" customFormat="1" ht="15.6" customHeight="1">
      <c r="A120" s="5"/>
      <c r="B120" s="6"/>
      <c r="C120" s="7"/>
      <c r="D120" s="8"/>
      <c r="E120" s="37"/>
      <c r="F120" s="9"/>
      <c r="G120" s="9"/>
    </row>
    <row r="121" spans="1:7" s="4" customFormat="1">
      <c r="A121" s="5"/>
      <c r="B121" s="6"/>
      <c r="C121" s="7"/>
      <c r="D121" s="8"/>
      <c r="E121" s="37"/>
      <c r="F121" s="9"/>
      <c r="G121" s="9"/>
    </row>
  </sheetData>
  <mergeCells count="6">
    <mergeCell ref="C119:D119"/>
    <mergeCell ref="C118:D118"/>
    <mergeCell ref="A8:G9"/>
    <mergeCell ref="A11:A12"/>
    <mergeCell ref="B11:B12"/>
    <mergeCell ref="C11:C12"/>
  </mergeCells>
  <phoneticPr fontId="1" type="noConversion"/>
  <pageMargins left="0.7" right="0.7" top="0.75" bottom="0.75" header="0.3" footer="0.3"/>
  <pageSetup paperSize="9" scale="7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СМДЛ СКЕНДИАГНОСТИК ОТ 28.03.24</vt:lpstr>
      <vt:lpstr>'СМДЛ СКЕНДИАГНОСТИК ОТ 28.03.24'!Print_Area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2024-11-07T08:42:44Z</cp:lastPrinted>
  <dcterms:created xsi:type="dcterms:W3CDTF">2021-12-31T09:46:15Z</dcterms:created>
  <dcterms:modified xsi:type="dcterms:W3CDTF">2025-07-11T13:59:47Z</dcterms:modified>
</cp:coreProperties>
</file>