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ЛАДЕН от 26.06.25н\Правилници, ценоразписи\Актуални цени 25.07.2025 – с евро\"/>
    </mc:Choice>
  </mc:AlternateContent>
  <bookViews>
    <workbookView xWindow="0" yWindow="0" windowWidth="23040" windowHeight="10644" activeTab="1"/>
  </bookViews>
  <sheets>
    <sheet name="InfoHospital" sheetId="1" r:id="rId1"/>
    <sheet name="HospitalPriceList" sheetId="2" r:id="rId2"/>
  </sheets>
  <calcPr calcId="152511"/>
</workbook>
</file>

<file path=xl/calcChain.xml><?xml version="1.0" encoding="utf-8"?>
<calcChain xmlns="http://schemas.openxmlformats.org/spreadsheetml/2006/main">
  <c r="E214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9" i="2"/>
  <c r="B4" i="2" l="1"/>
  <c r="A2" i="2" l="1"/>
</calcChain>
</file>

<file path=xl/sharedStrings.xml><?xml version="1.0" encoding="utf-8"?>
<sst xmlns="http://schemas.openxmlformats.org/spreadsheetml/2006/main" count="451" uniqueCount="252">
  <si>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</si>
  <si>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</si>
  <si>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</si>
  <si>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</si>
  <si>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</si>
  <si>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</si>
  <si>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</si>
  <si>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</si>
  <si>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</si>
  <si>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</si>
  <si>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</si>
  <si>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</si>
  <si>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</si>
  <si>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</si>
  <si>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</si>
  <si>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</si>
  <si>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</si>
  <si>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</si>
  <si>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</si>
  <si>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</si>
  <si>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</si>
  <si>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</si>
  <si>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</si>
  <si>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</si>
  <si>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</si>
  <si>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 xml:space="preserve">ЕИК: </t>
  </si>
  <si>
    <t>106513498</t>
  </si>
  <si>
    <t>Враца</t>
  </si>
  <si>
    <t>Бяла Слатина</t>
  </si>
  <si>
    <t>Захари Стоянов</t>
  </si>
  <si>
    <t>mbal_bsl@abv.bg</t>
  </si>
  <si>
    <t>0915 82335</t>
  </si>
  <si>
    <t>06</t>
  </si>
  <si>
    <t>"МБАЛ БЯЛА СЛАТИНА" ЕООД</t>
  </si>
  <si>
    <t>0608211003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</si>
  <si>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</si>
  <si>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Диференциално броене на левкоцити – визуално микроскопско или автоматично апаратно изследване</t>
  </si>
  <si>
    <t>Морфология на еритроцити в кръв – визуално микроскопско изследване</t>
  </si>
  <si>
    <t xml:space="preserve">Скорост на утаяване на еритроцитите </t>
  </si>
  <si>
    <t>Време на кървене</t>
  </si>
  <si>
    <t>Пресяващи тестове: протромбиново време</t>
  </si>
  <si>
    <t>Пресяващи тестове: активирано парциално тромбопластиново време  (AРТТ)</t>
  </si>
  <si>
    <t>Пресяващи тестове: фибриноген</t>
  </si>
  <si>
    <t>Химично изследване на урина с течни реактиви ( белтък, билирубин, уробилиноген )</t>
  </si>
  <si>
    <t>Седимент – ориентировъчно изследване</t>
  </si>
  <si>
    <t>Окултни кръвоизливи</t>
  </si>
  <si>
    <t>Глюкоза</t>
  </si>
  <si>
    <t>Кръвно 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</si>
  <si>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</si>
  <si>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</si>
  <si>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</si>
  <si>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</si>
  <si>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</si>
  <si>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</si>
  <si>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 xml:space="preserve">CRP </t>
  </si>
  <si>
    <t>Холестерол</t>
  </si>
  <si>
    <t xml:space="preserve"> HDL – холестерол</t>
  </si>
  <si>
    <t>Триглицериди</t>
  </si>
  <si>
    <t>Гликиран хемоглобин</t>
  </si>
  <si>
    <t>Пикочна киселина</t>
  </si>
  <si>
    <t>ACAT</t>
  </si>
  <si>
    <t>ALAT</t>
  </si>
  <si>
    <t>Креатинкиназа ( КК )</t>
  </si>
  <si>
    <t>ГГТ</t>
  </si>
  <si>
    <t>Алкална фосфатаза ( АФ )</t>
  </si>
  <si>
    <t>Алфа- амилаза в кръв / в урина</t>
  </si>
  <si>
    <t>Натрий и калий</t>
  </si>
  <si>
    <t>Липиден профил (включващ общ холестерол, LDL-холестерол, HDL-холестерол, триглицериди)</t>
  </si>
  <si>
    <t>Калций</t>
  </si>
  <si>
    <t>Фосфати</t>
  </si>
  <si>
    <t>Желязо</t>
  </si>
  <si>
    <t>ЖСК</t>
  </si>
  <si>
    <t>Орален глюкозо-толерантен тест</t>
  </si>
  <si>
    <t>F T 4</t>
  </si>
  <si>
    <t>TSH</t>
  </si>
  <si>
    <t>PSA</t>
  </si>
  <si>
    <t>Изследване на урина - микроалбуминурия</t>
  </si>
  <si>
    <t>Progesteron</t>
  </si>
  <si>
    <t>LH</t>
  </si>
  <si>
    <t>FSH</t>
  </si>
  <si>
    <t>Estradiol</t>
  </si>
  <si>
    <t>Антитела срещу  Тереоидната пероксидаза – Аnti - TPO</t>
  </si>
  <si>
    <t>КАС</t>
  </si>
  <si>
    <t>Тропонин</t>
  </si>
  <si>
    <t>Д-димер</t>
  </si>
  <si>
    <t>Инсулин</t>
  </si>
  <si>
    <t>КЛИНИЧНА МИКРОБИОЛОГИЯ</t>
  </si>
  <si>
    <t>Серологично изследване за първичен и латентен сифилис (RPR или ELISA или VDRL или TPHA или FTA-ABs).</t>
  </si>
  <si>
    <t>Микробиологично изследване на фецес и материал от ректума за доказване на Salmonella, Shigella и патогенни E. coli</t>
  </si>
  <si>
    <t>Микробиологично изследване на урина за урокултура за Е. coli, Proteus, Providencia, Klebsiella, Enterobacter, Sarratia и други Enterobacteriaceae, Enterococcus, Грам(-) неферментативни бактерии (Pseudomonas, Acinetobacter и др.), Staphylococcus (S. aureus, S. saprophyticus)</t>
  </si>
  <si>
    <t>Микробиологично изследване на ранев материал и гной - препарат по Грам и доказване на Staphylococcus (S. aureus), Streptococcus beta-haemolyticus (gr. A), Enterobacteriaceae и др. Грам(-) бактерии, Гъбички (C. albicans) и др.</t>
  </si>
  <si>
    <t>Микробиологично изследване на храчка - препарат по Грам, изолиране на Streptococcus pneumonia, Streptococcus beta-haemolyticus gr.A, Staphylococcus (S. aureus), Branhamella, Haemophilus, Enterobacteriaceae и др. Грам(-) бактерии, Гъбички (C. albicans и др.)</t>
  </si>
  <si>
    <t>Антибиограма с 6 антибиотични диска по EUCAST</t>
  </si>
  <si>
    <t>Микробиологично изследване на влагалищен секрет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</si>
  <si>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Микробиологично изследване на цервикален секрет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</si>
  <si>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Микробиологично изследване на уретрален секрет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</si>
  <si>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Микробиологично изследване на простатен секрет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</si>
  <si>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Микробиологично изследване на еякулат  – директна микроскопия/препарат по Грам, култивиране и доказване на Streptococcus beta-haemolyticus, Staphylococcus, Enterobacteriaceae и други Грам(-) бактерии, Гъбички (C. albicans) и др.</t>
  </si>
  <si>
    <t>Микробиологично изследване на  гърлен секрет- изолиране и интерпретация на Streptococcus beta-haemolyticus gr.A, Staphylococcus (S. aureus), Haemophilus (H. influenzae), Гъбички (C. Albicans)</t>
  </si>
  <si>
    <t>Микробиологично изследване на  носен секрет- изолиране и интерпретация на Streptococcus beta-haemolyticus gr.A, Staphylococcus (S. aureus), Haemophilus (H. influenzae), Гъбички (C. albicans)</t>
  </si>
  <si>
    <t>Микробиологично изследване на очен секрет – препарат по Грам и доказване на Staphylococcus (S. aureus), Streptococcus beta-haemolyticus (gr. A), Enterobacteriaceae и др. Грам (-) бактерии</t>
  </si>
  <si>
    <t>ВИРУСОЛОГИЯ</t>
  </si>
  <si>
    <t>Серологично изследване за HIV 1/2 антитела</t>
  </si>
  <si>
    <t>Серологично изследване на HBsAg на хепатитен В вирус</t>
  </si>
  <si>
    <t>Серологично изследване на антитела срещу хепатитен С вирус</t>
  </si>
  <si>
    <t>COVID-19</t>
  </si>
  <si>
    <t>Бърз COVID-19 тест, IgM/IgG At CLIA</t>
  </si>
  <si>
    <t>Бърз Антигенен COVID-19 тест</t>
  </si>
  <si>
    <t>брой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</si>
  <si>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</si>
  <si>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</si>
  <si>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</si>
  <si>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</si>
  <si>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</si>
  <si>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</si>
  <si>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</si>
  <si>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</si>
  <si>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</si>
  <si>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</si>
  <si>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</si>
  <si>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</si>
  <si>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</si>
  <si>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</si>
  <si>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</si>
  <si>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</si>
  <si>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</si>
  <si>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</si>
  <si>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</si>
  <si>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</si>
  <si>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</si>
  <si>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</si>
  <si>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</si>
  <si>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</si>
  <si>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</si>
  <si>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</si>
  <si>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</si>
  <si>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</si>
  <si>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</si>
  <si>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</si>
  <si>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</si>
  <si>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</si>
  <si>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</si>
  <si>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</si>
  <si>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</si>
  <si>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</si>
  <si>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Хистеросалпингография</t>
  </si>
  <si>
    <t>Венозна урография</t>
  </si>
  <si>
    <t>Потребителска такса /леглоден/ - до 10 дни в календарна година</t>
  </si>
  <si>
    <t>Неосигурени пациенти заплащат стойността на Клиничната пътека /при по-малък престой от минимално установения заплащат пропорционално на пролежаните дни/</t>
  </si>
  <si>
    <t>По цени на НЗОК</t>
  </si>
  <si>
    <t xml:space="preserve">Леглоден по желание на пациента след завършено лечение по клинична пътека се заплаща  </t>
  </si>
  <si>
    <t>Изследване на кр.гр. и Rh фактор</t>
  </si>
  <si>
    <t>Клиничен преглед</t>
  </si>
  <si>
    <t>Превръзка</t>
  </si>
  <si>
    <t>Превръзка с дренаж</t>
  </si>
  <si>
    <t>Първична обработка на малка рана</t>
  </si>
  <si>
    <t>Първична обработка на голяма рана</t>
  </si>
  <si>
    <t>Изрязване и шев на малка рана</t>
  </si>
  <si>
    <t>Изрязване и шев на голяма рана</t>
  </si>
  <si>
    <t>Сваляне на конци с превръзка</t>
  </si>
  <si>
    <t>Инцизия на флегмон</t>
  </si>
  <si>
    <t>Инцизия на скротален абсцес</t>
  </si>
  <si>
    <t>Фимоза – дилатация и мануална аблация на препуциум</t>
  </si>
  <si>
    <t>Изготвяне протокол за ТЕЛК</t>
  </si>
  <si>
    <t>Мускулна инжекция</t>
  </si>
  <si>
    <t>Венозна инжекция</t>
  </si>
  <si>
    <t>Постоянен венозен път (абокат)</t>
  </si>
  <si>
    <t>Поставяне на уретрален катетър</t>
  </si>
  <si>
    <t>Ехография на коремни органи</t>
  </si>
  <si>
    <t>Очистителна клизма</t>
  </si>
  <si>
    <t>ЕКГ</t>
  </si>
  <si>
    <t>Подкожна инжекция</t>
  </si>
  <si>
    <t>- гинекологичен преглед</t>
  </si>
  <si>
    <t xml:space="preserve">  без цитонамазка</t>
  </si>
  <si>
    <t xml:space="preserve">  с цитонамазка</t>
  </si>
  <si>
    <t>- ехография на малък таз</t>
  </si>
  <si>
    <t>- ехография на бременни жени</t>
  </si>
  <si>
    <t>- колпоскопия</t>
  </si>
  <si>
    <t>- ДТК</t>
  </si>
  <si>
    <t>- ДТК на кондиломи</t>
  </si>
  <si>
    <t>- инцизия на Бартолинов абсцес</t>
  </si>
  <si>
    <t>- поставяне на ВМП</t>
  </si>
  <si>
    <t>- изваждане на ВМП</t>
  </si>
  <si>
    <t>- поставяне на влаг. песар</t>
  </si>
  <si>
    <t>- сваляне на влаг. песар</t>
  </si>
  <si>
    <t>- вземане на кръв и секрет</t>
  </si>
  <si>
    <t>- вливане на системи до 30’</t>
  </si>
  <si>
    <t>- вливане на системи след 30’</t>
  </si>
  <si>
    <t>аборт без пълна анестезия</t>
  </si>
  <si>
    <t xml:space="preserve"> аборт с пълна анестезия</t>
  </si>
  <si>
    <t xml:space="preserve"> - избор на лекар,водещ раждане</t>
  </si>
  <si>
    <t xml:space="preserve"> - избор на екип,водещ раждане</t>
  </si>
  <si>
    <t>- отстраняване на чуждо тяло</t>
  </si>
  <si>
    <t>- екстракция на нокът</t>
  </si>
  <si>
    <t>- шев на мускули и фасции</t>
  </si>
  <si>
    <t>- шев на екстензорно сухожилие</t>
  </si>
  <si>
    <t>- шев на ахилово сухожилие</t>
  </si>
  <si>
    <t>- наместване на фрактура на пръст</t>
  </si>
  <si>
    <t>- наместване на гривн., глез., карпална, тарзална фр-ра</t>
  </si>
  <si>
    <t>- наместване на фрактура на мишница</t>
  </si>
  <si>
    <t>- наместване на фрактура на предмишншца</t>
  </si>
  <si>
    <t>- наместване на фрактура на подбедрица</t>
  </si>
  <si>
    <t>- фиксация на фрактура перкутанно</t>
  </si>
  <si>
    <t>- наместване на луксация на пръст</t>
  </si>
  <si>
    <t>- наместване на луксация на долна челюст или палец</t>
  </si>
  <si>
    <t>- наместване на луксация на карпални или тарз. кости</t>
  </si>
  <si>
    <t>- наместване на луксация на главичка на радиус, стерно и акромиоклавикуларна луксация</t>
  </si>
  <si>
    <t>- наместване на луксация на лакът, рамо, коляно, патела</t>
  </si>
  <si>
    <t>- наместване на луксация на тазобедрена става</t>
  </si>
  <si>
    <t xml:space="preserve"> - шев на ставна капсула на пръст</t>
  </si>
  <si>
    <t xml:space="preserve"> - шев на ставна капсула на палец,ръка или крак</t>
  </si>
  <si>
    <t>- оформяне на чукан на пръст</t>
  </si>
  <si>
    <t>- корекции при вродени деформации на ръка или крак</t>
  </si>
  <si>
    <t xml:space="preserve">                                                                                                         корекции при врод.луксация на тазоб.става-поставяне на стремена</t>
  </si>
  <si>
    <t xml:space="preserve">-избор на екип за операции </t>
  </si>
  <si>
    <t>Преглед в приемно-консултативен кабинет</t>
  </si>
  <si>
    <t>Венозна анестезия</t>
  </si>
  <si>
    <t>Анестезия на аборт по желание</t>
  </si>
  <si>
    <t>Инхалационна анестезия</t>
  </si>
  <si>
    <t>- двигателна рехабилитация в НО (продълж. 30 мин.)</t>
  </si>
  <si>
    <t>ден</t>
  </si>
  <si>
    <t>Пациент в лв.</t>
  </si>
  <si>
    <t>PCR тест за Коронавирус (COVID-19)</t>
  </si>
  <si>
    <t>0878 473090</t>
  </si>
  <si>
    <t>http://mbal-bsl.com/</t>
  </si>
  <si>
    <t>Информацията е оповестена на таблата пред центлана регистратура и в обособената чакални пред клинична и микробиологична лаботарии</t>
  </si>
  <si>
    <t>На пациентите се издава фискален бон, и при поискване фактура с всички реквизити съгласно закона за счетоводството.</t>
  </si>
  <si>
    <t>ОБРАЗНА ДИАГНОСТИКА</t>
  </si>
  <si>
    <t>КЛИНИЧНА ЛАБОРАТОРИЯ</t>
  </si>
  <si>
    <t>ТАКСИ, МАНИПУЛАЦИИ И ДРУГИ МЕДИЦИНСКИ УСЛУГИ</t>
  </si>
  <si>
    <t>Бърз тест за СКАРЛАТИНА (Бета-хемолитичен стрептокок тип А)</t>
  </si>
  <si>
    <t>Потребителска такса</t>
  </si>
  <si>
    <t>Заверка на медицинско свидетелство</t>
  </si>
  <si>
    <t>Изготвяне на медицинска експертиза</t>
  </si>
  <si>
    <t>Е peptide</t>
  </si>
  <si>
    <t>Микробиологично изследване на ушен секрет – препарат по Грам и доказване на Staphylococcus (S. aureus), Streptococcus beta-haemolyticus (gr. A), Enterobacteriaceae и др. Грам (-) бактерии</t>
  </si>
  <si>
    <t>Бърз тест за Клостридиум дифициле Токсин А / Токсин В</t>
  </si>
  <si>
    <t xml:space="preserve">Комбиниран бърз Антигенен COVID-19 и грип „А“ и „В“ тест </t>
  </si>
  <si>
    <t>Свободен PSA</t>
  </si>
  <si>
    <t xml:space="preserve"> - обработка на малка рана без шев в АГО</t>
  </si>
  <si>
    <t>- обработка на малка рана с шев в АГО</t>
  </si>
  <si>
    <t>- обработка на голяма рана с шев в АГО</t>
  </si>
  <si>
    <t>- инцизия на флегмон в АГО</t>
  </si>
  <si>
    <t>При избор на индивидуален пост.лекар - / 12 ч. /</t>
  </si>
  <si>
    <t>При избор на индивидуален пост.мед.сестра/акушерка/ - / 12 ч. /</t>
  </si>
  <si>
    <t>При избор на индивидуален пост на санитар - / 12 ч. /</t>
  </si>
  <si>
    <t>- заверка на медицинско свидетелство</t>
  </si>
  <si>
    <t>- ксерокопие едностранно</t>
  </si>
  <si>
    <t>- ксерокопие двустранно</t>
  </si>
  <si>
    <t>- Транспортна услуга със специализиран автомобил (цена за 1 км. пробег)</t>
  </si>
  <si>
    <t>километър</t>
  </si>
  <si>
    <t>Пациент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</si>
</sst>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лв.&quot;"/>
    <numFmt numFmtId="170" formatCode="#,##0.00\ [$EUR]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4" fontId="12" fillId="0" borderId="14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justify" vertical="center"/>
    </xf>
    <xf numFmtId="0" fontId="16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justify" vertical="center"/>
    </xf>
    <xf numFmtId="0" fontId="16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0" fontId="15" fillId="0" borderId="14" xfId="0" applyNumberFormat="1" applyFont="1" applyFill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bal-bsl.com/" TargetMode="External"/><Relationship Id="rId1" Type="http://schemas.openxmlformats.org/officeDocument/2006/relationships/hyperlink" Target="mailto:mbal_bs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B12" sqref="B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63" t="s">
        <v>33</v>
      </c>
      <c r="B1" s="55"/>
      <c r="C1" s="55"/>
      <c r="D1" s="55"/>
      <c r="E1" s="55"/>
      <c r="F1" s="56"/>
    </row>
    <row r="2" spans="1:6" ht="15.6" x14ac:dyDescent="0.3">
      <c r="A2" s="60" t="s">
        <v>1</v>
      </c>
      <c r="B2" s="61"/>
      <c r="C2" s="61"/>
      <c r="D2" s="61"/>
      <c r="E2" s="61"/>
      <c r="F2" s="62"/>
    </row>
    <row r="3" spans="1:6" ht="15.6" x14ac:dyDescent="0.3">
      <c r="A3" s="3" t="s">
        <v>4</v>
      </c>
      <c r="B3" s="21" t="s">
        <v>26</v>
      </c>
      <c r="C3" s="4" t="s">
        <v>5</v>
      </c>
      <c r="D3" s="21" t="s">
        <v>34</v>
      </c>
      <c r="E3" s="4" t="s">
        <v>6</v>
      </c>
      <c r="F3" s="22" t="s">
        <v>32</v>
      </c>
    </row>
    <row r="4" spans="1:6" ht="15.6" x14ac:dyDescent="0.3">
      <c r="A4" s="64"/>
      <c r="B4" s="65"/>
      <c r="C4" s="65"/>
      <c r="D4" s="65"/>
      <c r="E4" s="65"/>
      <c r="F4" s="66"/>
    </row>
    <row r="5" spans="1:6" ht="15.6" x14ac:dyDescent="0.3">
      <c r="A5" s="60" t="s">
        <v>0</v>
      </c>
      <c r="B5" s="61"/>
      <c r="C5" s="61"/>
      <c r="D5" s="61"/>
      <c r="E5" s="61"/>
      <c r="F5" s="62"/>
    </row>
    <row r="6" spans="1:6" ht="15.6" x14ac:dyDescent="0.3">
      <c r="A6" s="3" t="s">
        <v>7</v>
      </c>
      <c r="B6" s="8" t="s">
        <v>27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6" x14ac:dyDescent="0.3">
      <c r="A7" s="60" t="s">
        <v>11</v>
      </c>
      <c r="B7" s="61"/>
      <c r="C7" s="61"/>
      <c r="D7" s="61"/>
      <c r="E7" s="61"/>
      <c r="F7" s="62"/>
    </row>
    <row r="8" spans="1:6" ht="15.6" x14ac:dyDescent="0.3">
      <c r="A8" s="3" t="s">
        <v>10</v>
      </c>
      <c r="B8" s="9" t="s">
        <v>29</v>
      </c>
      <c r="C8" s="4" t="s">
        <v>14</v>
      </c>
      <c r="D8" s="9">
        <v>1</v>
      </c>
      <c r="E8" s="4" t="s">
        <v>13</v>
      </c>
      <c r="F8" s="7"/>
    </row>
    <row r="9" spans="1:6" ht="15.6" x14ac:dyDescent="0.3">
      <c r="A9" s="67" t="s">
        <v>11</v>
      </c>
      <c r="B9" s="68"/>
      <c r="C9" s="68"/>
      <c r="D9" s="68"/>
      <c r="E9" s="68"/>
      <c r="F9" s="69"/>
    </row>
    <row r="10" spans="1:6" ht="15.6" x14ac:dyDescent="0.3">
      <c r="A10" s="64"/>
      <c r="B10" s="65"/>
      <c r="C10" s="65"/>
      <c r="D10" s="65"/>
      <c r="E10" s="65"/>
      <c r="F10" s="66"/>
    </row>
    <row r="11" spans="1:6" ht="15.6" x14ac:dyDescent="0.3">
      <c r="A11" s="60" t="s">
        <v>12</v>
      </c>
      <c r="B11" s="61"/>
      <c r="C11" s="61"/>
      <c r="D11" s="61"/>
      <c r="E11" s="61"/>
      <c r="F11" s="62"/>
    </row>
    <row r="12" spans="1:6" ht="16.2" thickBot="1" x14ac:dyDescent="0.35">
      <c r="A12" s="5" t="s">
        <v>2</v>
      </c>
      <c r="B12" s="23" t="s">
        <v>30</v>
      </c>
      <c r="C12" s="6" t="s">
        <v>3</v>
      </c>
      <c r="D12" s="24" t="s">
        <v>31</v>
      </c>
      <c r="E12" s="25" t="s">
        <v>223</v>
      </c>
      <c r="F12" s="10"/>
    </row>
    <row r="13" spans="1:6" ht="19.5" customHeight="1" thickBot="1" x14ac:dyDescent="0.35">
      <c r="A13" s="1"/>
    </row>
    <row r="14" spans="1:6" ht="19.5" customHeight="1" x14ac:dyDescent="0.3">
      <c r="A14" s="54" t="s">
        <v>224</v>
      </c>
      <c r="B14" s="55"/>
      <c r="C14" s="55"/>
      <c r="D14" s="55"/>
      <c r="E14" s="55"/>
      <c r="F14" s="56"/>
    </row>
    <row r="15" spans="1:6" ht="23.25" customHeight="1" x14ac:dyDescent="0.3">
      <c r="A15" s="57" t="s">
        <v>16</v>
      </c>
      <c r="B15" s="58"/>
      <c r="C15" s="58"/>
      <c r="D15" s="58"/>
      <c r="E15" s="58"/>
      <c r="F15" s="59"/>
    </row>
    <row r="16" spans="1:6" ht="15.6" x14ac:dyDescent="0.3">
      <c r="A16" s="51" t="s">
        <v>225</v>
      </c>
      <c r="B16" s="52"/>
      <c r="C16" s="52"/>
      <c r="D16" s="52"/>
      <c r="E16" s="52"/>
      <c r="F16" s="53"/>
    </row>
    <row r="17" spans="1:6" ht="42.75" customHeight="1" x14ac:dyDescent="0.3">
      <c r="A17" s="48" t="s">
        <v>17</v>
      </c>
      <c r="B17" s="49"/>
      <c r="C17" s="49"/>
      <c r="D17" s="49"/>
      <c r="E17" s="49"/>
      <c r="F17" s="50"/>
    </row>
    <row r="18" spans="1:6" ht="59.25" customHeight="1" x14ac:dyDescent="0.3">
      <c r="A18" s="51" t="s">
        <v>226</v>
      </c>
      <c r="B18" s="52"/>
      <c r="C18" s="52"/>
      <c r="D18" s="52"/>
      <c r="E18" s="52"/>
      <c r="F18" s="53"/>
    </row>
    <row r="19" spans="1:6" ht="42.75" customHeight="1" x14ac:dyDescent="0.3">
      <c r="A19" s="48" t="s">
        <v>18</v>
      </c>
      <c r="B19" s="49"/>
      <c r="C19" s="49"/>
      <c r="D19" s="49"/>
      <c r="E19" s="49"/>
      <c r="F19" s="5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4"/>
  <sheetViews>
    <sheetView tabSelected="1" zoomScale="87" zoomScaleNormal="87" workbookViewId="0">
      <selection activeCell="I5" sqref="I5"/>
    </sheetView>
  </sheetViews>
  <sheetFormatPr defaultColWidth="9.109375" defaultRowHeight="13.8" x14ac:dyDescent="0.3"/>
  <cols>
    <col min="1" max="1" width="12.33203125" style="12" customWidth="1"/>
    <col min="2" max="2" width="68.6640625" style="12" customWidth="1"/>
    <col min="3" max="7" width="10.33203125" style="12" customWidth="1"/>
    <col min="8" max="16384" width="9.109375" style="12"/>
  </cols>
  <sheetData>
    <row r="1" spans="1:7" s="11" customFormat="1" ht="50.25" customHeight="1" x14ac:dyDescent="0.3">
      <c r="A1" s="71" t="s">
        <v>19</v>
      </c>
      <c r="B1" s="71"/>
      <c r="C1" s="71"/>
      <c r="D1" s="71"/>
      <c r="E1" s="71"/>
      <c r="F1" s="71"/>
      <c r="G1" s="71"/>
    </row>
    <row r="2" spans="1:7" ht="49.5" customHeight="1" x14ac:dyDescent="0.3">
      <c r="A2" s="72" t="str">
        <f>InfoHospital!A1</f>
        <v>"МБАЛ БЯЛА СЛАТИНА" ЕООД</v>
      </c>
      <c r="B2" s="72"/>
      <c r="C2" s="72"/>
      <c r="D2" s="72"/>
      <c r="E2" s="72"/>
      <c r="F2" s="72"/>
      <c r="G2" s="72"/>
    </row>
    <row r="3" spans="1:7" ht="49.5" customHeight="1" x14ac:dyDescent="0.3">
      <c r="A3" s="75" t="s">
        <v>1</v>
      </c>
      <c r="B3" s="75"/>
      <c r="C3" s="75"/>
      <c r="D3" s="75"/>
      <c r="E3" s="75"/>
      <c r="F3" s="75"/>
      <c r="G3" s="75"/>
    </row>
    <row r="4" spans="1:7" ht="15.6" x14ac:dyDescent="0.3">
      <c r="A4" s="20" t="s">
        <v>25</v>
      </c>
      <c r="B4" s="19" t="str">
        <f>InfoHospital!B3</f>
        <v>106513498</v>
      </c>
      <c r="C4" s="18"/>
      <c r="D4" s="18"/>
      <c r="E4" s="18"/>
      <c r="F4" s="18"/>
      <c r="G4" s="18"/>
    </row>
    <row r="5" spans="1:7" ht="25.5" customHeight="1" x14ac:dyDescent="0.3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3">
      <c r="A6" s="73" t="s">
        <v>22</v>
      </c>
      <c r="B6" s="73" t="s">
        <v>15</v>
      </c>
      <c r="C6" s="73" t="s">
        <v>24</v>
      </c>
      <c r="D6" s="73" t="s">
        <v>20</v>
      </c>
      <c r="E6" s="73"/>
      <c r="F6" s="73"/>
      <c r="G6" s="73"/>
    </row>
    <row r="7" spans="1:7" s="16" customFormat="1" ht="51.75" customHeight="1" x14ac:dyDescent="0.3">
      <c r="A7" s="74"/>
      <c r="B7" s="74"/>
      <c r="C7" s="74"/>
      <c r="D7" s="28" t="s">
        <v>221</v>
      </c>
      <c r="E7" s="47" t="s">
        <v>251</v>
      </c>
      <c r="F7" s="28" t="s">
        <v>21</v>
      </c>
      <c r="G7" s="28" t="s">
        <v>23</v>
      </c>
    </row>
    <row r="8" spans="1:7" s="16" customFormat="1" ht="24.6" customHeight="1" x14ac:dyDescent="0.3">
      <c r="A8" s="29"/>
      <c r="B8" s="30" t="s">
        <v>228</v>
      </c>
      <c r="C8" s="29"/>
      <c r="D8" s="29"/>
      <c r="E8" s="29"/>
      <c r="F8" s="29"/>
      <c r="G8" s="29"/>
    </row>
    <row r="9" spans="1:7" s="14" customFormat="1" ht="13.2" customHeight="1" x14ac:dyDescent="0.3">
      <c r="A9" s="31"/>
      <c r="B9" s="32" t="s">
        <v>35</v>
      </c>
      <c r="C9" s="31" t="s">
        <v>108</v>
      </c>
      <c r="D9" s="38">
        <v>5</v>
      </c>
      <c r="E9" s="76">
        <f>+D9/1.95583</f>
        <v>2.5564594059810926</v>
      </c>
      <c r="F9" s="42"/>
      <c r="G9" s="33"/>
    </row>
    <row r="10" spans="1:7" s="17" customFormat="1" ht="12.75" customHeight="1" x14ac:dyDescent="0.3">
      <c r="A10" s="31"/>
      <c r="B10" s="32" t="s">
        <v>36</v>
      </c>
      <c r="C10" s="31" t="s">
        <v>108</v>
      </c>
      <c r="D10" s="38">
        <v>7</v>
      </c>
      <c r="E10" s="76">
        <f t="shared" ref="E10:E73" si="0">+D10/1.95583</f>
        <v>3.5790431683735293</v>
      </c>
      <c r="F10" s="42"/>
      <c r="G10" s="33"/>
    </row>
    <row r="11" spans="1:7" s="17" customFormat="1" ht="13.2" customHeight="1" x14ac:dyDescent="0.3">
      <c r="A11" s="31"/>
      <c r="B11" s="32" t="s">
        <v>37</v>
      </c>
      <c r="C11" s="31" t="s">
        <v>108</v>
      </c>
      <c r="D11" s="38">
        <v>7</v>
      </c>
      <c r="E11" s="76">
        <f t="shared" si="0"/>
        <v>3.5790431683735293</v>
      </c>
      <c r="F11" s="42"/>
      <c r="G11" s="33"/>
    </row>
    <row r="12" spans="1:7" s="17" customFormat="1" ht="13.2" customHeight="1" x14ac:dyDescent="0.3">
      <c r="A12" s="31"/>
      <c r="B12" s="32" t="s">
        <v>38</v>
      </c>
      <c r="C12" s="31" t="s">
        <v>108</v>
      </c>
      <c r="D12" s="38">
        <v>3</v>
      </c>
      <c r="E12" s="76">
        <f t="shared" si="0"/>
        <v>1.5338756435886556</v>
      </c>
      <c r="F12" s="42"/>
      <c r="G12" s="33"/>
    </row>
    <row r="13" spans="1:7" s="17" customFormat="1" ht="13.2" customHeight="1" x14ac:dyDescent="0.3">
      <c r="A13" s="31"/>
      <c r="B13" s="32" t="s">
        <v>39</v>
      </c>
      <c r="C13" s="31" t="s">
        <v>108</v>
      </c>
      <c r="D13" s="38">
        <v>4</v>
      </c>
      <c r="E13" s="76">
        <f t="shared" si="0"/>
        <v>2.045167524784874</v>
      </c>
      <c r="F13" s="42"/>
      <c r="G13" s="33"/>
    </row>
    <row r="14" spans="1:7" s="17" customFormat="1" ht="13.2" customHeight="1" x14ac:dyDescent="0.3">
      <c r="A14" s="31"/>
      <c r="B14" s="32" t="s">
        <v>40</v>
      </c>
      <c r="C14" s="31" t="s">
        <v>108</v>
      </c>
      <c r="D14" s="38">
        <v>5</v>
      </c>
      <c r="E14" s="76">
        <f t="shared" si="0"/>
        <v>2.5564594059810926</v>
      </c>
      <c r="F14" s="42"/>
      <c r="G14" s="33"/>
    </row>
    <row r="15" spans="1:7" s="17" customFormat="1" ht="13.2" customHeight="1" x14ac:dyDescent="0.3">
      <c r="A15" s="31"/>
      <c r="B15" s="32" t="s">
        <v>41</v>
      </c>
      <c r="C15" s="31" t="s">
        <v>108</v>
      </c>
      <c r="D15" s="38">
        <v>5</v>
      </c>
      <c r="E15" s="76">
        <f t="shared" si="0"/>
        <v>2.5564594059810926</v>
      </c>
      <c r="F15" s="42"/>
      <c r="G15" s="33"/>
    </row>
    <row r="16" spans="1:7" s="17" customFormat="1" ht="13.2" customHeight="1" x14ac:dyDescent="0.3">
      <c r="A16" s="31"/>
      <c r="B16" s="32" t="s">
        <v>42</v>
      </c>
      <c r="C16" s="31" t="s">
        <v>108</v>
      </c>
      <c r="D16" s="38">
        <v>5</v>
      </c>
      <c r="E16" s="76">
        <f t="shared" si="0"/>
        <v>2.5564594059810926</v>
      </c>
      <c r="F16" s="42"/>
      <c r="G16" s="33"/>
    </row>
    <row r="17" spans="1:7" s="14" customFormat="1" ht="30" customHeight="1" x14ac:dyDescent="0.3">
      <c r="A17" s="31"/>
      <c r="B17" s="32" t="s">
        <v>43</v>
      </c>
      <c r="C17" s="31" t="s">
        <v>108</v>
      </c>
      <c r="D17" s="38">
        <v>3</v>
      </c>
      <c r="E17" s="76">
        <f t="shared" si="0"/>
        <v>1.5338756435886556</v>
      </c>
      <c r="F17" s="42"/>
      <c r="G17" s="33"/>
    </row>
    <row r="18" spans="1:7" s="14" customFormat="1" ht="13.2" customHeight="1" x14ac:dyDescent="0.3">
      <c r="A18" s="31"/>
      <c r="B18" s="32" t="s">
        <v>44</v>
      </c>
      <c r="C18" s="31" t="s">
        <v>108</v>
      </c>
      <c r="D18" s="38">
        <v>3</v>
      </c>
      <c r="E18" s="76">
        <f t="shared" si="0"/>
        <v>1.5338756435886556</v>
      </c>
      <c r="F18" s="42"/>
      <c r="G18" s="33"/>
    </row>
    <row r="19" spans="1:7" s="17" customFormat="1" ht="13.2" customHeight="1" x14ac:dyDescent="0.3">
      <c r="A19" s="31"/>
      <c r="B19" s="32" t="s">
        <v>45</v>
      </c>
      <c r="C19" s="31" t="s">
        <v>108</v>
      </c>
      <c r="D19" s="38">
        <v>7</v>
      </c>
      <c r="E19" s="76">
        <f t="shared" si="0"/>
        <v>3.5790431683735293</v>
      </c>
      <c r="F19" s="42"/>
      <c r="G19" s="33"/>
    </row>
    <row r="20" spans="1:7" s="17" customFormat="1" ht="13.2" customHeight="1" x14ac:dyDescent="0.3">
      <c r="A20" s="31"/>
      <c r="B20" s="32" t="s">
        <v>46</v>
      </c>
      <c r="C20" s="31" t="s">
        <v>108</v>
      </c>
      <c r="D20" s="38">
        <v>4</v>
      </c>
      <c r="E20" s="76">
        <f t="shared" si="0"/>
        <v>2.045167524784874</v>
      </c>
      <c r="F20" s="42"/>
      <c r="G20" s="33"/>
    </row>
    <row r="21" spans="1:7" s="17" customFormat="1" ht="13.2" customHeight="1" x14ac:dyDescent="0.3">
      <c r="A21" s="31"/>
      <c r="B21" s="32" t="s">
        <v>47</v>
      </c>
      <c r="C21" s="31" t="s">
        <v>108</v>
      </c>
      <c r="D21" s="38">
        <v>10</v>
      </c>
      <c r="E21" s="76">
        <f t="shared" si="0"/>
        <v>5.1129188119621851</v>
      </c>
      <c r="F21" s="42"/>
      <c r="G21" s="33"/>
    </row>
    <row r="22" spans="1:7" s="14" customFormat="1" ht="13.2" customHeight="1" x14ac:dyDescent="0.3">
      <c r="A22" s="31"/>
      <c r="B22" s="32" t="s">
        <v>48</v>
      </c>
      <c r="C22" s="31" t="s">
        <v>108</v>
      </c>
      <c r="D22" s="38">
        <v>4</v>
      </c>
      <c r="E22" s="76">
        <f t="shared" si="0"/>
        <v>2.045167524784874</v>
      </c>
      <c r="F22" s="42"/>
      <c r="G22" s="33"/>
    </row>
    <row r="23" spans="1:7" s="14" customFormat="1" ht="13.2" customHeight="1" x14ac:dyDescent="0.3">
      <c r="A23" s="31"/>
      <c r="B23" s="32" t="s">
        <v>49</v>
      </c>
      <c r="C23" s="31" t="s">
        <v>108</v>
      </c>
      <c r="D23" s="38">
        <v>4</v>
      </c>
      <c r="E23" s="76">
        <f t="shared" si="0"/>
        <v>2.045167524784874</v>
      </c>
      <c r="F23" s="42"/>
      <c r="G23" s="33"/>
    </row>
    <row r="24" spans="1:7" s="14" customFormat="1" ht="13.2" customHeight="1" x14ac:dyDescent="0.3">
      <c r="A24" s="31"/>
      <c r="B24" s="32" t="s">
        <v>50</v>
      </c>
      <c r="C24" s="31" t="s">
        <v>108</v>
      </c>
      <c r="D24" s="38">
        <v>4</v>
      </c>
      <c r="E24" s="76">
        <f t="shared" si="0"/>
        <v>2.045167524784874</v>
      </c>
      <c r="F24" s="42"/>
      <c r="G24" s="33"/>
    </row>
    <row r="25" spans="1:7" s="14" customFormat="1" ht="13.2" customHeight="1" x14ac:dyDescent="0.3">
      <c r="A25" s="31"/>
      <c r="B25" s="32" t="s">
        <v>51</v>
      </c>
      <c r="C25" s="31" t="s">
        <v>108</v>
      </c>
      <c r="D25" s="38">
        <v>4</v>
      </c>
      <c r="E25" s="76">
        <f t="shared" si="0"/>
        <v>2.045167524784874</v>
      </c>
      <c r="F25" s="42"/>
      <c r="G25" s="33"/>
    </row>
    <row r="26" spans="1:7" s="14" customFormat="1" ht="13.2" customHeight="1" x14ac:dyDescent="0.3">
      <c r="A26" s="31"/>
      <c r="B26" s="32" t="s">
        <v>52</v>
      </c>
      <c r="C26" s="31" t="s">
        <v>108</v>
      </c>
      <c r="D26" s="38">
        <v>4</v>
      </c>
      <c r="E26" s="76">
        <f t="shared" si="0"/>
        <v>2.045167524784874</v>
      </c>
      <c r="F26" s="42"/>
      <c r="G26" s="33"/>
    </row>
    <row r="27" spans="1:7" s="14" customFormat="1" ht="15.6" x14ac:dyDescent="0.3">
      <c r="A27" s="31"/>
      <c r="B27" s="32" t="s">
        <v>53</v>
      </c>
      <c r="C27" s="31" t="s">
        <v>108</v>
      </c>
      <c r="D27" s="38">
        <v>4</v>
      </c>
      <c r="E27" s="76">
        <f t="shared" si="0"/>
        <v>2.045167524784874</v>
      </c>
      <c r="F27" s="42"/>
      <c r="G27" s="33"/>
    </row>
    <row r="28" spans="1:7" s="14" customFormat="1" ht="15.6" x14ac:dyDescent="0.3">
      <c r="A28" s="31"/>
      <c r="B28" s="32" t="s">
        <v>54</v>
      </c>
      <c r="C28" s="31" t="s">
        <v>108</v>
      </c>
      <c r="D28" s="38">
        <v>8</v>
      </c>
      <c r="E28" s="76">
        <f t="shared" si="0"/>
        <v>4.0903350495697479</v>
      </c>
      <c r="F28" s="42"/>
      <c r="G28" s="33"/>
    </row>
    <row r="29" spans="1:7" s="14" customFormat="1" ht="15.6" x14ac:dyDescent="0.3">
      <c r="A29" s="31"/>
      <c r="B29" s="32" t="s">
        <v>55</v>
      </c>
      <c r="C29" s="31" t="s">
        <v>108</v>
      </c>
      <c r="D29" s="38">
        <v>4</v>
      </c>
      <c r="E29" s="76">
        <f t="shared" si="0"/>
        <v>2.045167524784874</v>
      </c>
      <c r="F29" s="42"/>
      <c r="G29" s="33"/>
    </row>
    <row r="30" spans="1:7" s="14" customFormat="1" ht="15.6" x14ac:dyDescent="0.3">
      <c r="A30" s="31"/>
      <c r="B30" s="32" t="s">
        <v>56</v>
      </c>
      <c r="C30" s="31" t="s">
        <v>108</v>
      </c>
      <c r="D30" s="38">
        <v>4</v>
      </c>
      <c r="E30" s="76">
        <f t="shared" si="0"/>
        <v>2.045167524784874</v>
      </c>
      <c r="F30" s="42"/>
      <c r="G30" s="33"/>
    </row>
    <row r="31" spans="1:7" ht="15.6" x14ac:dyDescent="0.3">
      <c r="A31" s="31"/>
      <c r="B31" s="32" t="s">
        <v>57</v>
      </c>
      <c r="C31" s="31" t="s">
        <v>108</v>
      </c>
      <c r="D31" s="38">
        <v>4</v>
      </c>
      <c r="E31" s="76">
        <f t="shared" si="0"/>
        <v>2.045167524784874</v>
      </c>
      <c r="F31" s="42"/>
      <c r="G31" s="33"/>
    </row>
    <row r="32" spans="1:7" ht="15.6" x14ac:dyDescent="0.3">
      <c r="A32" s="31"/>
      <c r="B32" s="32" t="s">
        <v>58</v>
      </c>
      <c r="C32" s="31" t="s">
        <v>108</v>
      </c>
      <c r="D32" s="38">
        <v>18</v>
      </c>
      <c r="E32" s="76">
        <f t="shared" si="0"/>
        <v>9.2032538615319321</v>
      </c>
      <c r="F32" s="42"/>
      <c r="G32" s="33"/>
    </row>
    <row r="33" spans="1:7" ht="15.6" x14ac:dyDescent="0.3">
      <c r="A33" s="31"/>
      <c r="B33" s="32" t="s">
        <v>59</v>
      </c>
      <c r="C33" s="31" t="s">
        <v>108</v>
      </c>
      <c r="D33" s="38">
        <v>4</v>
      </c>
      <c r="E33" s="76">
        <f t="shared" si="0"/>
        <v>2.045167524784874</v>
      </c>
      <c r="F33" s="42"/>
      <c r="G33" s="33"/>
    </row>
    <row r="34" spans="1:7" ht="15.6" x14ac:dyDescent="0.3">
      <c r="A34" s="31"/>
      <c r="B34" s="32" t="s">
        <v>60</v>
      </c>
      <c r="C34" s="31" t="s">
        <v>108</v>
      </c>
      <c r="D34" s="38">
        <v>4</v>
      </c>
      <c r="E34" s="76">
        <f t="shared" si="0"/>
        <v>2.045167524784874</v>
      </c>
      <c r="F34" s="42"/>
      <c r="G34" s="33"/>
    </row>
    <row r="35" spans="1:7" ht="15.6" x14ac:dyDescent="0.3">
      <c r="A35" s="31"/>
      <c r="B35" s="32" t="s">
        <v>61</v>
      </c>
      <c r="C35" s="31" t="s">
        <v>108</v>
      </c>
      <c r="D35" s="38">
        <v>4</v>
      </c>
      <c r="E35" s="76">
        <f t="shared" si="0"/>
        <v>2.045167524784874</v>
      </c>
      <c r="F35" s="42"/>
      <c r="G35" s="33"/>
    </row>
    <row r="36" spans="1:7" ht="15.6" x14ac:dyDescent="0.3">
      <c r="A36" s="31"/>
      <c r="B36" s="32" t="s">
        <v>62</v>
      </c>
      <c r="C36" s="31" t="s">
        <v>108</v>
      </c>
      <c r="D36" s="38">
        <v>4</v>
      </c>
      <c r="E36" s="76">
        <f t="shared" si="0"/>
        <v>2.045167524784874</v>
      </c>
      <c r="F36" s="42"/>
      <c r="G36" s="33"/>
    </row>
    <row r="37" spans="1:7" ht="15.6" x14ac:dyDescent="0.3">
      <c r="A37" s="31"/>
      <c r="B37" s="32" t="s">
        <v>63</v>
      </c>
      <c r="C37" s="31" t="s">
        <v>108</v>
      </c>
      <c r="D37" s="38">
        <v>4</v>
      </c>
      <c r="E37" s="76">
        <f t="shared" si="0"/>
        <v>2.045167524784874</v>
      </c>
      <c r="F37" s="42"/>
      <c r="G37" s="33"/>
    </row>
    <row r="38" spans="1:7" ht="15.6" x14ac:dyDescent="0.3">
      <c r="A38" s="31"/>
      <c r="B38" s="32" t="s">
        <v>64</v>
      </c>
      <c r="C38" s="31" t="s">
        <v>108</v>
      </c>
      <c r="D38" s="38">
        <v>4</v>
      </c>
      <c r="E38" s="76">
        <f t="shared" si="0"/>
        <v>2.045167524784874</v>
      </c>
      <c r="F38" s="42"/>
      <c r="G38" s="34"/>
    </row>
    <row r="39" spans="1:7" ht="15.6" x14ac:dyDescent="0.3">
      <c r="A39" s="31"/>
      <c r="B39" s="32" t="s">
        <v>65</v>
      </c>
      <c r="C39" s="31" t="s">
        <v>108</v>
      </c>
      <c r="D39" s="38">
        <v>4</v>
      </c>
      <c r="E39" s="76">
        <f t="shared" si="0"/>
        <v>2.045167524784874</v>
      </c>
      <c r="F39" s="42"/>
      <c r="G39" s="34"/>
    </row>
    <row r="40" spans="1:7" ht="15.6" x14ac:dyDescent="0.3">
      <c r="A40" s="31"/>
      <c r="B40" s="32" t="s">
        <v>66</v>
      </c>
      <c r="C40" s="31" t="s">
        <v>108</v>
      </c>
      <c r="D40" s="38">
        <v>6</v>
      </c>
      <c r="E40" s="76">
        <f t="shared" si="0"/>
        <v>3.0677512871773112</v>
      </c>
      <c r="F40" s="42"/>
      <c r="G40" s="34"/>
    </row>
    <row r="41" spans="1:7" ht="31.2" x14ac:dyDescent="0.3">
      <c r="A41" s="31"/>
      <c r="B41" s="32" t="s">
        <v>67</v>
      </c>
      <c r="C41" s="31" t="s">
        <v>108</v>
      </c>
      <c r="D41" s="38">
        <v>10</v>
      </c>
      <c r="E41" s="76">
        <f t="shared" si="0"/>
        <v>5.1129188119621851</v>
      </c>
      <c r="F41" s="42"/>
      <c r="G41" s="34"/>
    </row>
    <row r="42" spans="1:7" ht="15.6" x14ac:dyDescent="0.3">
      <c r="A42" s="31"/>
      <c r="B42" s="32" t="s">
        <v>68</v>
      </c>
      <c r="C42" s="31" t="s">
        <v>108</v>
      </c>
      <c r="D42" s="38">
        <v>4</v>
      </c>
      <c r="E42" s="76">
        <f t="shared" si="0"/>
        <v>2.045167524784874</v>
      </c>
      <c r="F42" s="42"/>
      <c r="G42" s="34"/>
    </row>
    <row r="43" spans="1:7" ht="15.6" x14ac:dyDescent="0.3">
      <c r="A43" s="31"/>
      <c r="B43" s="32" t="s">
        <v>69</v>
      </c>
      <c r="C43" s="31" t="s">
        <v>108</v>
      </c>
      <c r="D43" s="38">
        <v>4</v>
      </c>
      <c r="E43" s="76">
        <f t="shared" si="0"/>
        <v>2.045167524784874</v>
      </c>
      <c r="F43" s="42"/>
      <c r="G43" s="34"/>
    </row>
    <row r="44" spans="1:7" ht="15.6" x14ac:dyDescent="0.3">
      <c r="A44" s="31"/>
      <c r="B44" s="32" t="s">
        <v>70</v>
      </c>
      <c r="C44" s="31" t="s">
        <v>108</v>
      </c>
      <c r="D44" s="38">
        <v>4</v>
      </c>
      <c r="E44" s="76">
        <f t="shared" si="0"/>
        <v>2.045167524784874</v>
      </c>
      <c r="F44" s="42"/>
      <c r="G44" s="34"/>
    </row>
    <row r="45" spans="1:7" ht="15.6" x14ac:dyDescent="0.3">
      <c r="A45" s="31"/>
      <c r="B45" s="32" t="s">
        <v>71</v>
      </c>
      <c r="C45" s="31" t="s">
        <v>108</v>
      </c>
      <c r="D45" s="38">
        <v>5</v>
      </c>
      <c r="E45" s="76">
        <f t="shared" si="0"/>
        <v>2.5564594059810926</v>
      </c>
      <c r="F45" s="42"/>
      <c r="G45" s="34"/>
    </row>
    <row r="46" spans="1:7" ht="15.6" x14ac:dyDescent="0.3">
      <c r="A46" s="31"/>
      <c r="B46" s="32" t="s">
        <v>72</v>
      </c>
      <c r="C46" s="31" t="s">
        <v>108</v>
      </c>
      <c r="D46" s="38">
        <v>10</v>
      </c>
      <c r="E46" s="76">
        <f t="shared" si="0"/>
        <v>5.1129188119621851</v>
      </c>
      <c r="F46" s="42"/>
      <c r="G46" s="34"/>
    </row>
    <row r="47" spans="1:7" ht="15.6" x14ac:dyDescent="0.3">
      <c r="A47" s="31"/>
      <c r="B47" s="32" t="s">
        <v>73</v>
      </c>
      <c r="C47" s="31" t="s">
        <v>108</v>
      </c>
      <c r="D47" s="38">
        <v>20</v>
      </c>
      <c r="E47" s="76">
        <f t="shared" si="0"/>
        <v>10.22583762392437</v>
      </c>
      <c r="F47" s="42"/>
      <c r="G47" s="34"/>
    </row>
    <row r="48" spans="1:7" ht="15.6" x14ac:dyDescent="0.3">
      <c r="A48" s="31"/>
      <c r="B48" s="32" t="s">
        <v>74</v>
      </c>
      <c r="C48" s="31" t="s">
        <v>108</v>
      </c>
      <c r="D48" s="38">
        <v>20</v>
      </c>
      <c r="E48" s="76">
        <f t="shared" si="0"/>
        <v>10.22583762392437</v>
      </c>
      <c r="F48" s="42"/>
      <c r="G48" s="34"/>
    </row>
    <row r="49" spans="1:7" ht="15.6" x14ac:dyDescent="0.3">
      <c r="A49" s="31"/>
      <c r="B49" s="32" t="s">
        <v>75</v>
      </c>
      <c r="C49" s="31" t="s">
        <v>108</v>
      </c>
      <c r="D49" s="38">
        <v>20</v>
      </c>
      <c r="E49" s="76">
        <f t="shared" si="0"/>
        <v>10.22583762392437</v>
      </c>
      <c r="F49" s="42"/>
      <c r="G49" s="34"/>
    </row>
    <row r="50" spans="1:7" ht="15.6" x14ac:dyDescent="0.3">
      <c r="A50" s="31"/>
      <c r="B50" s="32" t="s">
        <v>238</v>
      </c>
      <c r="C50" s="31" t="s">
        <v>108</v>
      </c>
      <c r="D50" s="38">
        <v>21</v>
      </c>
      <c r="E50" s="76">
        <f t="shared" si="0"/>
        <v>10.737129505120588</v>
      </c>
      <c r="F50" s="42"/>
      <c r="G50" s="34"/>
    </row>
    <row r="51" spans="1:7" ht="15.6" x14ac:dyDescent="0.3">
      <c r="A51" s="35"/>
      <c r="B51" s="32" t="s">
        <v>76</v>
      </c>
      <c r="C51" s="31" t="s">
        <v>108</v>
      </c>
      <c r="D51" s="38">
        <v>15</v>
      </c>
      <c r="E51" s="76">
        <f t="shared" si="0"/>
        <v>7.6693782179432777</v>
      </c>
      <c r="F51" s="42"/>
      <c r="G51" s="34"/>
    </row>
    <row r="52" spans="1:7" ht="15.6" x14ac:dyDescent="0.3">
      <c r="A52" s="35"/>
      <c r="B52" s="32" t="s">
        <v>77</v>
      </c>
      <c r="C52" s="31" t="s">
        <v>108</v>
      </c>
      <c r="D52" s="38">
        <v>20</v>
      </c>
      <c r="E52" s="76">
        <f t="shared" si="0"/>
        <v>10.22583762392437</v>
      </c>
      <c r="F52" s="42"/>
      <c r="G52" s="34"/>
    </row>
    <row r="53" spans="1:7" ht="15.6" x14ac:dyDescent="0.3">
      <c r="A53" s="35"/>
      <c r="B53" s="32" t="s">
        <v>78</v>
      </c>
      <c r="C53" s="31" t="s">
        <v>108</v>
      </c>
      <c r="D53" s="38">
        <v>20</v>
      </c>
      <c r="E53" s="76">
        <f t="shared" si="0"/>
        <v>10.22583762392437</v>
      </c>
      <c r="F53" s="42"/>
      <c r="G53" s="34"/>
    </row>
    <row r="54" spans="1:7" ht="15.6" x14ac:dyDescent="0.3">
      <c r="A54" s="35"/>
      <c r="B54" s="32" t="s">
        <v>79</v>
      </c>
      <c r="C54" s="31" t="s">
        <v>108</v>
      </c>
      <c r="D54" s="38">
        <v>20</v>
      </c>
      <c r="E54" s="76">
        <f t="shared" si="0"/>
        <v>10.22583762392437</v>
      </c>
      <c r="F54" s="42"/>
      <c r="G54" s="34"/>
    </row>
    <row r="55" spans="1:7" ht="15.6" x14ac:dyDescent="0.3">
      <c r="A55" s="35"/>
      <c r="B55" s="32" t="s">
        <v>80</v>
      </c>
      <c r="C55" s="31" t="s">
        <v>108</v>
      </c>
      <c r="D55" s="38">
        <v>20</v>
      </c>
      <c r="E55" s="76">
        <f t="shared" si="0"/>
        <v>10.22583762392437</v>
      </c>
      <c r="F55" s="42"/>
      <c r="G55" s="34"/>
    </row>
    <row r="56" spans="1:7" ht="15.6" x14ac:dyDescent="0.3">
      <c r="A56" s="35"/>
      <c r="B56" s="32" t="s">
        <v>81</v>
      </c>
      <c r="C56" s="31" t="s">
        <v>108</v>
      </c>
      <c r="D56" s="38">
        <v>20</v>
      </c>
      <c r="E56" s="76">
        <f t="shared" si="0"/>
        <v>10.22583762392437</v>
      </c>
      <c r="F56" s="42"/>
      <c r="G56" s="34"/>
    </row>
    <row r="57" spans="1:7" ht="15.6" x14ac:dyDescent="0.3">
      <c r="A57" s="35"/>
      <c r="B57" s="32" t="s">
        <v>82</v>
      </c>
      <c r="C57" s="31" t="s">
        <v>108</v>
      </c>
      <c r="D57" s="38">
        <v>20</v>
      </c>
      <c r="E57" s="76">
        <f t="shared" si="0"/>
        <v>10.22583762392437</v>
      </c>
      <c r="F57" s="42"/>
      <c r="G57" s="34"/>
    </row>
    <row r="58" spans="1:7" ht="15.6" x14ac:dyDescent="0.3">
      <c r="A58" s="35"/>
      <c r="B58" s="32" t="s">
        <v>83</v>
      </c>
      <c r="C58" s="31" t="s">
        <v>108</v>
      </c>
      <c r="D58" s="38">
        <v>26</v>
      </c>
      <c r="E58" s="76">
        <f t="shared" si="0"/>
        <v>13.293588911101681</v>
      </c>
      <c r="F58" s="42"/>
      <c r="G58" s="34"/>
    </row>
    <row r="59" spans="1:7" ht="15.6" x14ac:dyDescent="0.3">
      <c r="A59" s="35"/>
      <c r="B59" s="32" t="s">
        <v>84</v>
      </c>
      <c r="C59" s="31" t="s">
        <v>108</v>
      </c>
      <c r="D59" s="38">
        <v>20</v>
      </c>
      <c r="E59" s="76">
        <f t="shared" si="0"/>
        <v>10.22583762392437</v>
      </c>
      <c r="F59" s="42"/>
      <c r="G59" s="34"/>
    </row>
    <row r="60" spans="1:7" ht="15.6" x14ac:dyDescent="0.3">
      <c r="A60" s="35"/>
      <c r="B60" s="32" t="s">
        <v>234</v>
      </c>
      <c r="C60" s="31" t="s">
        <v>108</v>
      </c>
      <c r="D60" s="38">
        <v>20</v>
      </c>
      <c r="E60" s="76">
        <f t="shared" si="0"/>
        <v>10.22583762392437</v>
      </c>
      <c r="F60" s="42"/>
      <c r="G60" s="34"/>
    </row>
    <row r="61" spans="1:7" ht="15.6" x14ac:dyDescent="0.3">
      <c r="A61" s="35"/>
      <c r="B61" s="32" t="s">
        <v>85</v>
      </c>
      <c r="C61" s="31" t="s">
        <v>108</v>
      </c>
      <c r="D61" s="38">
        <v>20</v>
      </c>
      <c r="E61" s="76">
        <f t="shared" si="0"/>
        <v>10.22583762392437</v>
      </c>
      <c r="F61" s="42"/>
      <c r="G61" s="34"/>
    </row>
    <row r="62" spans="1:7" ht="15.6" x14ac:dyDescent="0.3">
      <c r="A62" s="35"/>
      <c r="B62" s="36" t="s">
        <v>86</v>
      </c>
      <c r="C62" s="31"/>
      <c r="D62" s="31"/>
      <c r="E62" s="76">
        <f t="shared" si="0"/>
        <v>0</v>
      </c>
      <c r="F62" s="42"/>
      <c r="G62" s="34"/>
    </row>
    <row r="63" spans="1:7" ht="31.2" x14ac:dyDescent="0.3">
      <c r="A63" s="32"/>
      <c r="B63" s="32" t="s">
        <v>87</v>
      </c>
      <c r="C63" s="31" t="s">
        <v>108</v>
      </c>
      <c r="D63" s="38">
        <v>10</v>
      </c>
      <c r="E63" s="76">
        <f t="shared" si="0"/>
        <v>5.1129188119621851</v>
      </c>
      <c r="F63" s="42"/>
      <c r="G63" s="34"/>
    </row>
    <row r="64" spans="1:7" ht="31.2" x14ac:dyDescent="0.3">
      <c r="A64" s="32"/>
      <c r="B64" s="32" t="s">
        <v>88</v>
      </c>
      <c r="C64" s="31" t="s">
        <v>108</v>
      </c>
      <c r="D64" s="38">
        <v>16</v>
      </c>
      <c r="E64" s="76">
        <f t="shared" si="0"/>
        <v>8.1806700991394958</v>
      </c>
      <c r="F64" s="42"/>
      <c r="G64" s="34"/>
    </row>
    <row r="65" spans="1:7" ht="78" x14ac:dyDescent="0.3">
      <c r="A65" s="32"/>
      <c r="B65" s="32" t="s">
        <v>89</v>
      </c>
      <c r="C65" s="31" t="s">
        <v>108</v>
      </c>
      <c r="D65" s="38">
        <v>15</v>
      </c>
      <c r="E65" s="76">
        <f t="shared" si="0"/>
        <v>7.6693782179432777</v>
      </c>
      <c r="F65" s="42"/>
      <c r="G65" s="34"/>
    </row>
    <row r="66" spans="1:7" ht="62.4" x14ac:dyDescent="0.3">
      <c r="A66" s="32"/>
      <c r="B66" s="32" t="s">
        <v>90</v>
      </c>
      <c r="C66" s="31" t="s">
        <v>108</v>
      </c>
      <c r="D66" s="38">
        <v>17</v>
      </c>
      <c r="E66" s="76">
        <f t="shared" si="0"/>
        <v>8.691961980335714</v>
      </c>
      <c r="F66" s="42"/>
      <c r="G66" s="34"/>
    </row>
    <row r="67" spans="1:7" ht="62.4" x14ac:dyDescent="0.3">
      <c r="A67" s="32"/>
      <c r="B67" s="32" t="s">
        <v>91</v>
      </c>
      <c r="C67" s="31" t="s">
        <v>108</v>
      </c>
      <c r="D67" s="38">
        <v>17</v>
      </c>
      <c r="E67" s="76">
        <f t="shared" si="0"/>
        <v>8.691961980335714</v>
      </c>
      <c r="F67" s="42"/>
      <c r="G67" s="34"/>
    </row>
    <row r="68" spans="1:7" ht="15.6" x14ac:dyDescent="0.3">
      <c r="A68" s="32"/>
      <c r="B68" s="32" t="s">
        <v>92</v>
      </c>
      <c r="C68" s="31" t="s">
        <v>108</v>
      </c>
      <c r="D68" s="38">
        <v>15</v>
      </c>
      <c r="E68" s="76">
        <f t="shared" si="0"/>
        <v>7.6693782179432777</v>
      </c>
      <c r="F68" s="42"/>
      <c r="G68" s="34"/>
    </row>
    <row r="69" spans="1:7" ht="62.4" x14ac:dyDescent="0.3">
      <c r="A69" s="32"/>
      <c r="B69" s="32" t="s">
        <v>93</v>
      </c>
      <c r="C69" s="31" t="s">
        <v>108</v>
      </c>
      <c r="D69" s="38">
        <v>15</v>
      </c>
      <c r="E69" s="76">
        <f t="shared" si="0"/>
        <v>7.6693782179432777</v>
      </c>
      <c r="F69" s="42"/>
      <c r="G69" s="34"/>
    </row>
    <row r="70" spans="1:7" ht="62.4" x14ac:dyDescent="0.3">
      <c r="A70" s="32"/>
      <c r="B70" s="32" t="s">
        <v>94</v>
      </c>
      <c r="C70" s="31" t="s">
        <v>108</v>
      </c>
      <c r="D70" s="38">
        <v>15</v>
      </c>
      <c r="E70" s="76">
        <f t="shared" si="0"/>
        <v>7.6693782179432777</v>
      </c>
      <c r="F70" s="42"/>
      <c r="G70" s="34"/>
    </row>
    <row r="71" spans="1:7" ht="62.4" x14ac:dyDescent="0.3">
      <c r="A71" s="31"/>
      <c r="B71" s="32" t="s">
        <v>95</v>
      </c>
      <c r="C71" s="31"/>
      <c r="D71" s="38">
        <v>15</v>
      </c>
      <c r="E71" s="76">
        <f t="shared" si="0"/>
        <v>7.6693782179432777</v>
      </c>
      <c r="F71" s="42"/>
      <c r="G71" s="34"/>
    </row>
    <row r="72" spans="1:7" ht="62.4" x14ac:dyDescent="0.3">
      <c r="A72" s="31"/>
      <c r="B72" s="32" t="s">
        <v>96</v>
      </c>
      <c r="C72" s="31" t="s">
        <v>108</v>
      </c>
      <c r="D72" s="38">
        <v>15</v>
      </c>
      <c r="E72" s="76">
        <f t="shared" si="0"/>
        <v>7.6693782179432777</v>
      </c>
      <c r="F72" s="42"/>
      <c r="G72" s="34"/>
    </row>
    <row r="73" spans="1:7" ht="62.4" x14ac:dyDescent="0.3">
      <c r="A73" s="31"/>
      <c r="B73" s="32" t="s">
        <v>97</v>
      </c>
      <c r="C73" s="31" t="s">
        <v>108</v>
      </c>
      <c r="D73" s="38">
        <v>15</v>
      </c>
      <c r="E73" s="76">
        <f t="shared" si="0"/>
        <v>7.6693782179432777</v>
      </c>
      <c r="F73" s="42"/>
      <c r="G73" s="34"/>
    </row>
    <row r="74" spans="1:7" ht="46.8" x14ac:dyDescent="0.3">
      <c r="A74" s="31"/>
      <c r="B74" s="32" t="s">
        <v>98</v>
      </c>
      <c r="C74" s="31" t="s">
        <v>108</v>
      </c>
      <c r="D74" s="38">
        <v>15</v>
      </c>
      <c r="E74" s="76">
        <f t="shared" ref="E74:E137" si="1">+D74/1.95583</f>
        <v>7.6693782179432777</v>
      </c>
      <c r="F74" s="42"/>
      <c r="G74" s="34"/>
    </row>
    <row r="75" spans="1:7" ht="46.8" x14ac:dyDescent="0.3">
      <c r="A75" s="70"/>
      <c r="B75" s="32" t="s">
        <v>99</v>
      </c>
      <c r="C75" s="31"/>
      <c r="D75" s="38">
        <v>15</v>
      </c>
      <c r="E75" s="76">
        <f t="shared" si="1"/>
        <v>7.6693782179432777</v>
      </c>
      <c r="F75" s="42"/>
      <c r="G75" s="34"/>
    </row>
    <row r="76" spans="1:7" ht="46.8" x14ac:dyDescent="0.3">
      <c r="A76" s="70"/>
      <c r="B76" s="32" t="s">
        <v>100</v>
      </c>
      <c r="C76" s="31" t="s">
        <v>108</v>
      </c>
      <c r="D76" s="38">
        <v>15</v>
      </c>
      <c r="E76" s="76">
        <f t="shared" si="1"/>
        <v>7.6693782179432777</v>
      </c>
      <c r="F76" s="42"/>
      <c r="G76" s="34"/>
    </row>
    <row r="77" spans="1:7" ht="54" customHeight="1" x14ac:dyDescent="0.3">
      <c r="A77" s="31"/>
      <c r="B77" s="32" t="s">
        <v>235</v>
      </c>
      <c r="C77" s="31" t="s">
        <v>108</v>
      </c>
      <c r="D77" s="38">
        <v>15</v>
      </c>
      <c r="E77" s="76">
        <f t="shared" si="1"/>
        <v>7.6693782179432777</v>
      </c>
      <c r="F77" s="42"/>
      <c r="G77" s="34"/>
    </row>
    <row r="78" spans="1:7" ht="15.6" x14ac:dyDescent="0.3">
      <c r="A78" s="31"/>
      <c r="B78" s="36" t="s">
        <v>101</v>
      </c>
      <c r="C78" s="31"/>
      <c r="D78" s="38"/>
      <c r="E78" s="76">
        <f t="shared" si="1"/>
        <v>0</v>
      </c>
      <c r="F78" s="42"/>
      <c r="G78" s="34"/>
    </row>
    <row r="79" spans="1:7" ht="20.25" customHeight="1" x14ac:dyDescent="0.3">
      <c r="A79" s="70"/>
      <c r="B79" s="32" t="s">
        <v>102</v>
      </c>
      <c r="C79" s="31" t="s">
        <v>108</v>
      </c>
      <c r="D79" s="38">
        <v>15</v>
      </c>
      <c r="E79" s="76">
        <f t="shared" si="1"/>
        <v>7.6693782179432777</v>
      </c>
      <c r="F79" s="42"/>
      <c r="G79" s="34"/>
    </row>
    <row r="80" spans="1:7" ht="15.6" x14ac:dyDescent="0.3">
      <c r="A80" s="70"/>
      <c r="B80" s="32" t="s">
        <v>103</v>
      </c>
      <c r="C80" s="31" t="s">
        <v>108</v>
      </c>
      <c r="D80" s="38">
        <v>16</v>
      </c>
      <c r="E80" s="76">
        <f t="shared" si="1"/>
        <v>8.1806700991394958</v>
      </c>
      <c r="F80" s="42"/>
      <c r="G80" s="34"/>
    </row>
    <row r="81" spans="1:7" ht="15.6" x14ac:dyDescent="0.3">
      <c r="A81" s="70"/>
      <c r="B81" s="32" t="s">
        <v>104</v>
      </c>
      <c r="C81" s="31" t="s">
        <v>108</v>
      </c>
      <c r="D81" s="38">
        <v>18</v>
      </c>
      <c r="E81" s="76">
        <f t="shared" si="1"/>
        <v>9.2032538615319321</v>
      </c>
      <c r="F81" s="42"/>
      <c r="G81" s="34"/>
    </row>
    <row r="82" spans="1:7" ht="15.6" x14ac:dyDescent="0.3">
      <c r="A82" s="31"/>
      <c r="B82" s="32" t="s">
        <v>230</v>
      </c>
      <c r="C82" s="31" t="s">
        <v>108</v>
      </c>
      <c r="D82" s="38">
        <v>15</v>
      </c>
      <c r="E82" s="76">
        <f t="shared" si="1"/>
        <v>7.6693782179432777</v>
      </c>
      <c r="F82" s="42"/>
      <c r="G82" s="34"/>
    </row>
    <row r="83" spans="1:7" ht="15.6" x14ac:dyDescent="0.3">
      <c r="A83" s="31"/>
      <c r="B83" s="32" t="s">
        <v>236</v>
      </c>
      <c r="C83" s="31" t="s">
        <v>108</v>
      </c>
      <c r="D83" s="38">
        <v>15</v>
      </c>
      <c r="E83" s="76">
        <f t="shared" si="1"/>
        <v>7.6693782179432777</v>
      </c>
      <c r="F83" s="42"/>
      <c r="G83" s="34"/>
    </row>
    <row r="84" spans="1:7" ht="15.6" x14ac:dyDescent="0.3">
      <c r="A84" s="31"/>
      <c r="B84" s="36" t="s">
        <v>105</v>
      </c>
      <c r="C84" s="31"/>
      <c r="D84" s="38"/>
      <c r="E84" s="76">
        <f t="shared" si="1"/>
        <v>0</v>
      </c>
      <c r="F84" s="42"/>
      <c r="G84" s="34"/>
    </row>
    <row r="85" spans="1:7" ht="15.6" x14ac:dyDescent="0.3">
      <c r="A85" s="31"/>
      <c r="B85" s="32" t="s">
        <v>106</v>
      </c>
      <c r="C85" s="31" t="s">
        <v>108</v>
      </c>
      <c r="D85" s="38">
        <v>20</v>
      </c>
      <c r="E85" s="76">
        <f t="shared" si="1"/>
        <v>10.22583762392437</v>
      </c>
      <c r="F85" s="42"/>
      <c r="G85" s="34"/>
    </row>
    <row r="86" spans="1:7" ht="15.6" x14ac:dyDescent="0.3">
      <c r="A86" s="31"/>
      <c r="B86" s="32" t="s">
        <v>107</v>
      </c>
      <c r="C86" s="31" t="s">
        <v>108</v>
      </c>
      <c r="D86" s="38">
        <v>15</v>
      </c>
      <c r="E86" s="76">
        <f t="shared" si="1"/>
        <v>7.6693782179432777</v>
      </c>
      <c r="F86" s="42"/>
      <c r="G86" s="34"/>
    </row>
    <row r="87" spans="1:7" ht="15.6" x14ac:dyDescent="0.3">
      <c r="A87" s="31"/>
      <c r="B87" s="32" t="s">
        <v>237</v>
      </c>
      <c r="C87" s="31" t="s">
        <v>108</v>
      </c>
      <c r="D87" s="38">
        <v>20</v>
      </c>
      <c r="E87" s="76">
        <f t="shared" si="1"/>
        <v>10.22583762392437</v>
      </c>
      <c r="F87" s="42"/>
      <c r="G87" s="34"/>
    </row>
    <row r="88" spans="1:7" ht="15.6" x14ac:dyDescent="0.3">
      <c r="A88" s="31"/>
      <c r="B88" s="32" t="s">
        <v>222</v>
      </c>
      <c r="C88" s="31" t="s">
        <v>108</v>
      </c>
      <c r="D88" s="38">
        <v>70</v>
      </c>
      <c r="E88" s="76">
        <f t="shared" si="1"/>
        <v>35.790431683735292</v>
      </c>
      <c r="F88" s="42"/>
      <c r="G88" s="34"/>
    </row>
    <row r="89" spans="1:7" x14ac:dyDescent="0.3">
      <c r="A89" s="31"/>
      <c r="B89" s="31" t="s">
        <v>227</v>
      </c>
      <c r="C89" s="31"/>
      <c r="D89" s="38"/>
      <c r="E89" s="76">
        <f t="shared" si="1"/>
        <v>0</v>
      </c>
      <c r="F89" s="42"/>
      <c r="G89" s="34"/>
    </row>
    <row r="90" spans="1:7" ht="15.6" x14ac:dyDescent="0.3">
      <c r="A90" s="31"/>
      <c r="B90" s="32" t="s">
        <v>231</v>
      </c>
      <c r="C90" s="31" t="s">
        <v>108</v>
      </c>
      <c r="D90" s="38">
        <v>2.9</v>
      </c>
      <c r="E90" s="76">
        <f t="shared" si="1"/>
        <v>1.4827464554690335</v>
      </c>
      <c r="F90" s="42"/>
      <c r="G90" s="34"/>
    </row>
    <row r="91" spans="1:7" ht="15.6" x14ac:dyDescent="0.3">
      <c r="A91" s="39"/>
      <c r="B91" s="32" t="s">
        <v>109</v>
      </c>
      <c r="C91" s="31" t="s">
        <v>108</v>
      </c>
      <c r="D91" s="38">
        <v>20</v>
      </c>
      <c r="E91" s="76">
        <f t="shared" si="1"/>
        <v>10.22583762392437</v>
      </c>
      <c r="F91" s="42"/>
      <c r="G91" s="34"/>
    </row>
    <row r="92" spans="1:7" ht="15.6" x14ac:dyDescent="0.3">
      <c r="A92" s="39"/>
      <c r="B92" s="32" t="s">
        <v>110</v>
      </c>
      <c r="C92" s="31" t="s">
        <v>108</v>
      </c>
      <c r="D92" s="38">
        <v>20</v>
      </c>
      <c r="E92" s="76">
        <f t="shared" si="1"/>
        <v>10.22583762392437</v>
      </c>
      <c r="F92" s="42"/>
      <c r="G92" s="34"/>
    </row>
    <row r="93" spans="1:7" ht="15.6" x14ac:dyDescent="0.3">
      <c r="A93" s="39"/>
      <c r="B93" s="32" t="s">
        <v>111</v>
      </c>
      <c r="C93" s="31" t="s">
        <v>108</v>
      </c>
      <c r="D93" s="38">
        <v>20</v>
      </c>
      <c r="E93" s="76">
        <f t="shared" si="1"/>
        <v>10.22583762392437</v>
      </c>
      <c r="F93" s="42"/>
      <c r="G93" s="34"/>
    </row>
    <row r="94" spans="1:7" ht="15.6" x14ac:dyDescent="0.3">
      <c r="A94" s="39"/>
      <c r="B94" s="32" t="s">
        <v>112</v>
      </c>
      <c r="C94" s="31" t="s">
        <v>108</v>
      </c>
      <c r="D94" s="38">
        <v>20</v>
      </c>
      <c r="E94" s="76">
        <f t="shared" si="1"/>
        <v>10.22583762392437</v>
      </c>
      <c r="F94" s="42"/>
      <c r="G94" s="34"/>
    </row>
    <row r="95" spans="1:7" ht="15.6" x14ac:dyDescent="0.3">
      <c r="A95" s="39"/>
      <c r="B95" s="32" t="s">
        <v>113</v>
      </c>
      <c r="C95" s="31" t="s">
        <v>108</v>
      </c>
      <c r="D95" s="38">
        <v>20</v>
      </c>
      <c r="E95" s="76">
        <f t="shared" si="1"/>
        <v>10.22583762392437</v>
      </c>
      <c r="F95" s="42"/>
      <c r="G95" s="34"/>
    </row>
    <row r="96" spans="1:7" ht="15.6" x14ac:dyDescent="0.3">
      <c r="A96" s="39"/>
      <c r="B96" s="32" t="s">
        <v>114</v>
      </c>
      <c r="C96" s="31" t="s">
        <v>108</v>
      </c>
      <c r="D96" s="38">
        <v>20</v>
      </c>
      <c r="E96" s="76">
        <f t="shared" si="1"/>
        <v>10.22583762392437</v>
      </c>
      <c r="F96" s="42"/>
      <c r="G96" s="34"/>
    </row>
    <row r="97" spans="1:7" ht="15.6" x14ac:dyDescent="0.3">
      <c r="A97" s="39"/>
      <c r="B97" s="32" t="s">
        <v>115</v>
      </c>
      <c r="C97" s="31" t="s">
        <v>108</v>
      </c>
      <c r="D97" s="38">
        <v>20</v>
      </c>
      <c r="E97" s="76">
        <f t="shared" si="1"/>
        <v>10.22583762392437</v>
      </c>
      <c r="F97" s="42"/>
      <c r="G97" s="34"/>
    </row>
    <row r="98" spans="1:7" ht="15.6" x14ac:dyDescent="0.3">
      <c r="A98" s="39"/>
      <c r="B98" s="32" t="s">
        <v>116</v>
      </c>
      <c r="C98" s="31" t="s">
        <v>108</v>
      </c>
      <c r="D98" s="38">
        <v>20</v>
      </c>
      <c r="E98" s="76">
        <f t="shared" si="1"/>
        <v>10.22583762392437</v>
      </c>
      <c r="F98" s="42"/>
      <c r="G98" s="34"/>
    </row>
    <row r="99" spans="1:7" ht="15.6" x14ac:dyDescent="0.3">
      <c r="A99" s="39"/>
      <c r="B99" s="32" t="s">
        <v>117</v>
      </c>
      <c r="C99" s="31" t="s">
        <v>108</v>
      </c>
      <c r="D99" s="38">
        <v>20</v>
      </c>
      <c r="E99" s="76">
        <f t="shared" si="1"/>
        <v>10.22583762392437</v>
      </c>
      <c r="F99" s="42"/>
      <c r="G99" s="34"/>
    </row>
    <row r="100" spans="1:7" ht="15.6" x14ac:dyDescent="0.3">
      <c r="A100" s="39"/>
      <c r="B100" s="32" t="s">
        <v>118</v>
      </c>
      <c r="C100" s="31" t="s">
        <v>108</v>
      </c>
      <c r="D100" s="38">
        <v>20</v>
      </c>
      <c r="E100" s="76">
        <f t="shared" si="1"/>
        <v>10.22583762392437</v>
      </c>
      <c r="F100" s="42"/>
      <c r="G100" s="34"/>
    </row>
    <row r="101" spans="1:7" ht="15.6" x14ac:dyDescent="0.3">
      <c r="A101" s="39"/>
      <c r="B101" s="32" t="s">
        <v>119</v>
      </c>
      <c r="C101" s="31" t="s">
        <v>108</v>
      </c>
      <c r="D101" s="38">
        <v>20</v>
      </c>
      <c r="E101" s="76">
        <f t="shared" si="1"/>
        <v>10.22583762392437</v>
      </c>
      <c r="F101" s="42"/>
      <c r="G101" s="34"/>
    </row>
    <row r="102" spans="1:7" ht="15.6" x14ac:dyDescent="0.3">
      <c r="A102" s="39"/>
      <c r="B102" s="32" t="s">
        <v>120</v>
      </c>
      <c r="C102" s="31" t="s">
        <v>108</v>
      </c>
      <c r="D102" s="38">
        <v>20</v>
      </c>
      <c r="E102" s="76">
        <f t="shared" si="1"/>
        <v>10.22583762392437</v>
      </c>
      <c r="F102" s="42"/>
      <c r="G102" s="34"/>
    </row>
    <row r="103" spans="1:7" ht="15.6" x14ac:dyDescent="0.3">
      <c r="A103" s="39"/>
      <c r="B103" s="32" t="s">
        <v>121</v>
      </c>
      <c r="C103" s="31" t="s">
        <v>108</v>
      </c>
      <c r="D103" s="38">
        <v>20</v>
      </c>
      <c r="E103" s="76">
        <f t="shared" si="1"/>
        <v>10.22583762392437</v>
      </c>
      <c r="F103" s="42"/>
      <c r="G103" s="34"/>
    </row>
    <row r="104" spans="1:7" ht="15.6" x14ac:dyDescent="0.3">
      <c r="A104" s="39"/>
      <c r="B104" s="32" t="s">
        <v>122</v>
      </c>
      <c r="C104" s="31" t="s">
        <v>108</v>
      </c>
      <c r="D104" s="38">
        <v>20</v>
      </c>
      <c r="E104" s="76">
        <f t="shared" si="1"/>
        <v>10.22583762392437</v>
      </c>
      <c r="F104" s="42"/>
      <c r="G104" s="34"/>
    </row>
    <row r="105" spans="1:7" ht="15.6" x14ac:dyDescent="0.3">
      <c r="A105" s="39"/>
      <c r="B105" s="32" t="s">
        <v>123</v>
      </c>
      <c r="C105" s="31" t="s">
        <v>108</v>
      </c>
      <c r="D105" s="38">
        <v>20</v>
      </c>
      <c r="E105" s="76">
        <f t="shared" si="1"/>
        <v>10.22583762392437</v>
      </c>
      <c r="F105" s="42"/>
      <c r="G105" s="34"/>
    </row>
    <row r="106" spans="1:7" ht="15.6" x14ac:dyDescent="0.3">
      <c r="A106" s="39"/>
      <c r="B106" s="32" t="s">
        <v>124</v>
      </c>
      <c r="C106" s="31" t="s">
        <v>108</v>
      </c>
      <c r="D106" s="38">
        <v>20</v>
      </c>
      <c r="E106" s="76">
        <f t="shared" si="1"/>
        <v>10.22583762392437</v>
      </c>
      <c r="F106" s="42"/>
      <c r="G106" s="34"/>
    </row>
    <row r="107" spans="1:7" ht="15.6" x14ac:dyDescent="0.3">
      <c r="A107" s="39"/>
      <c r="B107" s="32" t="s">
        <v>125</v>
      </c>
      <c r="C107" s="31" t="s">
        <v>108</v>
      </c>
      <c r="D107" s="38">
        <v>20</v>
      </c>
      <c r="E107" s="76">
        <f t="shared" si="1"/>
        <v>10.22583762392437</v>
      </c>
      <c r="F107" s="42"/>
      <c r="G107" s="34"/>
    </row>
    <row r="108" spans="1:7" ht="15.6" x14ac:dyDescent="0.3">
      <c r="A108" s="39"/>
      <c r="B108" s="32" t="s">
        <v>126</v>
      </c>
      <c r="C108" s="31" t="s">
        <v>108</v>
      </c>
      <c r="D108" s="38">
        <v>20</v>
      </c>
      <c r="E108" s="76">
        <f t="shared" si="1"/>
        <v>10.22583762392437</v>
      </c>
      <c r="F108" s="42"/>
      <c r="G108" s="34"/>
    </row>
    <row r="109" spans="1:7" ht="15.6" x14ac:dyDescent="0.3">
      <c r="A109" s="39"/>
      <c r="B109" s="32" t="s">
        <v>127</v>
      </c>
      <c r="C109" s="31" t="s">
        <v>108</v>
      </c>
      <c r="D109" s="38">
        <v>20</v>
      </c>
      <c r="E109" s="76">
        <f t="shared" si="1"/>
        <v>10.22583762392437</v>
      </c>
      <c r="F109" s="42"/>
      <c r="G109" s="34"/>
    </row>
    <row r="110" spans="1:7" ht="15.6" x14ac:dyDescent="0.3">
      <c r="A110" s="39"/>
      <c r="B110" s="32" t="s">
        <v>128</v>
      </c>
      <c r="C110" s="31" t="s">
        <v>108</v>
      </c>
      <c r="D110" s="38">
        <v>20</v>
      </c>
      <c r="E110" s="76">
        <f t="shared" si="1"/>
        <v>10.22583762392437</v>
      </c>
      <c r="F110" s="42"/>
      <c r="G110" s="34"/>
    </row>
    <row r="111" spans="1:7" ht="15.6" x14ac:dyDescent="0.3">
      <c r="A111" s="39"/>
      <c r="B111" s="32" t="s">
        <v>129</v>
      </c>
      <c r="C111" s="31" t="s">
        <v>108</v>
      </c>
      <c r="D111" s="38">
        <v>20</v>
      </c>
      <c r="E111" s="76">
        <f t="shared" si="1"/>
        <v>10.22583762392437</v>
      </c>
      <c r="F111" s="42"/>
      <c r="G111" s="34"/>
    </row>
    <row r="112" spans="1:7" ht="15.6" x14ac:dyDescent="0.3">
      <c r="A112" s="39"/>
      <c r="B112" s="32" t="s">
        <v>130</v>
      </c>
      <c r="C112" s="31" t="s">
        <v>108</v>
      </c>
      <c r="D112" s="38">
        <v>20</v>
      </c>
      <c r="E112" s="76">
        <f t="shared" si="1"/>
        <v>10.22583762392437</v>
      </c>
      <c r="F112" s="42"/>
      <c r="G112" s="34"/>
    </row>
    <row r="113" spans="1:7" ht="15.6" x14ac:dyDescent="0.3">
      <c r="A113" s="39"/>
      <c r="B113" s="32" t="s">
        <v>131</v>
      </c>
      <c r="C113" s="31" t="s">
        <v>108</v>
      </c>
      <c r="D113" s="38">
        <v>20</v>
      </c>
      <c r="E113" s="76">
        <f t="shared" si="1"/>
        <v>10.22583762392437</v>
      </c>
      <c r="F113" s="42"/>
      <c r="G113" s="34"/>
    </row>
    <row r="114" spans="1:7" ht="15.6" x14ac:dyDescent="0.3">
      <c r="A114" s="39"/>
      <c r="B114" s="32" t="s">
        <v>132</v>
      </c>
      <c r="C114" s="31" t="s">
        <v>108</v>
      </c>
      <c r="D114" s="38">
        <v>20</v>
      </c>
      <c r="E114" s="76">
        <f t="shared" si="1"/>
        <v>10.22583762392437</v>
      </c>
      <c r="F114" s="42"/>
      <c r="G114" s="34"/>
    </row>
    <row r="115" spans="1:7" ht="15.6" x14ac:dyDescent="0.3">
      <c r="A115" s="39"/>
      <c r="B115" s="32" t="s">
        <v>133</v>
      </c>
      <c r="C115" s="31" t="s">
        <v>108</v>
      </c>
      <c r="D115" s="38">
        <v>20</v>
      </c>
      <c r="E115" s="76">
        <f t="shared" si="1"/>
        <v>10.22583762392437</v>
      </c>
      <c r="F115" s="42"/>
      <c r="G115" s="34"/>
    </row>
    <row r="116" spans="1:7" ht="15.6" x14ac:dyDescent="0.3">
      <c r="A116" s="39"/>
      <c r="B116" s="32" t="s">
        <v>134</v>
      </c>
      <c r="C116" s="31" t="s">
        <v>108</v>
      </c>
      <c r="D116" s="38">
        <v>30</v>
      </c>
      <c r="E116" s="76">
        <f t="shared" si="1"/>
        <v>15.338756435886555</v>
      </c>
      <c r="F116" s="42"/>
      <c r="G116" s="34"/>
    </row>
    <row r="117" spans="1:7" ht="15.6" x14ac:dyDescent="0.3">
      <c r="A117" s="39"/>
      <c r="B117" s="32" t="s">
        <v>135</v>
      </c>
      <c r="C117" s="31" t="s">
        <v>108</v>
      </c>
      <c r="D117" s="38">
        <v>30</v>
      </c>
      <c r="E117" s="76">
        <f t="shared" si="1"/>
        <v>15.338756435886555</v>
      </c>
      <c r="F117" s="42"/>
      <c r="G117" s="34"/>
    </row>
    <row r="118" spans="1:7" ht="15.6" x14ac:dyDescent="0.3">
      <c r="A118" s="39"/>
      <c r="B118" s="32" t="s">
        <v>136</v>
      </c>
      <c r="C118" s="31" t="s">
        <v>108</v>
      </c>
      <c r="D118" s="38">
        <v>30</v>
      </c>
      <c r="E118" s="76">
        <f t="shared" si="1"/>
        <v>15.338756435886555</v>
      </c>
      <c r="F118" s="42"/>
      <c r="G118" s="34"/>
    </row>
    <row r="119" spans="1:7" ht="15.6" x14ac:dyDescent="0.3">
      <c r="A119" s="39"/>
      <c r="B119" s="32" t="s">
        <v>137</v>
      </c>
      <c r="C119" s="31" t="s">
        <v>108</v>
      </c>
      <c r="D119" s="38">
        <v>30</v>
      </c>
      <c r="E119" s="76">
        <f t="shared" si="1"/>
        <v>15.338756435886555</v>
      </c>
      <c r="F119" s="42"/>
      <c r="G119" s="34"/>
    </row>
    <row r="120" spans="1:7" ht="15.6" x14ac:dyDescent="0.3">
      <c r="A120" s="39"/>
      <c r="B120" s="32" t="s">
        <v>138</v>
      </c>
      <c r="C120" s="31" t="s">
        <v>108</v>
      </c>
      <c r="D120" s="38">
        <v>30</v>
      </c>
      <c r="E120" s="76">
        <f t="shared" si="1"/>
        <v>15.338756435886555</v>
      </c>
      <c r="F120" s="42"/>
      <c r="G120" s="34"/>
    </row>
    <row r="121" spans="1:7" ht="15.6" x14ac:dyDescent="0.3">
      <c r="A121" s="39"/>
      <c r="B121" s="32" t="s">
        <v>139</v>
      </c>
      <c r="C121" s="31" t="s">
        <v>108</v>
      </c>
      <c r="D121" s="38">
        <v>30</v>
      </c>
      <c r="E121" s="76">
        <f t="shared" si="1"/>
        <v>15.338756435886555</v>
      </c>
      <c r="F121" s="42"/>
      <c r="G121" s="34"/>
    </row>
    <row r="122" spans="1:7" ht="15.6" x14ac:dyDescent="0.3">
      <c r="A122" s="39"/>
      <c r="B122" s="32" t="s">
        <v>140</v>
      </c>
      <c r="C122" s="31" t="s">
        <v>108</v>
      </c>
      <c r="D122" s="38">
        <v>30</v>
      </c>
      <c r="E122" s="76">
        <f t="shared" si="1"/>
        <v>15.338756435886555</v>
      </c>
      <c r="F122" s="42"/>
      <c r="G122" s="34"/>
    </row>
    <row r="123" spans="1:7" ht="15.6" x14ac:dyDescent="0.3">
      <c r="A123" s="39"/>
      <c r="B123" s="32" t="s">
        <v>141</v>
      </c>
      <c r="C123" s="31" t="s">
        <v>108</v>
      </c>
      <c r="D123" s="38">
        <v>30</v>
      </c>
      <c r="E123" s="76">
        <f t="shared" si="1"/>
        <v>15.338756435886555</v>
      </c>
      <c r="F123" s="42"/>
      <c r="G123" s="34"/>
    </row>
    <row r="124" spans="1:7" ht="15.6" x14ac:dyDescent="0.3">
      <c r="A124" s="39"/>
      <c r="B124" s="32" t="s">
        <v>142</v>
      </c>
      <c r="C124" s="31" t="s">
        <v>108</v>
      </c>
      <c r="D124" s="38">
        <v>45</v>
      </c>
      <c r="E124" s="76">
        <f t="shared" si="1"/>
        <v>23.008134653829831</v>
      </c>
      <c r="F124" s="42"/>
      <c r="G124" s="34"/>
    </row>
    <row r="125" spans="1:7" ht="15.6" x14ac:dyDescent="0.3">
      <c r="A125" s="39"/>
      <c r="B125" s="32" t="s">
        <v>143</v>
      </c>
      <c r="C125" s="31" t="s">
        <v>108</v>
      </c>
      <c r="D125" s="38">
        <v>45</v>
      </c>
      <c r="E125" s="76">
        <f t="shared" si="1"/>
        <v>23.008134653829831</v>
      </c>
      <c r="F125" s="42"/>
      <c r="G125" s="34"/>
    </row>
    <row r="126" spans="1:7" ht="15.6" x14ac:dyDescent="0.3">
      <c r="A126" s="39"/>
      <c r="B126" s="32" t="s">
        <v>144</v>
      </c>
      <c r="C126" s="31" t="s">
        <v>108</v>
      </c>
      <c r="D126" s="38">
        <v>150</v>
      </c>
      <c r="E126" s="76">
        <f t="shared" si="1"/>
        <v>76.693782179432773</v>
      </c>
      <c r="F126" s="42"/>
      <c r="G126" s="34"/>
    </row>
    <row r="127" spans="1:7" ht="15.6" x14ac:dyDescent="0.3">
      <c r="A127" s="39"/>
      <c r="B127" s="32" t="s">
        <v>145</v>
      </c>
      <c r="C127" s="31" t="s">
        <v>108</v>
      </c>
      <c r="D127" s="38">
        <v>45</v>
      </c>
      <c r="E127" s="76">
        <f t="shared" si="1"/>
        <v>23.008134653829831</v>
      </c>
      <c r="F127" s="42"/>
      <c r="G127" s="34"/>
    </row>
    <row r="128" spans="1:7" ht="15.6" x14ac:dyDescent="0.3">
      <c r="A128" s="39"/>
      <c r="B128" s="32" t="s">
        <v>146</v>
      </c>
      <c r="C128" s="31" t="s">
        <v>108</v>
      </c>
      <c r="D128" s="38">
        <v>45</v>
      </c>
      <c r="E128" s="76">
        <f t="shared" si="1"/>
        <v>23.008134653829831</v>
      </c>
      <c r="F128" s="42"/>
      <c r="G128" s="34"/>
    </row>
    <row r="129" spans="1:9" ht="15.6" x14ac:dyDescent="0.3">
      <c r="A129" s="39"/>
      <c r="B129" s="32" t="s">
        <v>229</v>
      </c>
      <c r="C129" s="31"/>
      <c r="D129" s="37"/>
      <c r="E129" s="76">
        <f t="shared" si="1"/>
        <v>0</v>
      </c>
      <c r="F129" s="42"/>
      <c r="G129" s="34"/>
    </row>
    <row r="130" spans="1:9" x14ac:dyDescent="0.3">
      <c r="A130" s="34"/>
      <c r="B130" s="40" t="s">
        <v>147</v>
      </c>
      <c r="C130" s="41" t="s">
        <v>220</v>
      </c>
      <c r="D130" s="38">
        <v>1</v>
      </c>
      <c r="E130" s="76">
        <f t="shared" si="1"/>
        <v>0.51129188119621849</v>
      </c>
      <c r="F130" s="42"/>
      <c r="G130" s="42"/>
    </row>
    <row r="131" spans="1:9" ht="39.6" x14ac:dyDescent="0.3">
      <c r="A131" s="43"/>
      <c r="B131" s="44" t="s">
        <v>148</v>
      </c>
      <c r="C131" s="45"/>
      <c r="D131" s="31" t="s">
        <v>149</v>
      </c>
      <c r="E131" s="76" t="s">
        <v>149</v>
      </c>
      <c r="F131" s="42"/>
      <c r="G131" s="34"/>
      <c r="I131" s="26"/>
    </row>
    <row r="132" spans="1:9" ht="26.4" x14ac:dyDescent="0.3">
      <c r="A132" s="43"/>
      <c r="B132" s="44" t="s">
        <v>150</v>
      </c>
      <c r="C132" s="45" t="s">
        <v>220</v>
      </c>
      <c r="D132" s="38">
        <v>120</v>
      </c>
      <c r="E132" s="76">
        <f t="shared" si="1"/>
        <v>61.355025743546221</v>
      </c>
      <c r="F132" s="42"/>
      <c r="G132" s="34"/>
      <c r="I132" s="27"/>
    </row>
    <row r="133" spans="1:9" x14ac:dyDescent="0.3">
      <c r="A133" s="43"/>
      <c r="B133" s="44" t="s">
        <v>151</v>
      </c>
      <c r="C133" s="31" t="s">
        <v>108</v>
      </c>
      <c r="D133" s="38">
        <v>12</v>
      </c>
      <c r="E133" s="76">
        <f t="shared" si="1"/>
        <v>6.1355025743546223</v>
      </c>
      <c r="F133" s="42"/>
      <c r="G133" s="34"/>
      <c r="I133" s="27"/>
    </row>
    <row r="134" spans="1:9" x14ac:dyDescent="0.3">
      <c r="A134" s="43"/>
      <c r="B134" s="44" t="s">
        <v>152</v>
      </c>
      <c r="C134" s="31" t="s">
        <v>108</v>
      </c>
      <c r="D134" s="38">
        <v>45</v>
      </c>
      <c r="E134" s="76">
        <f t="shared" si="1"/>
        <v>23.008134653829831</v>
      </c>
      <c r="F134" s="42"/>
      <c r="G134" s="34"/>
      <c r="I134" s="27"/>
    </row>
    <row r="135" spans="1:9" x14ac:dyDescent="0.3">
      <c r="A135" s="43"/>
      <c r="B135" s="44" t="s">
        <v>153</v>
      </c>
      <c r="C135" s="31" t="s">
        <v>108</v>
      </c>
      <c r="D135" s="38">
        <v>25</v>
      </c>
      <c r="E135" s="76">
        <f t="shared" si="1"/>
        <v>12.782297029905463</v>
      </c>
      <c r="F135" s="42"/>
      <c r="G135" s="34"/>
      <c r="I135" s="27"/>
    </row>
    <row r="136" spans="1:9" x14ac:dyDescent="0.3">
      <c r="A136" s="43"/>
      <c r="B136" s="44" t="s">
        <v>154</v>
      </c>
      <c r="C136" s="31" t="s">
        <v>108</v>
      </c>
      <c r="D136" s="38">
        <v>30</v>
      </c>
      <c r="E136" s="76">
        <f t="shared" si="1"/>
        <v>15.338756435886555</v>
      </c>
      <c r="F136" s="42"/>
      <c r="G136" s="34"/>
      <c r="I136" s="27"/>
    </row>
    <row r="137" spans="1:9" x14ac:dyDescent="0.3">
      <c r="A137" s="43"/>
      <c r="B137" s="44" t="s">
        <v>155</v>
      </c>
      <c r="C137" s="31" t="s">
        <v>108</v>
      </c>
      <c r="D137" s="38">
        <v>40</v>
      </c>
      <c r="E137" s="76">
        <f t="shared" si="1"/>
        <v>20.45167524784874</v>
      </c>
      <c r="F137" s="42"/>
      <c r="G137" s="34"/>
      <c r="I137" s="27"/>
    </row>
    <row r="138" spans="1:9" x14ac:dyDescent="0.3">
      <c r="A138" s="43"/>
      <c r="B138" s="44" t="s">
        <v>156</v>
      </c>
      <c r="C138" s="31" t="s">
        <v>108</v>
      </c>
      <c r="D138" s="38">
        <v>60</v>
      </c>
      <c r="E138" s="76">
        <f t="shared" ref="E138:E201" si="2">+D138/1.95583</f>
        <v>30.677512871773111</v>
      </c>
      <c r="F138" s="42"/>
      <c r="G138" s="34"/>
      <c r="I138" s="27"/>
    </row>
    <row r="139" spans="1:9" x14ac:dyDescent="0.3">
      <c r="A139" s="43"/>
      <c r="B139" s="44" t="s">
        <v>157</v>
      </c>
      <c r="C139" s="31" t="s">
        <v>108</v>
      </c>
      <c r="D139" s="38">
        <v>80</v>
      </c>
      <c r="E139" s="76">
        <f t="shared" si="2"/>
        <v>40.903350495697481</v>
      </c>
      <c r="F139" s="42"/>
      <c r="G139" s="34"/>
      <c r="I139" s="27"/>
    </row>
    <row r="140" spans="1:9" x14ac:dyDescent="0.3">
      <c r="A140" s="43"/>
      <c r="B140" s="44" t="s">
        <v>158</v>
      </c>
      <c r="C140" s="31" t="s">
        <v>108</v>
      </c>
      <c r="D140" s="38">
        <v>80</v>
      </c>
      <c r="E140" s="76">
        <f t="shared" si="2"/>
        <v>40.903350495697481</v>
      </c>
      <c r="F140" s="42"/>
      <c r="G140" s="34"/>
      <c r="I140" s="27"/>
    </row>
    <row r="141" spans="1:9" x14ac:dyDescent="0.3">
      <c r="A141" s="43"/>
      <c r="B141" s="44" t="s">
        <v>159</v>
      </c>
      <c r="C141" s="31" t="s">
        <v>108</v>
      </c>
      <c r="D141" s="38">
        <v>50</v>
      </c>
      <c r="E141" s="76">
        <f t="shared" si="2"/>
        <v>25.564594059810926</v>
      </c>
      <c r="F141" s="42"/>
      <c r="G141" s="34"/>
      <c r="I141" s="27"/>
    </row>
    <row r="142" spans="1:9" x14ac:dyDescent="0.3">
      <c r="A142" s="43"/>
      <c r="B142" s="44" t="s">
        <v>160</v>
      </c>
      <c r="C142" s="31" t="s">
        <v>108</v>
      </c>
      <c r="D142" s="38">
        <v>100</v>
      </c>
      <c r="E142" s="76">
        <f t="shared" si="2"/>
        <v>51.129188119621851</v>
      </c>
      <c r="F142" s="42"/>
      <c r="G142" s="34"/>
      <c r="I142" s="27"/>
    </row>
    <row r="143" spans="1:9" x14ac:dyDescent="0.3">
      <c r="A143" s="43"/>
      <c r="B143" s="44" t="s">
        <v>161</v>
      </c>
      <c r="C143" s="31" t="s">
        <v>108</v>
      </c>
      <c r="D143" s="38">
        <v>120</v>
      </c>
      <c r="E143" s="76">
        <f t="shared" si="2"/>
        <v>61.355025743546221</v>
      </c>
      <c r="F143" s="42"/>
      <c r="G143" s="34"/>
      <c r="I143" s="27"/>
    </row>
    <row r="144" spans="1:9" x14ac:dyDescent="0.3">
      <c r="A144" s="43"/>
      <c r="B144" s="44" t="s">
        <v>162</v>
      </c>
      <c r="C144" s="31" t="s">
        <v>108</v>
      </c>
      <c r="D144" s="38">
        <v>100</v>
      </c>
      <c r="E144" s="76">
        <f t="shared" si="2"/>
        <v>51.129188119621851</v>
      </c>
      <c r="F144" s="42"/>
      <c r="G144" s="34"/>
      <c r="I144" s="27"/>
    </row>
    <row r="145" spans="1:9" x14ac:dyDescent="0.3">
      <c r="A145" s="43"/>
      <c r="B145" s="44" t="s">
        <v>163</v>
      </c>
      <c r="C145" s="31" t="s">
        <v>108</v>
      </c>
      <c r="D145" s="38">
        <v>60</v>
      </c>
      <c r="E145" s="76">
        <f t="shared" si="2"/>
        <v>30.677512871773111</v>
      </c>
      <c r="F145" s="42"/>
      <c r="G145" s="34"/>
      <c r="I145" s="27"/>
    </row>
    <row r="146" spans="1:9" x14ac:dyDescent="0.3">
      <c r="A146" s="43"/>
      <c r="B146" s="44" t="s">
        <v>232</v>
      </c>
      <c r="C146" s="31" t="s">
        <v>108</v>
      </c>
      <c r="D146" s="38">
        <v>5</v>
      </c>
      <c r="E146" s="76">
        <f t="shared" si="2"/>
        <v>2.5564594059810926</v>
      </c>
      <c r="F146" s="42"/>
      <c r="G146" s="34"/>
      <c r="I146" s="27"/>
    </row>
    <row r="147" spans="1:9" x14ac:dyDescent="0.3">
      <c r="A147" s="43"/>
      <c r="B147" s="44" t="s">
        <v>233</v>
      </c>
      <c r="C147" s="31" t="s">
        <v>108</v>
      </c>
      <c r="D147" s="38">
        <v>100</v>
      </c>
      <c r="E147" s="76">
        <f t="shared" si="2"/>
        <v>51.129188119621851</v>
      </c>
      <c r="F147" s="42"/>
      <c r="G147" s="34"/>
      <c r="I147" s="27"/>
    </row>
    <row r="148" spans="1:9" x14ac:dyDescent="0.3">
      <c r="A148" s="43"/>
      <c r="B148" s="44" t="s">
        <v>164</v>
      </c>
      <c r="C148" s="31" t="s">
        <v>108</v>
      </c>
      <c r="D148" s="38">
        <v>5</v>
      </c>
      <c r="E148" s="76">
        <f t="shared" si="2"/>
        <v>2.5564594059810926</v>
      </c>
      <c r="F148" s="42"/>
      <c r="G148" s="34"/>
      <c r="I148" s="27"/>
    </row>
    <row r="149" spans="1:9" x14ac:dyDescent="0.3">
      <c r="A149" s="43"/>
      <c r="B149" s="44" t="s">
        <v>165</v>
      </c>
      <c r="C149" s="31" t="s">
        <v>108</v>
      </c>
      <c r="D149" s="38">
        <v>10</v>
      </c>
      <c r="E149" s="76">
        <f t="shared" si="2"/>
        <v>5.1129188119621851</v>
      </c>
      <c r="F149" s="42"/>
      <c r="G149" s="34"/>
      <c r="I149" s="27"/>
    </row>
    <row r="150" spans="1:9" x14ac:dyDescent="0.3">
      <c r="A150" s="43"/>
      <c r="B150" s="44" t="s">
        <v>166</v>
      </c>
      <c r="C150" s="31" t="s">
        <v>108</v>
      </c>
      <c r="D150" s="38">
        <v>15</v>
      </c>
      <c r="E150" s="76">
        <f t="shared" si="2"/>
        <v>7.6693782179432777</v>
      </c>
      <c r="F150" s="42"/>
      <c r="G150" s="34"/>
      <c r="I150" s="27"/>
    </row>
    <row r="151" spans="1:9" x14ac:dyDescent="0.3">
      <c r="A151" s="43"/>
      <c r="B151" s="44" t="s">
        <v>167</v>
      </c>
      <c r="C151" s="31" t="s">
        <v>108</v>
      </c>
      <c r="D151" s="38">
        <v>50</v>
      </c>
      <c r="E151" s="76">
        <f t="shared" si="2"/>
        <v>25.564594059810926</v>
      </c>
      <c r="F151" s="42"/>
      <c r="G151" s="34"/>
      <c r="I151" s="27"/>
    </row>
    <row r="152" spans="1:9" x14ac:dyDescent="0.3">
      <c r="A152" s="43"/>
      <c r="B152" s="44" t="s">
        <v>168</v>
      </c>
      <c r="C152" s="31" t="s">
        <v>108</v>
      </c>
      <c r="D152" s="38">
        <v>40</v>
      </c>
      <c r="E152" s="76">
        <f t="shared" si="2"/>
        <v>20.45167524784874</v>
      </c>
      <c r="F152" s="42"/>
      <c r="G152" s="34"/>
      <c r="I152" s="27"/>
    </row>
    <row r="153" spans="1:9" x14ac:dyDescent="0.3">
      <c r="A153" s="43"/>
      <c r="B153" s="44" t="s">
        <v>169</v>
      </c>
      <c r="C153" s="31" t="s">
        <v>108</v>
      </c>
      <c r="D153" s="38">
        <v>50</v>
      </c>
      <c r="E153" s="76">
        <f t="shared" si="2"/>
        <v>25.564594059810926</v>
      </c>
      <c r="F153" s="42"/>
      <c r="G153" s="34"/>
      <c r="I153" s="27"/>
    </row>
    <row r="154" spans="1:9" x14ac:dyDescent="0.3">
      <c r="A154" s="43"/>
      <c r="B154" s="44" t="s">
        <v>170</v>
      </c>
      <c r="C154" s="31" t="s">
        <v>108</v>
      </c>
      <c r="D154" s="38">
        <v>6</v>
      </c>
      <c r="E154" s="76">
        <f t="shared" si="2"/>
        <v>3.0677512871773112</v>
      </c>
      <c r="F154" s="42"/>
      <c r="G154" s="34"/>
      <c r="I154" s="27"/>
    </row>
    <row r="155" spans="1:9" x14ac:dyDescent="0.3">
      <c r="A155" s="43"/>
      <c r="B155" s="44" t="s">
        <v>171</v>
      </c>
      <c r="C155" s="31" t="s">
        <v>108</v>
      </c>
      <c r="D155" s="38">
        <v>5</v>
      </c>
      <c r="E155" s="76">
        <f t="shared" si="2"/>
        <v>2.5564594059810926</v>
      </c>
      <c r="F155" s="42"/>
      <c r="G155" s="34"/>
      <c r="I155" s="27"/>
    </row>
    <row r="156" spans="1:9" x14ac:dyDescent="0.3">
      <c r="A156" s="43"/>
      <c r="B156" s="44" t="s">
        <v>172</v>
      </c>
      <c r="C156" s="31" t="s">
        <v>108</v>
      </c>
      <c r="D156" s="38">
        <v>45</v>
      </c>
      <c r="E156" s="76">
        <f t="shared" si="2"/>
        <v>23.008134653829831</v>
      </c>
      <c r="F156" s="42"/>
      <c r="G156" s="34"/>
      <c r="I156" s="27"/>
    </row>
    <row r="157" spans="1:9" x14ac:dyDescent="0.3">
      <c r="A157" s="43"/>
      <c r="B157" s="44" t="s">
        <v>173</v>
      </c>
      <c r="C157" s="31" t="s">
        <v>108</v>
      </c>
      <c r="D157" s="38">
        <v>45</v>
      </c>
      <c r="E157" s="76">
        <f t="shared" si="2"/>
        <v>23.008134653829831</v>
      </c>
      <c r="F157" s="42"/>
      <c r="G157" s="34"/>
      <c r="I157" s="27"/>
    </row>
    <row r="158" spans="1:9" x14ac:dyDescent="0.3">
      <c r="A158" s="43"/>
      <c r="B158" s="44" t="s">
        <v>174</v>
      </c>
      <c r="C158" s="31" t="s">
        <v>108</v>
      </c>
      <c r="D158" s="38">
        <v>90</v>
      </c>
      <c r="E158" s="76">
        <f t="shared" si="2"/>
        <v>46.016269307659663</v>
      </c>
      <c r="F158" s="42"/>
      <c r="G158" s="34"/>
      <c r="I158" s="27"/>
    </row>
    <row r="159" spans="1:9" x14ac:dyDescent="0.3">
      <c r="A159" s="43"/>
      <c r="B159" s="44" t="s">
        <v>175</v>
      </c>
      <c r="C159" s="31" t="s">
        <v>108</v>
      </c>
      <c r="D159" s="38">
        <v>45</v>
      </c>
      <c r="E159" s="76">
        <f t="shared" si="2"/>
        <v>23.008134653829831</v>
      </c>
      <c r="F159" s="42"/>
      <c r="G159" s="34"/>
      <c r="I159" s="27"/>
    </row>
    <row r="160" spans="1:9" x14ac:dyDescent="0.3">
      <c r="A160" s="43"/>
      <c r="B160" s="44" t="s">
        <v>176</v>
      </c>
      <c r="C160" s="31" t="s">
        <v>108</v>
      </c>
      <c r="D160" s="38">
        <v>30</v>
      </c>
      <c r="E160" s="76">
        <f t="shared" si="2"/>
        <v>15.338756435886555</v>
      </c>
      <c r="F160" s="42"/>
      <c r="G160" s="34"/>
      <c r="I160" s="27"/>
    </row>
    <row r="161" spans="1:9" x14ac:dyDescent="0.3">
      <c r="A161" s="43"/>
      <c r="B161" s="44" t="s">
        <v>177</v>
      </c>
      <c r="C161" s="31" t="s">
        <v>108</v>
      </c>
      <c r="D161" s="38">
        <v>100</v>
      </c>
      <c r="E161" s="76">
        <f t="shared" si="2"/>
        <v>51.129188119621851</v>
      </c>
      <c r="F161" s="42"/>
      <c r="G161" s="34"/>
      <c r="I161" s="27"/>
    </row>
    <row r="162" spans="1:9" x14ac:dyDescent="0.3">
      <c r="A162" s="43"/>
      <c r="B162" s="44" t="s">
        <v>178</v>
      </c>
      <c r="C162" s="31" t="s">
        <v>108</v>
      </c>
      <c r="D162" s="38">
        <v>20</v>
      </c>
      <c r="E162" s="76">
        <f t="shared" si="2"/>
        <v>10.22583762392437</v>
      </c>
      <c r="F162" s="42"/>
      <c r="G162" s="34"/>
      <c r="I162" s="27"/>
    </row>
    <row r="163" spans="1:9" x14ac:dyDescent="0.3">
      <c r="A163" s="43"/>
      <c r="B163" s="44" t="s">
        <v>179</v>
      </c>
      <c r="C163" s="31" t="s">
        <v>108</v>
      </c>
      <c r="D163" s="38">
        <v>80</v>
      </c>
      <c r="E163" s="76">
        <f t="shared" si="2"/>
        <v>40.903350495697481</v>
      </c>
      <c r="F163" s="42"/>
      <c r="G163" s="34"/>
      <c r="I163" s="27"/>
    </row>
    <row r="164" spans="1:9" x14ac:dyDescent="0.3">
      <c r="A164" s="43"/>
      <c r="B164" s="44" t="s">
        <v>180</v>
      </c>
      <c r="C164" s="31" t="s">
        <v>108</v>
      </c>
      <c r="D164" s="38">
        <v>120</v>
      </c>
      <c r="E164" s="76">
        <f t="shared" si="2"/>
        <v>61.355025743546221</v>
      </c>
      <c r="F164" s="42"/>
      <c r="G164" s="34"/>
      <c r="I164" s="27"/>
    </row>
    <row r="165" spans="1:9" x14ac:dyDescent="0.3">
      <c r="A165" s="43"/>
      <c r="B165" s="44" t="s">
        <v>181</v>
      </c>
      <c r="C165" s="31" t="s">
        <v>108</v>
      </c>
      <c r="D165" s="38">
        <v>80</v>
      </c>
      <c r="E165" s="76">
        <f t="shared" si="2"/>
        <v>40.903350495697481</v>
      </c>
      <c r="F165" s="42"/>
      <c r="G165" s="34"/>
      <c r="I165" s="27"/>
    </row>
    <row r="166" spans="1:9" x14ac:dyDescent="0.3">
      <c r="A166" s="43"/>
      <c r="B166" s="44" t="s">
        <v>182</v>
      </c>
      <c r="C166" s="31" t="s">
        <v>108</v>
      </c>
      <c r="D166" s="38">
        <v>50</v>
      </c>
      <c r="E166" s="76">
        <f t="shared" si="2"/>
        <v>25.564594059810926</v>
      </c>
      <c r="F166" s="42"/>
      <c r="G166" s="34"/>
      <c r="I166" s="27"/>
    </row>
    <row r="167" spans="1:9" x14ac:dyDescent="0.3">
      <c r="A167" s="43"/>
      <c r="B167" s="44" t="s">
        <v>183</v>
      </c>
      <c r="C167" s="31" t="s">
        <v>108</v>
      </c>
      <c r="D167" s="38">
        <v>30</v>
      </c>
      <c r="E167" s="76">
        <f t="shared" si="2"/>
        <v>15.338756435886555</v>
      </c>
      <c r="F167" s="42"/>
      <c r="G167" s="34"/>
      <c r="I167" s="27"/>
    </row>
    <row r="168" spans="1:9" x14ac:dyDescent="0.3">
      <c r="A168" s="43"/>
      <c r="B168" s="44" t="s">
        <v>184</v>
      </c>
      <c r="C168" s="31" t="s">
        <v>108</v>
      </c>
      <c r="D168" s="38">
        <v>20</v>
      </c>
      <c r="E168" s="76">
        <f t="shared" si="2"/>
        <v>10.22583762392437</v>
      </c>
      <c r="F168" s="42"/>
      <c r="G168" s="34"/>
      <c r="I168" s="27"/>
    </row>
    <row r="169" spans="1:9" x14ac:dyDescent="0.3">
      <c r="A169" s="43"/>
      <c r="B169" s="44" t="s">
        <v>185</v>
      </c>
      <c r="C169" s="31" t="s">
        <v>108</v>
      </c>
      <c r="D169" s="38">
        <v>5</v>
      </c>
      <c r="E169" s="76">
        <f t="shared" si="2"/>
        <v>2.5564594059810926</v>
      </c>
      <c r="F169" s="42"/>
      <c r="G169" s="34"/>
      <c r="I169" s="27"/>
    </row>
    <row r="170" spans="1:9" x14ac:dyDescent="0.3">
      <c r="A170" s="43"/>
      <c r="B170" s="44" t="s">
        <v>186</v>
      </c>
      <c r="C170" s="31" t="s">
        <v>108</v>
      </c>
      <c r="D170" s="38">
        <v>10</v>
      </c>
      <c r="E170" s="76">
        <f t="shared" si="2"/>
        <v>5.1129188119621851</v>
      </c>
      <c r="F170" s="42"/>
      <c r="G170" s="34"/>
      <c r="I170" s="27"/>
    </row>
    <row r="171" spans="1:9" x14ac:dyDescent="0.3">
      <c r="A171" s="43"/>
      <c r="B171" s="44" t="s">
        <v>187</v>
      </c>
      <c r="C171" s="31" t="s">
        <v>108</v>
      </c>
      <c r="D171" s="38">
        <v>15</v>
      </c>
      <c r="E171" s="76">
        <f t="shared" si="2"/>
        <v>7.6693782179432777</v>
      </c>
      <c r="F171" s="42"/>
      <c r="G171" s="34"/>
      <c r="I171" s="27"/>
    </row>
    <row r="172" spans="1:9" x14ac:dyDescent="0.3">
      <c r="A172" s="43"/>
      <c r="B172" s="44" t="s">
        <v>188</v>
      </c>
      <c r="C172" s="31" t="s">
        <v>108</v>
      </c>
      <c r="D172" s="38">
        <v>150</v>
      </c>
      <c r="E172" s="76">
        <f t="shared" si="2"/>
        <v>76.693782179432773</v>
      </c>
      <c r="F172" s="42"/>
      <c r="G172" s="34"/>
      <c r="I172" s="27"/>
    </row>
    <row r="173" spans="1:9" x14ac:dyDescent="0.3">
      <c r="A173" s="43"/>
      <c r="B173" s="44" t="s">
        <v>189</v>
      </c>
      <c r="C173" s="31" t="s">
        <v>108</v>
      </c>
      <c r="D173" s="38">
        <v>250</v>
      </c>
      <c r="E173" s="76">
        <f t="shared" si="2"/>
        <v>127.82297029905462</v>
      </c>
      <c r="F173" s="42"/>
      <c r="G173" s="34"/>
      <c r="I173" s="27"/>
    </row>
    <row r="174" spans="1:9" x14ac:dyDescent="0.3">
      <c r="A174" s="43"/>
      <c r="B174" s="44" t="s">
        <v>190</v>
      </c>
      <c r="C174" s="31" t="s">
        <v>108</v>
      </c>
      <c r="D174" s="38">
        <v>400</v>
      </c>
      <c r="E174" s="76">
        <f t="shared" si="2"/>
        <v>204.5167524784874</v>
      </c>
      <c r="F174" s="42"/>
      <c r="G174" s="34"/>
      <c r="I174" s="27"/>
    </row>
    <row r="175" spans="1:9" x14ac:dyDescent="0.3">
      <c r="A175" s="43"/>
      <c r="B175" s="44" t="s">
        <v>191</v>
      </c>
      <c r="C175" s="31" t="s">
        <v>108</v>
      </c>
      <c r="D175" s="38">
        <v>900</v>
      </c>
      <c r="E175" s="76">
        <f t="shared" si="2"/>
        <v>460.16269307659667</v>
      </c>
      <c r="F175" s="42"/>
      <c r="G175" s="34"/>
      <c r="I175" s="27"/>
    </row>
    <row r="176" spans="1:9" x14ac:dyDescent="0.3">
      <c r="A176" s="43"/>
      <c r="B176" s="44" t="s">
        <v>239</v>
      </c>
      <c r="C176" s="31" t="s">
        <v>108</v>
      </c>
      <c r="D176" s="38">
        <v>30</v>
      </c>
      <c r="E176" s="76">
        <f t="shared" si="2"/>
        <v>15.338756435886555</v>
      </c>
      <c r="F176" s="42"/>
      <c r="G176" s="34"/>
      <c r="I176" s="27"/>
    </row>
    <row r="177" spans="1:9" x14ac:dyDescent="0.3">
      <c r="A177" s="43"/>
      <c r="B177" s="44" t="s">
        <v>240</v>
      </c>
      <c r="C177" s="31" t="s">
        <v>108</v>
      </c>
      <c r="D177" s="38">
        <v>40</v>
      </c>
      <c r="E177" s="76">
        <f t="shared" si="2"/>
        <v>20.45167524784874</v>
      </c>
      <c r="F177" s="42"/>
      <c r="G177" s="34"/>
      <c r="I177" s="27"/>
    </row>
    <row r="178" spans="1:9" x14ac:dyDescent="0.3">
      <c r="A178" s="43"/>
      <c r="B178" s="44" t="s">
        <v>241</v>
      </c>
      <c r="C178" s="31" t="s">
        <v>108</v>
      </c>
      <c r="D178" s="38">
        <v>60</v>
      </c>
      <c r="E178" s="76">
        <f t="shared" si="2"/>
        <v>30.677512871773111</v>
      </c>
      <c r="F178" s="42"/>
      <c r="G178" s="34"/>
      <c r="I178" s="27"/>
    </row>
    <row r="179" spans="1:9" x14ac:dyDescent="0.3">
      <c r="A179" s="43"/>
      <c r="B179" s="44" t="s">
        <v>242</v>
      </c>
      <c r="C179" s="31" t="s">
        <v>108</v>
      </c>
      <c r="D179" s="38">
        <v>90</v>
      </c>
      <c r="E179" s="76">
        <f t="shared" si="2"/>
        <v>46.016269307659663</v>
      </c>
      <c r="F179" s="42"/>
      <c r="G179" s="34"/>
      <c r="I179" s="27"/>
    </row>
    <row r="180" spans="1:9" x14ac:dyDescent="0.3">
      <c r="A180" s="43"/>
      <c r="B180" s="44" t="s">
        <v>192</v>
      </c>
      <c r="C180" s="31" t="s">
        <v>108</v>
      </c>
      <c r="D180" s="38">
        <v>100</v>
      </c>
      <c r="E180" s="76">
        <f t="shared" si="2"/>
        <v>51.129188119621851</v>
      </c>
      <c r="F180" s="42"/>
      <c r="G180" s="34"/>
      <c r="I180" s="27"/>
    </row>
    <row r="181" spans="1:9" x14ac:dyDescent="0.3">
      <c r="A181" s="43"/>
      <c r="B181" s="44" t="s">
        <v>193</v>
      </c>
      <c r="C181" s="31" t="s">
        <v>108</v>
      </c>
      <c r="D181" s="38">
        <v>20</v>
      </c>
      <c r="E181" s="76">
        <f t="shared" si="2"/>
        <v>10.22583762392437</v>
      </c>
      <c r="F181" s="42"/>
      <c r="G181" s="34"/>
      <c r="I181" s="27"/>
    </row>
    <row r="182" spans="1:9" x14ac:dyDescent="0.3">
      <c r="A182" s="43"/>
      <c r="B182" s="44" t="s">
        <v>194</v>
      </c>
      <c r="C182" s="31" t="s">
        <v>108</v>
      </c>
      <c r="D182" s="38">
        <v>30</v>
      </c>
      <c r="E182" s="76">
        <f t="shared" si="2"/>
        <v>15.338756435886555</v>
      </c>
      <c r="F182" s="42"/>
      <c r="G182" s="34"/>
      <c r="I182" s="27"/>
    </row>
    <row r="183" spans="1:9" x14ac:dyDescent="0.3">
      <c r="A183" s="43"/>
      <c r="B183" s="44" t="s">
        <v>195</v>
      </c>
      <c r="C183" s="31" t="s">
        <v>108</v>
      </c>
      <c r="D183" s="38">
        <v>100</v>
      </c>
      <c r="E183" s="76">
        <f t="shared" si="2"/>
        <v>51.129188119621851</v>
      </c>
      <c r="F183" s="42"/>
      <c r="G183" s="34"/>
      <c r="I183" s="27"/>
    </row>
    <row r="184" spans="1:9" x14ac:dyDescent="0.3">
      <c r="A184" s="43"/>
      <c r="B184" s="44" t="s">
        <v>196</v>
      </c>
      <c r="C184" s="31" t="s">
        <v>108</v>
      </c>
      <c r="D184" s="38">
        <v>200</v>
      </c>
      <c r="E184" s="76">
        <f t="shared" si="2"/>
        <v>102.2583762392437</v>
      </c>
      <c r="F184" s="42"/>
      <c r="G184" s="34"/>
      <c r="I184" s="27"/>
    </row>
    <row r="185" spans="1:9" x14ac:dyDescent="0.3">
      <c r="A185" s="43"/>
      <c r="B185" s="44" t="s">
        <v>197</v>
      </c>
      <c r="C185" s="31" t="s">
        <v>108</v>
      </c>
      <c r="D185" s="38">
        <v>20</v>
      </c>
      <c r="E185" s="76">
        <f t="shared" si="2"/>
        <v>10.22583762392437</v>
      </c>
      <c r="F185" s="42"/>
      <c r="G185" s="34"/>
      <c r="I185" s="27"/>
    </row>
    <row r="186" spans="1:9" x14ac:dyDescent="0.3">
      <c r="A186" s="43"/>
      <c r="B186" s="44" t="s">
        <v>198</v>
      </c>
      <c r="C186" s="31" t="s">
        <v>108</v>
      </c>
      <c r="D186" s="38">
        <v>40</v>
      </c>
      <c r="E186" s="76">
        <f t="shared" si="2"/>
        <v>20.45167524784874</v>
      </c>
      <c r="F186" s="42"/>
      <c r="G186" s="34"/>
      <c r="I186" s="27"/>
    </row>
    <row r="187" spans="1:9" x14ac:dyDescent="0.3">
      <c r="A187" s="43"/>
      <c r="B187" s="44" t="s">
        <v>199</v>
      </c>
      <c r="C187" s="31" t="s">
        <v>108</v>
      </c>
      <c r="D187" s="38">
        <v>40</v>
      </c>
      <c r="E187" s="76">
        <f t="shared" si="2"/>
        <v>20.45167524784874</v>
      </c>
      <c r="F187" s="42"/>
      <c r="G187" s="34"/>
      <c r="I187" s="27"/>
    </row>
    <row r="188" spans="1:9" x14ac:dyDescent="0.3">
      <c r="A188" s="43"/>
      <c r="B188" s="44" t="s">
        <v>200</v>
      </c>
      <c r="C188" s="31" t="s">
        <v>108</v>
      </c>
      <c r="D188" s="38">
        <v>50</v>
      </c>
      <c r="E188" s="76">
        <f t="shared" si="2"/>
        <v>25.564594059810926</v>
      </c>
      <c r="F188" s="42"/>
      <c r="G188" s="34"/>
      <c r="I188" s="27"/>
    </row>
    <row r="189" spans="1:9" x14ac:dyDescent="0.3">
      <c r="A189" s="43"/>
      <c r="B189" s="44" t="s">
        <v>201</v>
      </c>
      <c r="C189" s="31" t="s">
        <v>108</v>
      </c>
      <c r="D189" s="38">
        <v>50</v>
      </c>
      <c r="E189" s="76">
        <f t="shared" si="2"/>
        <v>25.564594059810926</v>
      </c>
      <c r="F189" s="42"/>
      <c r="G189" s="34"/>
      <c r="I189" s="27"/>
    </row>
    <row r="190" spans="1:9" x14ac:dyDescent="0.3">
      <c r="A190" s="43"/>
      <c r="B190" s="44" t="s">
        <v>202</v>
      </c>
      <c r="C190" s="31" t="s">
        <v>108</v>
      </c>
      <c r="D190" s="38">
        <v>80</v>
      </c>
      <c r="E190" s="76">
        <f t="shared" si="2"/>
        <v>40.903350495697481</v>
      </c>
      <c r="F190" s="42"/>
      <c r="G190" s="34"/>
      <c r="I190" s="27"/>
    </row>
    <row r="191" spans="1:9" x14ac:dyDescent="0.3">
      <c r="A191" s="43"/>
      <c r="B191" s="44" t="s">
        <v>203</v>
      </c>
      <c r="C191" s="31" t="s">
        <v>108</v>
      </c>
      <c r="D191" s="38">
        <v>20</v>
      </c>
      <c r="E191" s="76">
        <f t="shared" si="2"/>
        <v>10.22583762392437</v>
      </c>
      <c r="F191" s="42"/>
      <c r="G191" s="34"/>
      <c r="I191" s="27"/>
    </row>
    <row r="192" spans="1:9" x14ac:dyDescent="0.3">
      <c r="A192" s="43"/>
      <c r="B192" s="44" t="s">
        <v>204</v>
      </c>
      <c r="C192" s="31" t="s">
        <v>108</v>
      </c>
      <c r="D192" s="38">
        <v>25</v>
      </c>
      <c r="E192" s="76">
        <f t="shared" si="2"/>
        <v>12.782297029905463</v>
      </c>
      <c r="F192" s="42"/>
      <c r="G192" s="34"/>
      <c r="I192" s="27"/>
    </row>
    <row r="193" spans="1:9" x14ac:dyDescent="0.3">
      <c r="A193" s="43"/>
      <c r="B193" s="44" t="s">
        <v>205</v>
      </c>
      <c r="C193" s="31" t="s">
        <v>108</v>
      </c>
      <c r="D193" s="38">
        <v>40</v>
      </c>
      <c r="E193" s="76">
        <f t="shared" si="2"/>
        <v>20.45167524784874</v>
      </c>
      <c r="F193" s="42"/>
      <c r="G193" s="34"/>
      <c r="I193" s="27"/>
    </row>
    <row r="194" spans="1:9" ht="26.4" x14ac:dyDescent="0.3">
      <c r="A194" s="43"/>
      <c r="B194" s="44" t="s">
        <v>206</v>
      </c>
      <c r="C194" s="31" t="s">
        <v>108</v>
      </c>
      <c r="D194" s="38">
        <v>30</v>
      </c>
      <c r="E194" s="76">
        <f t="shared" si="2"/>
        <v>15.338756435886555</v>
      </c>
      <c r="F194" s="42"/>
      <c r="G194" s="34"/>
      <c r="I194" s="27"/>
    </row>
    <row r="195" spans="1:9" x14ac:dyDescent="0.3">
      <c r="A195" s="43"/>
      <c r="B195" s="44" t="s">
        <v>207</v>
      </c>
      <c r="C195" s="31" t="s">
        <v>108</v>
      </c>
      <c r="D195" s="38">
        <v>50</v>
      </c>
      <c r="E195" s="76">
        <f t="shared" si="2"/>
        <v>25.564594059810926</v>
      </c>
      <c r="F195" s="42"/>
      <c r="G195" s="34"/>
      <c r="I195" s="27"/>
    </row>
    <row r="196" spans="1:9" x14ac:dyDescent="0.3">
      <c r="A196" s="43"/>
      <c r="B196" s="44" t="s">
        <v>208</v>
      </c>
      <c r="C196" s="31" t="s">
        <v>108</v>
      </c>
      <c r="D196" s="38">
        <v>70</v>
      </c>
      <c r="E196" s="76">
        <f t="shared" si="2"/>
        <v>35.790431683735292</v>
      </c>
      <c r="F196" s="42"/>
      <c r="G196" s="34"/>
      <c r="I196" s="27"/>
    </row>
    <row r="197" spans="1:9" x14ac:dyDescent="0.3">
      <c r="A197" s="43"/>
      <c r="B197" s="44" t="s">
        <v>209</v>
      </c>
      <c r="C197" s="31" t="s">
        <v>108</v>
      </c>
      <c r="D197" s="38">
        <v>30</v>
      </c>
      <c r="E197" s="76">
        <f t="shared" si="2"/>
        <v>15.338756435886555</v>
      </c>
      <c r="F197" s="42"/>
      <c r="G197" s="34"/>
      <c r="I197" s="27"/>
    </row>
    <row r="198" spans="1:9" x14ac:dyDescent="0.3">
      <c r="A198" s="43"/>
      <c r="B198" s="44" t="s">
        <v>210</v>
      </c>
      <c r="C198" s="31" t="s">
        <v>108</v>
      </c>
      <c r="D198" s="38">
        <v>30</v>
      </c>
      <c r="E198" s="76">
        <f t="shared" si="2"/>
        <v>15.338756435886555</v>
      </c>
      <c r="F198" s="42"/>
      <c r="G198" s="34"/>
      <c r="I198" s="27"/>
    </row>
    <row r="199" spans="1:9" x14ac:dyDescent="0.3">
      <c r="A199" s="43"/>
      <c r="B199" s="44" t="s">
        <v>211</v>
      </c>
      <c r="C199" s="31" t="s">
        <v>108</v>
      </c>
      <c r="D199" s="38">
        <v>50</v>
      </c>
      <c r="E199" s="76">
        <f t="shared" si="2"/>
        <v>25.564594059810926</v>
      </c>
      <c r="F199" s="42"/>
      <c r="G199" s="34"/>
      <c r="I199" s="27"/>
    </row>
    <row r="200" spans="1:9" x14ac:dyDescent="0.3">
      <c r="A200" s="43"/>
      <c r="B200" s="44" t="s">
        <v>212</v>
      </c>
      <c r="C200" s="31" t="s">
        <v>108</v>
      </c>
      <c r="D200" s="38">
        <v>30</v>
      </c>
      <c r="E200" s="76">
        <f t="shared" si="2"/>
        <v>15.338756435886555</v>
      </c>
      <c r="F200" s="42"/>
      <c r="G200" s="34"/>
      <c r="I200" s="27"/>
    </row>
    <row r="201" spans="1:9" ht="26.4" x14ac:dyDescent="0.3">
      <c r="A201" s="43"/>
      <c r="B201" s="44" t="s">
        <v>213</v>
      </c>
      <c r="C201" s="31" t="s">
        <v>108</v>
      </c>
      <c r="D201" s="38">
        <v>50</v>
      </c>
      <c r="E201" s="76">
        <f t="shared" si="2"/>
        <v>25.564594059810926</v>
      </c>
      <c r="F201" s="42"/>
      <c r="G201" s="34"/>
      <c r="I201" s="27"/>
    </row>
    <row r="202" spans="1:9" x14ac:dyDescent="0.3">
      <c r="A202" s="43"/>
      <c r="B202" s="44" t="s">
        <v>214</v>
      </c>
      <c r="C202" s="31" t="s">
        <v>108</v>
      </c>
      <c r="D202" s="38">
        <v>900</v>
      </c>
      <c r="E202" s="76">
        <f t="shared" ref="E202:E214" si="3">+D202/1.95583</f>
        <v>460.16269307659667</v>
      </c>
      <c r="F202" s="42"/>
      <c r="G202" s="34"/>
      <c r="I202" s="27"/>
    </row>
    <row r="203" spans="1:9" x14ac:dyDescent="0.3">
      <c r="A203" s="43"/>
      <c r="B203" s="44" t="s">
        <v>243</v>
      </c>
      <c r="C203" s="31" t="s">
        <v>108</v>
      </c>
      <c r="D203" s="38">
        <v>200</v>
      </c>
      <c r="E203" s="76">
        <f t="shared" si="3"/>
        <v>102.2583762392437</v>
      </c>
      <c r="F203" s="42"/>
      <c r="G203" s="34"/>
      <c r="I203" s="27"/>
    </row>
    <row r="204" spans="1:9" x14ac:dyDescent="0.3">
      <c r="A204" s="43"/>
      <c r="B204" s="44" t="s">
        <v>244</v>
      </c>
      <c r="C204" s="31" t="s">
        <v>108</v>
      </c>
      <c r="D204" s="38">
        <v>120</v>
      </c>
      <c r="E204" s="76">
        <f t="shared" si="3"/>
        <v>61.355025743546221</v>
      </c>
      <c r="F204" s="42"/>
      <c r="G204" s="34"/>
      <c r="I204" s="27"/>
    </row>
    <row r="205" spans="1:9" x14ac:dyDescent="0.3">
      <c r="A205" s="43"/>
      <c r="B205" s="44" t="s">
        <v>245</v>
      </c>
      <c r="C205" s="31" t="s">
        <v>108</v>
      </c>
      <c r="D205" s="38">
        <v>60</v>
      </c>
      <c r="E205" s="76">
        <f t="shared" si="3"/>
        <v>30.677512871773111</v>
      </c>
      <c r="F205" s="42"/>
      <c r="G205" s="34"/>
      <c r="I205" s="27"/>
    </row>
    <row r="206" spans="1:9" x14ac:dyDescent="0.3">
      <c r="A206" s="43"/>
      <c r="B206" s="44" t="s">
        <v>215</v>
      </c>
      <c r="C206" s="31" t="s">
        <v>108</v>
      </c>
      <c r="D206" s="38">
        <v>35</v>
      </c>
      <c r="E206" s="76">
        <f t="shared" si="3"/>
        <v>17.895215841867646</v>
      </c>
      <c r="F206" s="42"/>
      <c r="G206" s="34"/>
      <c r="I206" s="27"/>
    </row>
    <row r="207" spans="1:9" x14ac:dyDescent="0.3">
      <c r="A207" s="43"/>
      <c r="B207" s="44" t="s">
        <v>216</v>
      </c>
      <c r="C207" s="31" t="s">
        <v>108</v>
      </c>
      <c r="D207" s="38">
        <v>80</v>
      </c>
      <c r="E207" s="76">
        <f t="shared" si="3"/>
        <v>40.903350495697481</v>
      </c>
      <c r="F207" s="42"/>
      <c r="G207" s="34"/>
      <c r="I207" s="27"/>
    </row>
    <row r="208" spans="1:9" x14ac:dyDescent="0.3">
      <c r="A208" s="43"/>
      <c r="B208" s="44" t="s">
        <v>217</v>
      </c>
      <c r="C208" s="31" t="s">
        <v>108</v>
      </c>
      <c r="D208" s="38">
        <v>100</v>
      </c>
      <c r="E208" s="76">
        <f t="shared" si="3"/>
        <v>51.129188119621851</v>
      </c>
      <c r="F208" s="42"/>
      <c r="G208" s="34"/>
      <c r="I208" s="27"/>
    </row>
    <row r="209" spans="1:9" x14ac:dyDescent="0.3">
      <c r="A209" s="43"/>
      <c r="B209" s="44" t="s">
        <v>218</v>
      </c>
      <c r="C209" s="31" t="s">
        <v>108</v>
      </c>
      <c r="D209" s="38">
        <v>150</v>
      </c>
      <c r="E209" s="76">
        <f t="shared" si="3"/>
        <v>76.693782179432773</v>
      </c>
      <c r="F209" s="42"/>
      <c r="G209" s="34"/>
      <c r="I209" s="27"/>
    </row>
    <row r="210" spans="1:9" x14ac:dyDescent="0.3">
      <c r="A210" s="43"/>
      <c r="B210" s="44" t="s">
        <v>219</v>
      </c>
      <c r="C210" s="31" t="s">
        <v>108</v>
      </c>
      <c r="D210" s="38">
        <v>50</v>
      </c>
      <c r="E210" s="76">
        <f t="shared" si="3"/>
        <v>25.564594059810926</v>
      </c>
      <c r="F210" s="42"/>
      <c r="G210" s="34"/>
      <c r="I210" s="27"/>
    </row>
    <row r="211" spans="1:9" x14ac:dyDescent="0.3">
      <c r="A211" s="43"/>
      <c r="B211" s="44" t="s">
        <v>246</v>
      </c>
      <c r="C211" s="31" t="s">
        <v>108</v>
      </c>
      <c r="D211" s="38">
        <v>5</v>
      </c>
      <c r="E211" s="76">
        <f t="shared" si="3"/>
        <v>2.5564594059810926</v>
      </c>
      <c r="F211" s="42"/>
      <c r="G211" s="34"/>
      <c r="I211" s="27"/>
    </row>
    <row r="212" spans="1:9" x14ac:dyDescent="0.3">
      <c r="A212" s="43"/>
      <c r="B212" s="44" t="s">
        <v>247</v>
      </c>
      <c r="C212" s="31" t="s">
        <v>108</v>
      </c>
      <c r="D212" s="38">
        <v>0.2</v>
      </c>
      <c r="E212" s="76">
        <f t="shared" si="3"/>
        <v>0.10225837623924371</v>
      </c>
      <c r="F212" s="42"/>
      <c r="G212" s="34"/>
      <c r="I212" s="26"/>
    </row>
    <row r="213" spans="1:9" x14ac:dyDescent="0.3">
      <c r="A213" s="46"/>
      <c r="B213" s="44" t="s">
        <v>248</v>
      </c>
      <c r="C213" s="31" t="s">
        <v>108</v>
      </c>
      <c r="D213" s="38">
        <v>0.3</v>
      </c>
      <c r="E213" s="76">
        <f t="shared" si="3"/>
        <v>0.15338756435886555</v>
      </c>
      <c r="F213" s="42"/>
      <c r="G213" s="34"/>
      <c r="I213" s="26"/>
    </row>
    <row r="214" spans="1:9" x14ac:dyDescent="0.3">
      <c r="A214" s="46"/>
      <c r="B214" s="44" t="s">
        <v>249</v>
      </c>
      <c r="C214" s="34" t="s">
        <v>250</v>
      </c>
      <c r="D214" s="38">
        <v>1</v>
      </c>
      <c r="E214" s="76">
        <f t="shared" si="3"/>
        <v>0.51129188119621849</v>
      </c>
      <c r="F214" s="34"/>
      <c r="G214" s="34"/>
    </row>
  </sheetData>
  <mergeCells count="9">
    <mergeCell ref="A79:A81"/>
    <mergeCell ref="A75:A76"/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2025-07-24T11:47:04Z</dcterms:modified>
</cp:coreProperties>
</file>