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UserX\Desktop\DANI&amp;DIREKTOR\1. ДАНИ-ПЕНЕВ\ЦЕНОВА ЛИСТА\АКТУАЛНИ ЦЕНОВИ ЛИСТИ-24&amp;\"/>
    </mc:Choice>
  </mc:AlternateContent>
  <xr:revisionPtr revIDLastSave="0" documentId="13_ncr:1_{CE8C59B1-8767-4B76-AC6F-705BCCC8E140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foHospital" sheetId="3" r:id="rId1"/>
    <sheet name="HospitalPriseList" sheetId="1" r:id="rId2"/>
    <sheet name="HospitalPriseList (Кл.проучва.)" sheetId="4" r:id="rId3"/>
    <sheet name="HospitalPriseList (Мед.изделия)" sheetId="5" r:id="rId4"/>
  </sheets>
  <definedNames>
    <definedName name="_xlnm._FilterDatabase" localSheetId="1" hidden="1">HospitalPriseList!$A$17:$E$66</definedName>
    <definedName name="_xlnm.Print_Titles" localSheetId="1">HospitalPriseList!$17:$17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4" i="1" l="1"/>
  <c r="E253" i="1"/>
  <c r="E252" i="1"/>
  <c r="E251" i="1"/>
  <c r="E223" i="1"/>
  <c r="E222" i="1"/>
  <c r="E221" i="1"/>
  <c r="E220" i="1"/>
  <c r="E219" i="1"/>
  <c r="E218" i="1"/>
  <c r="E217" i="1"/>
  <c r="E216" i="1"/>
  <c r="E215" i="1"/>
  <c r="E214" i="1"/>
  <c r="E693" i="1" l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4" i="1"/>
  <c r="E663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" i="1"/>
  <c r="E61" i="1"/>
  <c r="E972" i="1" l="1"/>
  <c r="E969" i="1"/>
  <c r="E968" i="1"/>
  <c r="E963" i="1"/>
  <c r="E958" i="1"/>
  <c r="E957" i="1"/>
  <c r="E953" i="1"/>
  <c r="E952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2" i="1"/>
  <c r="E921" i="1"/>
  <c r="E920" i="1"/>
  <c r="E919" i="1"/>
  <c r="E918" i="1"/>
  <c r="E917" i="1"/>
  <c r="E916" i="1"/>
  <c r="E915" i="1"/>
  <c r="E914" i="1"/>
  <c r="E913" i="1"/>
  <c r="E911" i="1"/>
  <c r="E910" i="1"/>
  <c r="E907" i="1"/>
  <c r="E905" i="1"/>
  <c r="E904" i="1"/>
  <c r="E903" i="1"/>
  <c r="E886" i="1"/>
  <c r="E884" i="1"/>
  <c r="E882" i="1"/>
  <c r="E881" i="1"/>
  <c r="E880" i="1"/>
  <c r="E879" i="1"/>
  <c r="E878" i="1"/>
  <c r="E877" i="1"/>
  <c r="E876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5" i="1"/>
  <c r="E854" i="1"/>
  <c r="E853" i="1"/>
  <c r="E852" i="1"/>
  <c r="E850" i="1"/>
  <c r="E843" i="1"/>
  <c r="E842" i="1"/>
  <c r="E841" i="1"/>
  <c r="E840" i="1"/>
  <c r="E839" i="1"/>
  <c r="E837" i="1"/>
  <c r="E836" i="1"/>
  <c r="E827" i="1"/>
  <c r="E819" i="1"/>
  <c r="E808" i="1"/>
  <c r="E807" i="1"/>
  <c r="E702" i="1" l="1"/>
  <c r="E172" i="1" l="1"/>
  <c r="E1100" i="1" l="1"/>
  <c r="E1099" i="1"/>
  <c r="E1098" i="1"/>
  <c r="E163" i="1" l="1"/>
  <c r="E162" i="1"/>
  <c r="E161" i="1"/>
  <c r="E160" i="1"/>
  <c r="E159" i="1"/>
  <c r="E158" i="1"/>
  <c r="E157" i="1"/>
  <c r="E156" i="1"/>
  <c r="E1284" i="1" l="1"/>
  <c r="E1280" i="1"/>
  <c r="E1277" i="1"/>
  <c r="E1275" i="1"/>
  <c r="E628" i="1" l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08" i="1" l="1"/>
  <c r="E504" i="1"/>
  <c r="E353" i="1"/>
  <c r="E352" i="1"/>
  <c r="E346" i="1"/>
  <c r="E345" i="1"/>
  <c r="E344" i="1"/>
  <c r="E342" i="1"/>
  <c r="E341" i="1"/>
  <c r="E340" i="1"/>
  <c r="E339" i="1"/>
  <c r="E338" i="1"/>
  <c r="E337" i="1"/>
  <c r="E336" i="1"/>
  <c r="E241" i="1"/>
  <c r="E240" i="1"/>
  <c r="E239" i="1"/>
  <c r="E238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518" i="1" l="1"/>
  <c r="E516" i="1"/>
  <c r="E515" i="1"/>
  <c r="E514" i="1"/>
  <c r="E465" i="1"/>
  <c r="E464" i="1"/>
  <c r="E463" i="1"/>
  <c r="E462" i="1"/>
  <c r="E461" i="1"/>
  <c r="E460" i="1"/>
  <c r="E178" i="1" l="1"/>
  <c r="E177" i="1"/>
  <c r="E176" i="1"/>
  <c r="E175" i="1"/>
  <c r="E174" i="1"/>
  <c r="E173" i="1"/>
  <c r="E171" i="1"/>
  <c r="E170" i="1"/>
  <c r="E169" i="1"/>
  <c r="E168" i="1"/>
  <c r="E130" i="1"/>
  <c r="E58" i="1" l="1"/>
  <c r="E57" i="1"/>
  <c r="E51" i="1"/>
  <c r="E727" i="1"/>
  <c r="E751" i="1"/>
  <c r="E750" i="1"/>
  <c r="E749" i="1"/>
  <c r="E748" i="1"/>
  <c r="E747" i="1"/>
  <c r="E746" i="1"/>
  <c r="E745" i="1"/>
  <c r="E805" i="1"/>
  <c r="E804" i="1"/>
  <c r="E803" i="1"/>
  <c r="E802" i="1"/>
  <c r="E801" i="1"/>
  <c r="E800" i="1"/>
  <c r="E799" i="1"/>
  <c r="E798" i="1"/>
  <c r="E797" i="1"/>
  <c r="E796" i="1"/>
  <c r="E795" i="1"/>
  <c r="E793" i="1"/>
  <c r="E792" i="1"/>
  <c r="E790" i="1"/>
  <c r="E788" i="1"/>
  <c r="E786" i="1"/>
  <c r="E1107" i="1"/>
  <c r="E1106" i="1"/>
  <c r="E1105" i="1"/>
  <c r="E1293" i="1"/>
  <c r="E1300" i="1"/>
  <c r="E1271" i="1"/>
  <c r="E1270" i="1"/>
  <c r="E1268" i="1"/>
  <c r="E1267" i="1"/>
  <c r="E1266" i="1"/>
  <c r="E712" i="1"/>
  <c r="E711" i="1"/>
  <c r="E710" i="1"/>
  <c r="E708" i="1"/>
  <c r="E707" i="1"/>
  <c r="E706" i="1"/>
  <c r="E705" i="1"/>
  <c r="E704" i="1"/>
  <c r="E703" i="1"/>
  <c r="E701" i="1"/>
  <c r="E700" i="1"/>
  <c r="E699" i="1"/>
  <c r="E698" i="1"/>
  <c r="E697" i="1"/>
  <c r="E696" i="1"/>
  <c r="E695" i="1"/>
  <c r="B427" i="1" l="1"/>
  <c r="B426" i="1"/>
  <c r="B425" i="1"/>
  <c r="B424" i="1"/>
  <c r="B423" i="1"/>
  <c r="B422" i="1"/>
  <c r="B421" i="1"/>
  <c r="B420" i="1"/>
  <c r="B419" i="1"/>
  <c r="E942" i="1"/>
  <c r="D942" i="1"/>
  <c r="E846" i="1"/>
  <c r="D846" i="1"/>
  <c r="D944" i="1"/>
  <c r="E944" i="1"/>
  <c r="D959" i="1"/>
  <c r="E959" i="1"/>
  <c r="E941" i="1"/>
  <c r="D941" i="1"/>
  <c r="E971" i="1"/>
  <c r="D971" i="1"/>
  <c r="E943" i="1"/>
  <c r="D943" i="1"/>
  <c r="D874" i="1"/>
  <c r="E874" i="1"/>
  <c r="E937" i="1"/>
  <c r="D937" i="1"/>
  <c r="D960" i="1"/>
  <c r="E960" i="1"/>
  <c r="E924" i="1"/>
  <c r="D924" i="1"/>
  <c r="D964" i="1"/>
  <c r="E964" i="1"/>
  <c r="D849" i="1"/>
  <c r="E849" i="1"/>
  <c r="D961" i="1"/>
  <c r="E961" i="1"/>
  <c r="D894" i="1"/>
  <c r="E894" i="1"/>
  <c r="E949" i="1"/>
  <c r="D949" i="1"/>
  <c r="D940" i="1"/>
  <c r="E940" i="1"/>
  <c r="E945" i="1"/>
  <c r="D945" i="1"/>
  <c r="D955" i="1"/>
  <c r="E955" i="1"/>
  <c r="E948" i="1"/>
  <c r="D948" i="1"/>
  <c r="D908" i="1"/>
  <c r="E908" i="1"/>
  <c r="D966" i="1"/>
  <c r="E966" i="1"/>
  <c r="D970" i="1"/>
  <c r="E970" i="1"/>
  <c r="D906" i="1"/>
  <c r="E906" i="1"/>
  <c r="E973" i="1"/>
  <c r="D973" i="1"/>
  <c r="E954" i="1"/>
  <c r="D954" i="1"/>
  <c r="E946" i="1"/>
  <c r="D946" i="1"/>
  <c r="D951" i="1"/>
  <c r="E951" i="1"/>
  <c r="E848" i="1"/>
  <c r="D848" i="1"/>
  <c r="D851" i="1"/>
  <c r="E851" i="1"/>
  <c r="D939" i="1"/>
  <c r="E939" i="1"/>
  <c r="D965" i="1"/>
  <c r="E965" i="1"/>
  <c r="D912" i="1"/>
  <c r="E912" i="1"/>
  <c r="E967" i="1"/>
  <c r="D967" i="1"/>
  <c r="D847" i="1"/>
  <c r="E847" i="1"/>
  <c r="D838" i="1"/>
  <c r="E838" i="1"/>
  <c r="E883" i="1"/>
  <c r="D883" i="1"/>
  <c r="D950" i="1"/>
  <c r="E950" i="1"/>
  <c r="D844" i="1"/>
  <c r="E844" i="1"/>
  <c r="E856" i="1"/>
  <c r="D8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UserX</author>
  </authors>
  <commentList>
    <comment ref="B17" authorId="0" shapeId="0" xr:uid="{5E4E9F3A-98D6-44C6-8E7B-D9BCC0CD7DBC}">
      <text>
        <r>
          <rPr>
            <b/>
            <sz val="9"/>
            <color indexed="81"/>
            <rFont val="Tahoma"/>
            <family val="2"/>
            <charset val="204"/>
          </rPr>
          <t>UserX: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<sst xmlns="http://schemas.openxmlformats.org/spreadsheetml/2006/main" count="5676" uniqueCount="3506">
  <si>
    <t>УМБАЛ "Царица Йоанна - ИСУЛ" ЕАД  - София</t>
  </si>
  <si>
    <t>(наименование на лечебното заведение)</t>
  </si>
  <si>
    <t>ЕИК: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</si>
  <si>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</si>
  <si>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</si>
  <si>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</si>
  <si>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</si>
  <si>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>НЗОК</t>
  </si>
  <si>
    <t>МЗ</t>
  </si>
  <si>
    <t>I. ЗА ЛЕЧЕНИЕ В СТАЦИОНАРА НА БОЛНИЦАТА ПО СТРУКТУРНИ ЗВЕНА:</t>
  </si>
  <si>
    <r>
      <t xml:space="preserve">СТАЦИОНАРНО БОЛНИЧНО ЛЕЧЕНИЕ /ЛЕГЛОДЕН/ - </t>
    </r>
    <r>
      <rPr>
        <b/>
        <u/>
        <sz val="10"/>
        <rFont val="Arial"/>
        <family val="2"/>
        <charset val="204"/>
      </rPr>
      <t xml:space="preserve">1 /ЕДИН/ ДЕН </t>
    </r>
    <r>
      <rPr>
        <b/>
        <sz val="10"/>
        <rFont val="Arial"/>
        <family val="2"/>
        <charset val="204"/>
      </rPr>
      <t>В КЛИНИКА, ОТДЕЛЕНИЕ</t>
    </r>
  </si>
  <si>
    <t xml:space="preserve">Клиника по ендокринология и болести на обмяната за лечение на метаболитни нарушения  </t>
  </si>
  <si>
    <t>ден</t>
  </si>
  <si>
    <t>60.00</t>
  </si>
  <si>
    <t>Самостоятелна болнична стая със собствен санитарен възел</t>
  </si>
  <si>
    <r>
      <t xml:space="preserve">Самостоятелна болнична стая със собствен санитарен възел - </t>
    </r>
    <r>
      <rPr>
        <i/>
        <u/>
        <sz val="10"/>
        <rFont val="Arial"/>
        <family val="2"/>
        <charset val="204"/>
      </rPr>
      <t>допълнително поискана услуга от лица, които са хоспитализирани по клинична пътека и са здравноосигурени</t>
    </r>
  </si>
  <si>
    <t>Отделение по лъчелечение и метаболтитна брахитерапия</t>
  </si>
  <si>
    <r>
      <t>Стационарно болнично лечение - 1 ден в отделението /</t>
    </r>
    <r>
      <rPr>
        <b/>
        <sz val="10"/>
        <rFont val="Arial"/>
        <family val="2"/>
        <charset val="204"/>
      </rPr>
      <t>до</t>
    </r>
    <r>
      <rPr>
        <sz val="10"/>
        <rFont val="Arial"/>
        <family val="2"/>
        <charset val="204"/>
      </rPr>
      <t xml:space="preserve"> 5  дни/</t>
    </r>
  </si>
  <si>
    <r>
      <t>Стационарно болнично лечение - 1 ден в отделението /</t>
    </r>
    <r>
      <rPr>
        <b/>
        <sz val="10"/>
        <rFont val="Arial"/>
        <family val="2"/>
        <charset val="204"/>
      </rPr>
      <t>над</t>
    </r>
    <r>
      <rPr>
        <sz val="10"/>
        <rFont val="Arial"/>
        <family val="2"/>
        <charset val="204"/>
      </rPr>
      <t xml:space="preserve"> 5  дни/</t>
    </r>
  </si>
  <si>
    <t>Отделение по медицинска онкология</t>
  </si>
  <si>
    <t>Стая с едно легло - ВИП</t>
  </si>
  <si>
    <t>Нощувка на придружител в Детско отделение към Клиника по УНГ болести</t>
  </si>
  <si>
    <t>Клиника по очни болести</t>
  </si>
  <si>
    <t xml:space="preserve">Клиника по анестезиология и интензивно лечение </t>
  </si>
  <si>
    <t>450.00</t>
  </si>
  <si>
    <t>Клиника по интензивно лечение на нервни болести</t>
  </si>
  <si>
    <t xml:space="preserve"> Единична стая с отделен санитарен възел</t>
  </si>
  <si>
    <t>80.00</t>
  </si>
  <si>
    <t>Стая без санитарен възел в общо неврологично отделение /ОНО/</t>
  </si>
  <si>
    <t>Леглоден в нервно интензивно отделение</t>
  </si>
  <si>
    <t>Клиника по неврохирургия</t>
  </si>
  <si>
    <t xml:space="preserve">Клиника по гастроентерология </t>
  </si>
  <si>
    <t>Стая с две легла /с придружител/ - ВИП</t>
  </si>
  <si>
    <t>100.00</t>
  </si>
  <si>
    <t xml:space="preserve">Клиника по ортопедия и травматология  </t>
  </si>
  <si>
    <r>
      <t xml:space="preserve">Клиника по ортопедия и травматология  - </t>
    </r>
    <r>
      <rPr>
        <i/>
        <sz val="10"/>
        <rFont val="Arial"/>
        <family val="2"/>
        <charset val="204"/>
      </rPr>
      <t>самостоятелна болнична стая със собствен санитарен възел</t>
    </r>
  </si>
  <si>
    <t xml:space="preserve">Клиника по хирургия </t>
  </si>
  <si>
    <t xml:space="preserve">Клиника по кардиология </t>
  </si>
  <si>
    <t>ВИП стая за едно легло</t>
  </si>
  <si>
    <t>ВИП стая за две легла /с придружител/</t>
  </si>
  <si>
    <t>Клиника по нефрология</t>
  </si>
  <si>
    <t>Единична стая без санитарен възел</t>
  </si>
  <si>
    <t>Клиника по клинична фармакология и терапия</t>
  </si>
  <si>
    <t>Клиника по урология с извършване на специфична дейност по андрология</t>
  </si>
  <si>
    <t xml:space="preserve">Стая с две легла </t>
  </si>
  <si>
    <t>Стая с две легла /с придружител/</t>
  </si>
  <si>
    <t>Стая с едно легло</t>
  </si>
  <si>
    <t>Клиника по детска клинична хематология и онкология</t>
  </si>
  <si>
    <t>Диагностични и лечебни процедури за подготовка и осъществяване на трансплантация на ХСК</t>
  </si>
  <si>
    <t>Болничен престой в стерилен бокс на Трансплантационен сектор - 1 леглоден</t>
  </si>
  <si>
    <t>Болничен престой в Трансплантационен сектор предтрансплантационно лечение - 1 леглоден</t>
  </si>
  <si>
    <t>Болничен престой в Трансплантационен сектор следтрансплантационно лечение - 1 леглоден</t>
  </si>
  <si>
    <t>II. ЗА МЕДИЦИНСКО ОБСЛУЖВАНЕ НА ПАЦИЕНТИ:</t>
  </si>
  <si>
    <t>КЛИНИКА ПО ОЧНИ БОЛЕСТИ</t>
  </si>
  <si>
    <t>I. Специална част. Специфични инструментални изследвания</t>
  </si>
  <si>
    <t>Изследване на зрителна острота</t>
  </si>
  <si>
    <t>бр.</t>
  </si>
  <si>
    <t>Изследване на зенични реакции</t>
  </si>
  <si>
    <t>Изследване на рефракция с предписване на очила</t>
  </si>
  <si>
    <t>Тонометрия</t>
  </si>
  <si>
    <t>10.00</t>
  </si>
  <si>
    <t>Екзофтаммометрия</t>
  </si>
  <si>
    <t>Изследване на зрително поле - периметрия</t>
  </si>
  <si>
    <t>Изследване на цветно зрение с цветни таблици</t>
  </si>
  <si>
    <t>Изследване на адаптацията</t>
  </si>
  <si>
    <t>Изследване на акомодацията</t>
  </si>
  <si>
    <t>Изследване с триогледални стъкла</t>
  </si>
  <si>
    <t>Гониоскопия</t>
  </si>
  <si>
    <t>Изследване на централно зрително поле по Амслер</t>
  </si>
  <si>
    <t>Офталмометрия по Живал или авторефрактометрия</t>
  </si>
  <si>
    <t>Скиаскопия</t>
  </si>
  <si>
    <t>Пахиметрия</t>
  </si>
  <si>
    <t>Оптична кохерентна томография на преден очен сегмент</t>
  </si>
  <si>
    <t>Оптична кохерентна томография на макула или диск на зрителния нерв</t>
  </si>
  <si>
    <t>Оптична кохерентна томография на преден и заден очен сегмент</t>
  </si>
  <si>
    <t>Циклоплегия за изследване на рефракция</t>
  </si>
  <si>
    <t>Мидриаза за оглед на очно дъно и ретинна периферия</t>
  </si>
  <si>
    <t>II. Очни прегледи, манипулации и малки хирургии</t>
  </si>
  <si>
    <t>Субконюктивна парабулбарна и ретробулбарна инжекция</t>
  </si>
  <si>
    <t>Поставяне, сваляне на очна протеза</t>
  </si>
  <si>
    <t>Сваляне и промиване на контактни лещи</t>
  </si>
  <si>
    <t>Промивка на конюктивален сак</t>
  </si>
  <si>
    <t>Сондиране на каналикули и промиване на сълзни пътища</t>
  </si>
  <si>
    <t>Проба на Ширмер</t>
  </si>
  <si>
    <t>Отстраняване на шевове от главата, клепач, конюктива</t>
  </si>
  <si>
    <t>Промивка на рана</t>
  </si>
  <si>
    <t>Шев на кожа и подкожна тъкан в областта на главата и клепачите</t>
  </si>
  <si>
    <t>Отстраняване на шевовете от конюктива, склера и лимб</t>
  </si>
  <si>
    <r>
      <t>Отстраняване на чуждо тяло от роговица и конюнктива /</t>
    </r>
    <r>
      <rPr>
        <u/>
        <sz val="10"/>
        <rFont val="Arial"/>
        <family val="2"/>
        <charset val="204"/>
      </rPr>
      <t>без обща анестезия/</t>
    </r>
  </si>
  <si>
    <t>Ексцизия на халацион</t>
  </si>
  <si>
    <t>Ексцизия на малко образувание на клепач</t>
  </si>
  <si>
    <t>Инцизия на лакримален сак</t>
  </si>
  <si>
    <t>Термокоагулация на слъзни точки</t>
  </si>
  <si>
    <t>Блефарорафия, блефаротомия</t>
  </si>
  <si>
    <t>Инцизия на абцес на клепачи</t>
  </si>
  <si>
    <t>Ултразвуково изследване на очна ябълка, включително и биометрия при наличие на апаратура</t>
  </si>
  <si>
    <r>
      <t xml:space="preserve">Реконструкция на клепач /частична и цялостна дебелина/ - </t>
    </r>
    <r>
      <rPr>
        <u/>
        <sz val="10"/>
        <rFont val="Arial"/>
        <family val="2"/>
        <charset val="204"/>
      </rPr>
      <t xml:space="preserve"> без анестезия</t>
    </r>
  </si>
  <si>
    <t xml:space="preserve">Ентрипион и ектропион при оперативни интервенции </t>
  </si>
  <si>
    <t>Ексцизия на птеригиум</t>
  </si>
  <si>
    <r>
      <t>Възстановяване на лезия на конюктива  /</t>
    </r>
    <r>
      <rPr>
        <u/>
        <sz val="10"/>
        <rFont val="Arial"/>
        <family val="2"/>
        <charset val="204"/>
      </rPr>
      <t>без обща анестезия</t>
    </r>
    <r>
      <rPr>
        <sz val="10"/>
        <rFont val="Arial"/>
        <family val="2"/>
        <charset val="204"/>
      </rPr>
      <t>/</t>
    </r>
  </si>
  <si>
    <t>YAG - лазер</t>
  </si>
  <si>
    <t>АРГОН - лазер</t>
  </si>
  <si>
    <t>Фотоснимка на заден очен сегмент</t>
  </si>
  <si>
    <t>Отраняване на калцификати</t>
  </si>
  <si>
    <t>Вземане на секрет за микробиология</t>
  </si>
  <si>
    <t>Епилация на мигли</t>
  </si>
  <si>
    <t>Слагане на слъзни тапи</t>
  </si>
  <si>
    <r>
      <t xml:space="preserve">Разчитане на диск с FA, топография, </t>
    </r>
    <r>
      <rPr>
        <sz val="10"/>
        <color indexed="63"/>
        <rFont val="Arial"/>
        <family val="2"/>
        <charset val="204"/>
      </rPr>
      <t>B-scan или ОСТ</t>
    </r>
  </si>
  <si>
    <t xml:space="preserve">Преглед на преден или заден очен сегмент без изписване на очила </t>
  </si>
  <si>
    <t>Контролен преглед</t>
  </si>
  <si>
    <t>III. Допълнителни услуги, свързани с оказването на медицинска помощ</t>
  </si>
  <si>
    <t>Хъмфри периметър</t>
  </si>
  <si>
    <t>IOL - Master - за изчисление на вътреочни лещи</t>
  </si>
  <si>
    <t>Инжектиране на интравитреални антиангиогенни медикаменти</t>
  </si>
  <si>
    <t xml:space="preserve">Индоцианинова ангиография </t>
  </si>
  <si>
    <t xml:space="preserve">Флуоресцеинова ангиография </t>
  </si>
  <si>
    <t>Подготовка на автоложен серум за очно приложение</t>
  </si>
  <si>
    <t>Интравитреално/ субтеноново инжектиране на два антиангиогенни медикаменти</t>
  </si>
  <si>
    <t>Поставяне на интравитреална инжекция</t>
  </si>
  <si>
    <t>IV. Снойност на операциите</t>
  </si>
  <si>
    <r>
      <t>Операции с малък обем и сложност ("малка" хирургия)</t>
    </r>
    <r>
      <rPr>
        <sz val="10"/>
        <rFont val="Arial"/>
        <family val="2"/>
        <charset val="204"/>
      </rPr>
      <t xml:space="preserve"> - </t>
    </r>
    <r>
      <rPr>
        <b/>
        <sz val="10"/>
        <rFont val="Arial"/>
        <family val="2"/>
        <charset val="204"/>
      </rPr>
      <t>/</t>
    </r>
    <r>
      <rPr>
        <b/>
        <u/>
        <sz val="10"/>
        <rFont val="Arial"/>
        <family val="2"/>
        <charset val="204"/>
      </rPr>
      <t>без обща анестезия/</t>
    </r>
  </si>
  <si>
    <r>
      <t>Операции със среден обем и сложност ("средна хирургия")</t>
    </r>
    <r>
      <rPr>
        <sz val="10"/>
        <rFont val="Arial"/>
        <family val="2"/>
        <charset val="204"/>
      </rPr>
      <t xml:space="preserve"> - </t>
    </r>
    <r>
      <rPr>
        <b/>
        <u/>
        <sz val="10"/>
        <rFont val="Arial"/>
        <family val="2"/>
        <charset val="204"/>
      </rPr>
      <t>/без обща анестезия/</t>
    </r>
  </si>
  <si>
    <r>
      <t xml:space="preserve">Операции с голям обем и сложност ("голяма хирургия") </t>
    </r>
    <r>
      <rPr>
        <sz val="10"/>
        <rFont val="Arial"/>
        <family val="2"/>
        <charset val="204"/>
      </rPr>
      <t xml:space="preserve">- </t>
    </r>
    <r>
      <rPr>
        <b/>
        <u/>
        <sz val="10"/>
        <rFont val="Arial"/>
        <family val="2"/>
        <charset val="204"/>
      </rPr>
      <t>/без обща анестезия/</t>
    </r>
  </si>
  <si>
    <r>
      <t xml:space="preserve">Операции с много голям обем и сложност (високо-специализирана хирургия) </t>
    </r>
    <r>
      <rPr>
        <sz val="10"/>
        <rFont val="Arial"/>
        <family val="2"/>
        <charset val="204"/>
      </rPr>
      <t xml:space="preserve">- </t>
    </r>
    <r>
      <rPr>
        <b/>
        <u/>
        <sz val="10"/>
        <rFont val="Arial"/>
        <family val="2"/>
        <charset val="204"/>
      </rPr>
      <t xml:space="preserve">/без обща анестезия/ </t>
    </r>
  </si>
  <si>
    <r>
      <t xml:space="preserve">Факоемулсификация на катаракта </t>
    </r>
    <r>
      <rPr>
        <b/>
        <u/>
        <sz val="10"/>
        <rFont val="Arial"/>
        <family val="2"/>
        <charset val="204"/>
      </rPr>
      <t>/без обща анестезия</t>
    </r>
    <r>
      <rPr>
        <b/>
        <sz val="10"/>
        <rFont val="Arial"/>
        <family val="2"/>
        <charset val="204"/>
      </rPr>
      <t>/</t>
    </r>
  </si>
  <si>
    <t xml:space="preserve">КЛИНИКА ПО КАРДИОЛОГИЯ </t>
  </si>
  <si>
    <t>Електрокардиограма</t>
  </si>
  <si>
    <t>Стрес тест - тредмил</t>
  </si>
  <si>
    <t>24-часов холтер ЕКГ</t>
  </si>
  <si>
    <t xml:space="preserve">Холтер /event - recorder/ </t>
  </si>
  <si>
    <t>Трансторакална ехокардиография</t>
  </si>
  <si>
    <t>Трансезофагиална ехокардиография</t>
  </si>
  <si>
    <t>24-часово мониториране на артериално налягане</t>
  </si>
  <si>
    <t>Оценка на сърдечно-съдов риск</t>
  </si>
  <si>
    <t>Холтер мониториране на ЕКГ 48 часа</t>
  </si>
  <si>
    <t>Добутаминов стрес тест</t>
  </si>
  <si>
    <t>Оценка на кардиометаболитен статус</t>
  </si>
  <si>
    <t>КЛИНИКА ПО ЕНДОКРИНОЛОГИЯ И БОЛЕСТИ НА ОБМЯНАТА ЗА ЛЕЧЕНИЕ НА МЕТАБОЛИТНИ НАРУШЕНИЯ  /КЕБОЛМН/</t>
  </si>
  <si>
    <t>Бодиимпедансметрия</t>
  </si>
  <si>
    <t>Определяне на основна обмяна</t>
  </si>
  <si>
    <t>Оценка на хранителен статус</t>
  </si>
  <si>
    <t>Индивидуален диетичен режим</t>
  </si>
  <si>
    <t>Индивидуално диетообучение</t>
  </si>
  <si>
    <t>Оценка на диабетен и сърдечно-съдов риск при метаболитни нарушения</t>
  </si>
  <si>
    <t>Полиграфско изследвне на съня</t>
  </si>
  <si>
    <t>Доплер сонография на периферни съдове</t>
  </si>
  <si>
    <t>Измерване на кръвна захар с глюкомер</t>
  </si>
  <si>
    <t xml:space="preserve">КЛИНИКА ПО ИНТЕНЗИВНО ЛЕЧЕНИЕ НА НЕРВНИ БОЛЕСТИ </t>
  </si>
  <si>
    <t>Цветна дуплекс сонография /ЦДСГ/</t>
  </si>
  <si>
    <t>Електромиография /ЕМГ/ с прилагане на повърхностен електрод</t>
  </si>
  <si>
    <t xml:space="preserve">Електромиография /ЕМГ/ с прилагане на повърхностен и иглен електрод </t>
  </si>
  <si>
    <t>Електроенцефалограма /ЕЕГ/</t>
  </si>
  <si>
    <t>Зрителни евокирани потенциали /ЕП/</t>
  </si>
  <si>
    <t>Слухови  евокирани потенциали /ЕП/</t>
  </si>
  <si>
    <t>Зрителни и слухови евокирани потенциали /ЕП/</t>
  </si>
  <si>
    <r>
      <t xml:space="preserve">Продължителна изкуствена белодробна вентилация </t>
    </r>
    <r>
      <rPr>
        <b/>
        <u/>
        <sz val="10"/>
        <rFont val="Arial"/>
        <family val="2"/>
        <charset val="204"/>
      </rPr>
      <t>/на ден</t>
    </r>
    <r>
      <rPr>
        <sz val="10"/>
        <color indexed="8"/>
        <rFont val="Arial"/>
        <family val="2"/>
        <charset val="204"/>
      </rPr>
      <t>/</t>
    </r>
  </si>
  <si>
    <t xml:space="preserve">Ликворно изследване </t>
  </si>
  <si>
    <t>Спинална пункция</t>
  </si>
  <si>
    <t>Транскраниална магнитна стимулация /ТМС/</t>
  </si>
  <si>
    <t>40.00 /на една стимулация/</t>
  </si>
  <si>
    <t>Допълнителни услуги в Клиника по интензивно лечение на нервни болести</t>
  </si>
  <si>
    <t>КЛИНИКА ПО НЕВРОХИРУРГИЯ</t>
  </si>
  <si>
    <t>Кожни тумори по главата (атероми, липоми, ангиоми и някои други) които не могат да се включат в графата на КП “краниотомии”</t>
  </si>
  <si>
    <t>Тумори (неврофиброми и някои други) по кожата на тялото</t>
  </si>
  <si>
    <t>Корекция на постравматични цикатрикси по главата и такива по хода на периферните нерви</t>
  </si>
  <si>
    <t>Блокади на нервните стволове и коренчета</t>
  </si>
  <si>
    <t xml:space="preserve">Блокади през хиатус каналис сакралис при тазови-резервоарни смущения от неврогенен произход </t>
  </si>
  <si>
    <t xml:space="preserve">СТОЙНОСТ НА ОПЕРАЦИИТЕ </t>
  </si>
  <si>
    <r>
      <t>Операции на кожата на главата и тялото с малък обем на сложност /</t>
    </r>
    <r>
      <rPr>
        <u/>
        <sz val="10"/>
        <rFont val="Arial"/>
        <family val="2"/>
        <charset val="204"/>
      </rPr>
      <t>без обща анестезия</t>
    </r>
    <r>
      <rPr>
        <sz val="10"/>
        <rFont val="Arial"/>
        <family val="2"/>
        <charset val="204"/>
      </rPr>
      <t>/</t>
    </r>
  </si>
  <si>
    <r>
      <t xml:space="preserve">Операции на черепа, гръбначния стълб и периферните нерви със среден обем на сложност </t>
    </r>
    <r>
      <rPr>
        <u/>
        <sz val="10"/>
        <rFont val="Arial"/>
        <family val="2"/>
        <charset val="204"/>
      </rPr>
      <t>/без обща анестезия/</t>
    </r>
  </si>
  <si>
    <r>
      <t xml:space="preserve">Операции с голям обем и сложност на главния и гръбначния мозък </t>
    </r>
    <r>
      <rPr>
        <u/>
        <sz val="10"/>
        <rFont val="Arial"/>
        <family val="2"/>
        <charset val="204"/>
      </rPr>
      <t xml:space="preserve"> /без обща анестезия/</t>
    </r>
    <r>
      <rPr>
        <sz val="10"/>
        <rFont val="Arial"/>
        <family val="2"/>
        <charset val="204"/>
      </rPr>
      <t xml:space="preserve"> - пластики на черепа, пластики и стабилизации на гръбначния стълб</t>
    </r>
  </si>
  <si>
    <r>
      <t xml:space="preserve">Операции с много голям обем и сложност вкл. високоспециализирана   хирургия </t>
    </r>
    <r>
      <rPr>
        <u/>
        <sz val="10"/>
        <rFont val="Arial"/>
        <family val="2"/>
        <charset val="204"/>
      </rPr>
      <t xml:space="preserve">/без обща анестезия/ </t>
    </r>
  </si>
  <si>
    <t>КЛИНИКА ПО ГАСТРОЕНТЕРОЛОГИЯ</t>
  </si>
  <si>
    <t>Езофагогастродуоденоскопия (ендоскопия на горния ГИТ)</t>
  </si>
  <si>
    <t>Ендоскопска биопсия - една биопсия (без цената на ендоскопията)</t>
  </si>
  <si>
    <t>Ендоскоспка биопсия - три или повече биопсии (без цената на ендоскопията)</t>
  </si>
  <si>
    <t>Ендоскопия (горна или долна)  с поставяне на стент /без обща анестезия/</t>
  </si>
  <si>
    <t>Ректороманоскопия</t>
  </si>
  <si>
    <t>Сигмоидоскопия</t>
  </si>
  <si>
    <t>Хромоендоскопия, вкл. увеличителна (без цената на ендоскопията)</t>
  </si>
  <si>
    <t>NBI и увеличителна ендоскопия (без цената на ендоскопията)</t>
  </si>
  <si>
    <t>Ендоскопска полипектомия на 1 полип (без цената на ендоскопията)</t>
  </si>
  <si>
    <t>Ендоскопска полипектомия до 3 полипа (без цената на ендоскопията)</t>
  </si>
  <si>
    <t>Ендоскопска полипектомия над 3 полип (без цената на ендоскопията)</t>
  </si>
  <si>
    <t>Ендоскопска щипкова полипектомия (без цената на ендоскопията)</t>
  </si>
  <si>
    <t>Ендоскопско бужиране на хранопровод</t>
  </si>
  <si>
    <t>Ендоскопска балонна дилатация на стенози/стриктури на горния ГИТ</t>
  </si>
  <si>
    <t>Ендоскопска балонна дилатация на стенози/стриктури на долния ГИТ</t>
  </si>
  <si>
    <t>Ендоскопско връзково лигиране на варици</t>
  </si>
  <si>
    <t>Ендоскопско склерозиране на варици</t>
  </si>
  <si>
    <t>Ендоскопска АПК или биполярна електрокоагулация на лезии в ГИТ</t>
  </si>
  <si>
    <t>Ендоскопски асистирана перкутанна гастростомия (без консуматива)</t>
  </si>
  <si>
    <t>Абдоминална ехография с Doppler на абдоминални съдове</t>
  </si>
  <si>
    <t>Контрастно-усилена абдоминална ехография (не включва контрастния агент)</t>
  </si>
  <si>
    <t>Горна ендосонография с целенасочена биопсия /без иглата за биопсия/</t>
  </si>
  <si>
    <t>Трансдуоденална ендоскопска ехография с биопсия (без иглата за биопсия)</t>
  </si>
  <si>
    <t xml:space="preserve">Трансдуоденална ендоскопска ехография </t>
  </si>
  <si>
    <t>Ендоректална ехография</t>
  </si>
  <si>
    <t>Ендоректална ехография с целенасочена биопсия (без сета за манипулацията)</t>
  </si>
  <si>
    <t>Пункция на перианоректален абцес при перинеално скениране</t>
  </si>
  <si>
    <t>Контрастна ендоскопска ехография (без контраста)</t>
  </si>
  <si>
    <t xml:space="preserve">ЕРХПГ </t>
  </si>
  <si>
    <t>ЕРХПГ с папилосфинктеротомия и екстракция на конкременти (без консумативи)</t>
  </si>
  <si>
    <t>Поставяне на стент в жлъчно-панкреасна система (без консумативи)</t>
  </si>
  <si>
    <t>Тънкочревна аспирационна биопсия</t>
  </si>
  <si>
    <t xml:space="preserve">Абдоминална парацентеза при асцит </t>
  </si>
  <si>
    <t>Водороден дихателен тест</t>
  </si>
  <si>
    <t>13С дихателни тестове:</t>
  </si>
  <si>
    <t>Забележка: Инвазивните процедури под ехографски и ендоскопски контрол не включват консумативите (набор за манипулации). Анестезията към процедурите се заплаща допълнително.</t>
  </si>
  <si>
    <t>Ларингостробоскопия с регистрация</t>
  </si>
  <si>
    <t>Компютърен анализ на гласовия сигнал</t>
  </si>
  <si>
    <t>Фониатрично заключение</t>
  </si>
  <si>
    <t>Фониатрична експертиза</t>
  </si>
  <si>
    <t>Екстирпация на нодуларно образувание под местна анастезия</t>
  </si>
  <si>
    <t xml:space="preserve">Обследване на речева патология </t>
  </si>
  <si>
    <t>Терапевтична предна тампонада</t>
  </si>
  <si>
    <t>Аудиометрия</t>
  </si>
  <si>
    <t>Тимпанометрия</t>
  </si>
  <si>
    <t>Импедансметрия</t>
  </si>
  <si>
    <t>Детска игрова аудиометрия</t>
  </si>
  <si>
    <t>Аудиологично заключение</t>
  </si>
  <si>
    <t>Изследване на слухов нерв</t>
  </si>
  <si>
    <t>Изследване на вестибуларен апарат</t>
  </si>
  <si>
    <t>Изследване на обонянието /олфактометрия/</t>
  </si>
  <si>
    <t>Изследване на вкуса /густометрия/</t>
  </si>
  <si>
    <t>Ротаторни тестове</t>
  </si>
  <si>
    <t>Калорични тестове</t>
  </si>
  <si>
    <t>Промивка на ушна кал от външен слухов проход /cerumen/</t>
  </si>
  <si>
    <t>Екстракция на чуждо тяло от долните дихателни пътища</t>
  </si>
  <si>
    <t>Хирургично лечение на глухота при проводно намаление на слуха</t>
  </si>
  <si>
    <t>Хирургично лечение при хронични заболявания на сливиците</t>
  </si>
  <si>
    <t>Микроларингохирургия</t>
  </si>
  <si>
    <t>Хирургично лечение на заболявания на слюнчените жлези</t>
  </si>
  <si>
    <t>Оперативно лечение на рани на кожата и подкожната тъкан от различно естество</t>
  </si>
  <si>
    <t>Трахеотомия</t>
  </si>
  <si>
    <t>Пункция на максиларен синус</t>
  </si>
  <si>
    <t>20.00</t>
  </si>
  <si>
    <t>120.00</t>
  </si>
  <si>
    <t>Сваляне на конци</t>
  </si>
  <si>
    <t>40.00</t>
  </si>
  <si>
    <t>Консервативно лечение на заболявания в лицево-челюстната област</t>
  </si>
  <si>
    <t>КЛИНИКА ПО НЕФРОЛОГИЯ</t>
  </si>
  <si>
    <t>Един сеанс плазмафереза</t>
  </si>
  <si>
    <t>Провеждане на пункционна бъбречна  биопсия под ехографски контрол /без разчитане на материала/</t>
  </si>
  <si>
    <t>Ехографско изследване на отделителна система</t>
  </si>
  <si>
    <t>Ехографско изследване на отделителна система и остатъчна урина</t>
  </si>
  <si>
    <t>Обработка хистологично и имунофлоересцентно изследване на материал от пункционна бъбречна биопсия</t>
  </si>
  <si>
    <t>Разчитане на материал от бъбречна биопсия</t>
  </si>
  <si>
    <t>КЛИНИКА ПО ОРТОПЕДИЯ И ТРАВМАТОЛОГИЯ</t>
  </si>
  <si>
    <t>Ултразвуково изследване при ортопедо-травматологични заболявания</t>
  </si>
  <si>
    <t>Дензитометрия на костна плътност</t>
  </si>
  <si>
    <t>Пункция на голяма става на ОДА</t>
  </si>
  <si>
    <t>Вътреставна апликация на медикамент</t>
  </si>
  <si>
    <t>Биопсия на мека тъкан</t>
  </si>
  <si>
    <t>Превръзка тип "Дезо"</t>
  </si>
  <si>
    <t>Мека имобилизация</t>
  </si>
  <si>
    <t>Поставяне на ортеза</t>
  </si>
  <si>
    <t>Изваждане на К-игли</t>
  </si>
  <si>
    <t xml:space="preserve">СТОЙНОСТ НА ОПЕРАЦИИТЕ В КЛИНИКА ПО ОРТОПЕДИЯ И ТРАВМАТОЛОГИЯ </t>
  </si>
  <si>
    <t xml:space="preserve">Оперативни процедури с много голям обем и сложност на таз, ТБС  и колянна става </t>
  </si>
  <si>
    <t xml:space="preserve">Оперативни процедури с алопластика на ТБС и колянна става </t>
  </si>
  <si>
    <t xml:space="preserve">Оперативни процедури  с голям  обем и сложност на долен крайник </t>
  </si>
  <si>
    <t xml:space="preserve">Оперативни процедури  със среден обем и сложност на таз и долен крайник </t>
  </si>
  <si>
    <t xml:space="preserve">Малки оперативни процедури на таза и долния крайник </t>
  </si>
  <si>
    <t>Оперативни процедури при множествени счупвания и/или луксации на таза, долни и горни крайници</t>
  </si>
  <si>
    <t>Оперативни процедури  на раменния пояс и горен крайник с моного голям обем и сложност /включително алопластика/</t>
  </si>
  <si>
    <t>Оперативни процедури в областта на раменния пояс и горен крайник с голям обем и сложност</t>
  </si>
  <si>
    <t>Оперативни процедури в областта на раменния пояс и горен крайник със среден обем и сложност</t>
  </si>
  <si>
    <t>Оперативни процедури в областта на раменния пояс и горен крайник с голям обем и сложност при повече от един пръст /лъч/</t>
  </si>
  <si>
    <t xml:space="preserve">Малки оперативни процедури в областта на раменния пояс и горния крайник </t>
  </si>
  <si>
    <t>Амбулаторна операция с местна анестезия</t>
  </si>
  <si>
    <t xml:space="preserve">Артроскопски процедури в областта на скелтно-мускулната система </t>
  </si>
  <si>
    <t>КЛИНИКА ПО ОРТОПЕДИЯ И ТРАВМАТОЛОГИЯ - ДОПЪЛНИТЕЛНИ УСЛУГИ</t>
  </si>
  <si>
    <t>Превръзка /ортопедо-травматологична/</t>
  </si>
  <si>
    <t>Мека имобилизация Dessault (Velpeau)</t>
  </si>
  <si>
    <t>Първична обработка на рана и превръзка</t>
  </si>
  <si>
    <t>30.00</t>
  </si>
  <si>
    <t>Първична обработка на рана, превръзка и налагане на шев</t>
  </si>
  <si>
    <t>Вторична обработка на рана и превръзка</t>
  </si>
  <si>
    <t>Вземане на биопсия от кожа и подкожие</t>
  </si>
  <si>
    <t>Вземане на материал за МБ изследване</t>
  </si>
  <si>
    <t>Локална инжекция</t>
  </si>
  <si>
    <t>Затягане на конци при отсрочен шев на рана</t>
  </si>
  <si>
    <t>Сваляне на конци + превръзка</t>
  </si>
  <si>
    <t>25.00</t>
  </si>
  <si>
    <t>Екстракция на чуждо тяло с Рентген</t>
  </si>
  <si>
    <t>70.00</t>
  </si>
  <si>
    <t>Екстракция на чуждо тяло без Рентген</t>
  </si>
  <si>
    <t>Гипсова шина горен крайник   (вкл. „U" шина)</t>
  </si>
  <si>
    <t>Гипсова шина долен крайник - къса</t>
  </si>
  <si>
    <t>Гипсова шина долен крайник - дълга</t>
  </si>
  <si>
    <t>50.00</t>
  </si>
  <si>
    <t>Гипсов циркуляр горен крайник</t>
  </si>
  <si>
    <t>Гипсов циркуляр долен крайник ботуш</t>
  </si>
  <si>
    <t>Гипсов циркуляр долен крайник крачол</t>
  </si>
  <si>
    <t>Отстраняване на шина</t>
  </si>
  <si>
    <t>Отстраняване на циркулярна имобилизация</t>
  </si>
  <si>
    <t>Закрита репозиция на фрактура/луксация - без гипса</t>
  </si>
  <si>
    <t xml:space="preserve">Екстракция на перкутанна фиксация (при отказ от хоспит.) </t>
  </si>
  <si>
    <t>Пункция на става, без имобилизация</t>
  </si>
  <si>
    <r>
      <t>ЗАБЕЛЕЖКА</t>
    </r>
    <r>
      <rPr>
        <b/>
        <i/>
        <sz val="10"/>
        <rFont val="Arial"/>
        <family val="2"/>
        <charset val="204"/>
      </rPr>
      <t>: Ценоразписът за допълнителните услуги към клиниката по ортопедия и травматология касае здравно неосигурени пациенти и такива, невключени в стандарта за спешна медицинска помощ!</t>
    </r>
  </si>
  <si>
    <t>КЛИНИКА ПО МЕДИЦИНСКА ОНКОЛОГИЯ</t>
  </si>
  <si>
    <t>ОТДЕЛЕНИЕ ПО ЛЪЧЕЛЕЧЕНИЕ И МЕТАБОЛИТНА БРАХИТЕРАПИЯ</t>
  </si>
  <si>
    <t>Лъчелечение с нискоенергийно  рентгеново лъчение /до 100 кV /</t>
  </si>
  <si>
    <t>Планиране на лъчелечението</t>
  </si>
  <si>
    <t>Един лъчелечебен сеанс за 1 или 2 входни полета</t>
  </si>
  <si>
    <r>
      <t xml:space="preserve">За повече от 2 входни полета </t>
    </r>
    <r>
      <rPr>
        <b/>
        <sz val="10"/>
        <rFont val="Arial"/>
        <family val="2"/>
        <charset val="204"/>
      </rPr>
      <t>допълнително за всяко по</t>
    </r>
  </si>
  <si>
    <t>Лъчелечение със средноенергийно рентгеново лъчение / 100 – 400 кV /</t>
  </si>
  <si>
    <t>Лъчелечение с линеен ускорител</t>
  </si>
  <si>
    <r>
      <t xml:space="preserve">         </t>
    </r>
    <r>
      <rPr>
        <b/>
        <i/>
        <sz val="10"/>
        <rFont val="Arial"/>
        <family val="2"/>
        <charset val="204"/>
      </rPr>
      <t>А/ 3 измерно лъчелечение</t>
    </r>
  </si>
  <si>
    <t xml:space="preserve">Скениране на виртуален скенер </t>
  </si>
  <si>
    <t>Скениране с имобилизация с триточкова маска</t>
  </si>
  <si>
    <t>Скениране с имобилизация с петточкова маска</t>
  </si>
  <si>
    <t xml:space="preserve">Анатомотопографско планиране на  един облъчван обем </t>
  </si>
  <si>
    <t xml:space="preserve">Анатомотопографско планиране на  два  облъчвани обема  </t>
  </si>
  <si>
    <t xml:space="preserve">Анатомотопографско планиране - над два  облъчвани обема </t>
  </si>
  <si>
    <t xml:space="preserve">Дозиметрично планиране </t>
  </si>
  <si>
    <t>Дозиметрична верификация на лъчелечебен план</t>
  </si>
  <si>
    <t>Симулиране на параметрите на изоцентъра</t>
  </si>
  <si>
    <r>
      <t>Образна верификация на лъчелечебния план в началото и в хода на ЛЛ</t>
    </r>
    <r>
      <rPr>
        <u/>
        <sz val="10"/>
        <rFont val="Arial"/>
        <family val="2"/>
        <charset val="204"/>
      </rPr>
      <t xml:space="preserve"> всяка</t>
    </r>
  </si>
  <si>
    <t>Лъчелечебен сеанс с два лъчеви снопа всеки</t>
  </si>
  <si>
    <t>Лъчелечебен сеанс с 3-4 лъчеви снопа всеки</t>
  </si>
  <si>
    <t>Лъчелечебен сеанс с над 4 лъчеви снопа</t>
  </si>
  <si>
    <t>B/ Модулирано по интензитет лъчелечение</t>
  </si>
  <si>
    <t>Образна верификация на лъчелечебния план в началото и в хода на ЛЛ всяка</t>
  </si>
  <si>
    <t>Лъчелечебен сеанс с една арка</t>
  </si>
  <si>
    <t>Лъчелечебен сеанс с две арки</t>
  </si>
  <si>
    <t>Лъчелечебен сеанс с над 2 арки</t>
  </si>
  <si>
    <t>Лъчелечебен сеанс с множество полета</t>
  </si>
  <si>
    <t xml:space="preserve">          C/ Полутелесно и целотелесно облъчване</t>
  </si>
  <si>
    <t>Полутелесно облъчване</t>
  </si>
  <si>
    <t>Целотелесно облъчване с приет режим в три дни</t>
  </si>
  <si>
    <t xml:space="preserve">       *СБАЛХЗ</t>
  </si>
  <si>
    <t>при автоложна костно - мозъчна трансплантация</t>
  </si>
  <si>
    <t>при алогенна костно - мозъчна трансплантация</t>
  </si>
  <si>
    <t>При провеждане на кондициониращ режим, включващ целотелесно облъчване извън стандартното облъчване</t>
  </si>
  <si>
    <t xml:space="preserve">Целотелесно облъчване при автоложна костно-мозъчна трансплантация </t>
  </si>
  <si>
    <t>Целотелесно облъчване при алогенна костно-мозъчна трансплантация</t>
  </si>
  <si>
    <t xml:space="preserve">       *Клиника по детска клинична хематология и онкология /КДКХО/</t>
  </si>
  <si>
    <t xml:space="preserve"> при алогенна костно - мозъчна трансплантация</t>
  </si>
  <si>
    <t>Облъчване на кръвен продукт (за всеки биопродукт, подлежащ на облъчване)</t>
  </si>
  <si>
    <t xml:space="preserve"> Лъчелечение с открити радионуклиди</t>
  </si>
  <si>
    <r>
      <t>А / Лъчелечение с I</t>
    </r>
    <r>
      <rPr>
        <b/>
        <vertAlign val="superscript"/>
        <sz val="10"/>
        <rFont val="Arial"/>
        <family val="2"/>
        <charset val="204"/>
      </rPr>
      <t>131</t>
    </r>
  </si>
  <si>
    <r>
      <t xml:space="preserve">    Разпределяне, дозиране и даване на лечебна доза  I</t>
    </r>
    <r>
      <rPr>
        <vertAlign val="superscript"/>
        <sz val="10"/>
        <rFont val="Arial"/>
        <family val="2"/>
        <charset val="204"/>
      </rPr>
      <t xml:space="preserve">131  </t>
    </r>
  </si>
  <si>
    <t xml:space="preserve">     За един леглоден в активен блок х 4</t>
  </si>
  <si>
    <t>Измерване и издаване на констативен протокол</t>
  </si>
  <si>
    <t xml:space="preserve">      за 1,85 GBq  I 131</t>
  </si>
  <si>
    <t>В / Лъчелечение с 89 Sr</t>
  </si>
  <si>
    <t xml:space="preserve">Определяне, дозиране и аплициране на лечебна доза </t>
  </si>
  <si>
    <t xml:space="preserve">За лечебна доза  Мetastron </t>
  </si>
  <si>
    <t>ОТДЕЛЕНИЕ ПО МЕДИЦИНСКА ОНКОЛОГИЯ</t>
  </si>
  <si>
    <t>Краткотрайна инфузия на противотуморна субстанция (до два часа)</t>
  </si>
  <si>
    <t>Средна по продължителост инфузия на противотуморна субстанция (до 12 часа)</t>
  </si>
  <si>
    <t>Продължителна инфузия на противотуморна субстанция (за всеки 12 часа)</t>
  </si>
  <si>
    <t>Мускулно приложение на ХТ субстанция</t>
  </si>
  <si>
    <t>Приложение на подкожен апликатор на LHRHa</t>
  </si>
  <si>
    <t>Приложение на подкожна прицелна терапия</t>
  </si>
  <si>
    <t>КЛИНИКА ПО ХИРУРГИЯ</t>
  </si>
  <si>
    <t>Ендоскопско и медикаментозно лечение при остро кървене от гастроинтестиналния тракт  за лица над 18 години</t>
  </si>
  <si>
    <t>Диагностика и лечение на заболявания на хепатобилиарната система, панкреаса и перитунеума за лица над 18 годишна възраст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</si>
  <si>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</si>
  <si>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под 18 г., от 9 до 18 г. само за спешни животозастрашаващи травматични състояния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</si>
  <si>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</si>
  <si>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хранопровод, стомах и дуоденум със среден обем и сложност, при лица под 18 г., от 9 до 18 г.  само за спешни животозастрашаващи травматични състояния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</si>
  <si>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</si>
  <si>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години, от 9 до 18 г.  само за спешни интервенции</t>
  </si>
  <si>
    <t xml:space="preserve">Оперативни процедури на тънки и дебели черва със среден обем и сложност, при лица над 18 години </t>
  </si>
  <si>
    <t>Оперативни процедури на тънки и дебели черва със среден обем и сложност, при лица под 18 години, от 9 до 18 г. само за спешни интервенции</t>
  </si>
  <si>
    <t>Оперативни процедури върху апендикс - за възраст над 18 г., от 9 до 18 г.  само за спешни интервенции</t>
  </si>
  <si>
    <t>Хирургични интервенции за затваряне на стома - за възраст над 18 г., от 9 до 18 год. само за спешни интервенции</t>
  </si>
  <si>
    <t>Хирургични интервенции на ануса и перианалното пространство - за възраст над 18 г., от 9 до 18 г. само за спешни случаи</t>
  </si>
  <si>
    <t>Оперативни процедури при хернии - за възраст над 18 г.</t>
  </si>
  <si>
    <t>Оперативни процедури при хернии с инкарцерация - за възраст над 18 г., от 9 до 18 г. само за спешни случаи</t>
  </si>
  <si>
    <t>Конвенционална  холецистектомия - за възраст над 18 г., от 9 до 18 г. само за спешни случаи</t>
  </si>
  <si>
    <t>Лапароскопска холецистектомия - за възраст над 18 г., от 9 до 18 год. само за спешни интервенции</t>
  </si>
  <si>
    <t>Оперативни процедури върху екстрахепаталните жлъчни пътища - за възраст над 18 г., от 9 до 18 г. само за спешни случаи</t>
  </si>
  <si>
    <t>Оперативни процедури върху черен дроб - за възраст над 18 г., от 9 до 18 год. само за спешни случаи</t>
  </si>
  <si>
    <t>Оперативни процедури върху черен дроб  при ехинококова болест - за възраст над 18 г., от 9 до 18 г. само за спешни случаи</t>
  </si>
  <si>
    <t>Оперативни процедури върху панкреас и дистален холедох, с голям и много голям обем и сложност - за възраст над 18 г., от 9 до 18 г. само за спешни случаи</t>
  </si>
  <si>
    <t>Оперативни процедури върху панкреас и дистален холедох, със среден обем и сложност - за възраст над 18 г., от 9 до 18 г. само за спешни случаи</t>
  </si>
  <si>
    <t>Оперативни процедури върху далака при лица над 18 години</t>
  </si>
  <si>
    <t>Оперативни процедури върху далака при лица под 18 години - за  над 9 години само за спешни случаи</t>
  </si>
  <si>
    <t>Оперативна интервенция при диабетно стъпало, без съдово-реконструктивни операции - над 18 г., под 18 г. само в условия на спешност</t>
  </si>
  <si>
    <t>Оперативно лечение на онкологично заболяване на гърдата: стадии Тis 1-4,N0-2,М0-1 - за възраст над 18 г., от 9 до 18 г. само за спешни случаи</t>
  </si>
  <si>
    <t>Оперативни интервенции върху гърда с локална ексцизия и биопсия - възраст над 18 г. и от 9 до 18 г. само за спешни случаи</t>
  </si>
  <si>
    <t>Оперативно лечение при остър перитонит за възраст над 18 г.</t>
  </si>
  <si>
    <t>Оперативно лечение на интраабдоминални абцеси - за възраст над 18 г., под 18 г.  само за спешни случаи</t>
  </si>
  <si>
    <t>Консервативно лечение при остри коремни заболявания - за възраст над 18 г., под 18 г. само за спешни случаи</t>
  </si>
  <si>
    <t>Хирургично лечение при животозастрашаващи инфекции на меките и костни тъкани - за възраст над 18 г., от 9 до 18 г. само за спешни случаи</t>
  </si>
  <si>
    <t>Лечение на тумори на кожата и лигавици - злокачествени новообразувания - за възраст над 18 г.</t>
  </si>
  <si>
    <t>Лечение на тумори на кожа и лигавици - доброкачествени новообразувания - за възраст над 18 г.</t>
  </si>
  <si>
    <t>Реконструктивни операции на гърдата по медицински показания след добокачествени и злокачествени тумори, вродени заболявания и последици от травми и изгаряния - за възраст над 18 г.</t>
  </si>
  <si>
    <t>Спешни състояния в гръдната хирургия - за възраст над 18 г.</t>
  </si>
  <si>
    <t>Оперативни процедури върху щитовидна и паращитовидни жлеэи, с голям и много голям обем и сложност - за възраст над 18 г. и от 9 до 18 год.</t>
  </si>
  <si>
    <t>Оперативни процедури върху щитовидна и паращитовидни жлези, със среден  обем и сложност за възраст над 18 г. и от 9 до 18 г.</t>
  </si>
  <si>
    <t>Хирургично лечение при надбъбречни заболявания</t>
  </si>
  <si>
    <t>Операция при доброкачествени новообразувания на кожата и подкожието /липома и др./</t>
  </si>
  <si>
    <t xml:space="preserve">Лапароскопия с биопсия  </t>
  </si>
  <si>
    <t xml:space="preserve">Лапароскопска ехография </t>
  </si>
  <si>
    <t>Еднодневна Хирургия</t>
  </si>
  <si>
    <r>
      <t>Амбулаторна операция с местна</t>
    </r>
    <r>
      <rPr>
        <b/>
        <sz val="10"/>
        <color indexed="8"/>
        <rFont val="Arial"/>
        <family val="2"/>
        <charset val="204"/>
      </rPr>
      <t>*</t>
    </r>
    <r>
      <rPr>
        <sz val="10"/>
        <color indexed="8"/>
        <rFont val="Arial"/>
        <family val="2"/>
        <charset val="204"/>
      </rPr>
      <t xml:space="preserve"> анестезия</t>
    </r>
    <r>
      <rPr>
        <sz val="10"/>
        <rFont val="Arial"/>
        <family val="2"/>
        <charset val="204"/>
      </rPr>
      <t xml:space="preserve"> </t>
    </r>
  </si>
  <si>
    <t>*Забележка: ако се налага различна или скъпоструваща анестезия, тя се заплаща допълнително от пациента</t>
  </si>
  <si>
    <t>Обща анестезия при диагностична манипулация (интервенция)</t>
  </si>
  <si>
    <t>Обща анестезия при две едноетапни диагностични манипулации (интервенции)</t>
  </si>
  <si>
    <t>Обща анестезия при терапевтични манипулации (интервенции)</t>
  </si>
  <si>
    <t>Продължителна епидурална аналгезия - лумбално ниво (без стойността на консумативите)</t>
  </si>
  <si>
    <t>Продължителна епидурална аналгезия - торакално ниво (без стойността на консумативите)</t>
  </si>
  <si>
    <t>Плексусна анестезия (без стойността на консумативите)</t>
  </si>
  <si>
    <t>КЛИНИКА ПО ОБРАЗНА ДИАГНОСТИКА</t>
  </si>
  <si>
    <t>Магнитно-резонансна томография /без КМ/ на 1 анатомична област /ЯМР/</t>
  </si>
  <si>
    <t>Магнитно-резонансна томография на глава и шиен миелом /МС/</t>
  </si>
  <si>
    <t>Магнитно-резонансна томография на две анатомични зони</t>
  </si>
  <si>
    <t>Магнитно-резонансна томография на три анатомични зони</t>
  </si>
  <si>
    <t xml:space="preserve">Компютърна томография на глава </t>
  </si>
  <si>
    <t>Компютърна томография на околоносни кухини в три проекции</t>
  </si>
  <si>
    <t>Компютърна томография на темпорални кости</t>
  </si>
  <si>
    <t>Компютърна томография на гръбначен стълб /един сегмент/</t>
  </si>
  <si>
    <t>Компютърна томография на кости и стави</t>
  </si>
  <si>
    <t>Компютърна томография на тяло /една анатомична област/</t>
  </si>
  <si>
    <t xml:space="preserve">Компютърна томография на шия </t>
  </si>
  <si>
    <t>Компютърна томография на гръден кош</t>
  </si>
  <si>
    <t>Компютърна томография на корем</t>
  </si>
  <si>
    <t>Компютърна томография на малък таз</t>
  </si>
  <si>
    <t>Компютърна томография на две анатомични области</t>
  </si>
  <si>
    <t>Компютърна томография на гръден кош и корем</t>
  </si>
  <si>
    <t>Компютърна томография на корем и малък таз</t>
  </si>
  <si>
    <t>Ентерография</t>
  </si>
  <si>
    <t xml:space="preserve">КТ ангиография на една анатомична зона </t>
  </si>
  <si>
    <t>Компютърна томография /три анатомични области/</t>
  </si>
  <si>
    <t>Компютърна томография на гръден кош, корем и малък таз</t>
  </si>
  <si>
    <t>Виртуална колоноскопия</t>
  </si>
  <si>
    <t>Рентгенография на носни кости</t>
  </si>
  <si>
    <t>Сегментни снимки на череп /всяка проекция/</t>
  </si>
  <si>
    <t>Рентгенография на синуси</t>
  </si>
  <si>
    <t>Рентгенография на костите и ставите на крайници /в една проекция/</t>
  </si>
  <si>
    <t>Рентгенография на таза</t>
  </si>
  <si>
    <t>Рентгенографии на шийни прешлени /в една проекция/</t>
  </si>
  <si>
    <t>Рентгенография на торакални прешлени /в една проекция/</t>
  </si>
  <si>
    <t>Рентгенография на лумбални прешлени /в една проекция/</t>
  </si>
  <si>
    <t>Други костни графии</t>
  </si>
  <si>
    <t>Рентгеново изследване на ларингса</t>
  </si>
  <si>
    <t>Рентгенография на бял дроб и сърце /в една проекция/</t>
  </si>
  <si>
    <t>Обзорна рентгенография на корема /в една проекция, вкл. латерография/</t>
  </si>
  <si>
    <t>Ретроградна холангиопанкреатография</t>
  </si>
  <si>
    <t>Контрастно изследване на хранопровод, вкл.акта на гълтането</t>
  </si>
  <si>
    <t>Фармакодинамично изследване към изсл. на стомах или дебело черво</t>
  </si>
  <si>
    <t>плюс 20,00</t>
  </si>
  <si>
    <t>Контрастно изследване - Иригография</t>
  </si>
  <si>
    <t>Двойноконтрастно изследване</t>
  </si>
  <si>
    <t>Рентгеново изследване на стомах с фракциониран пасаж</t>
  </si>
  <si>
    <t>Рентгеново изследване на хранопровод и стомах</t>
  </si>
  <si>
    <t>Фистулографии</t>
  </si>
  <si>
    <t xml:space="preserve">Ехография на големите слюнчени жлези </t>
  </si>
  <si>
    <t>Ехография  на щитовидната жлеза</t>
  </si>
  <si>
    <t>Ехография на млечни жлези</t>
  </si>
  <si>
    <t>Ехография на коремни органи-черен дроб, жлъчен мехур, слезка, панкреас, бъбреци</t>
  </si>
  <si>
    <t>Ехография на пикочен мехур, матка и яйчници</t>
  </si>
  <si>
    <t>Ехография на пикочен мехур, простата, остатъчна урина</t>
  </si>
  <si>
    <t>Ехография на тестиси и епидидимите</t>
  </si>
  <si>
    <t>Билиграфия</t>
  </si>
  <si>
    <t>Прездренажни контрастни изследвания</t>
  </si>
  <si>
    <t>Повърхностни структури-кожа, подкожие, нерви, сухожилия, мускули</t>
  </si>
  <si>
    <t>Копие на 1 брой образно изследване върху CD</t>
  </si>
  <si>
    <t>Копие на 2 или повече броя образно изследване върху CD</t>
  </si>
  <si>
    <t>КЛИНИКА ПО ФИЗИКАЛНА И РЕХАБИЛИТАЦИОННА МЕДИЦИНА</t>
  </si>
  <si>
    <t>Мануална диагностика и терапия</t>
  </si>
  <si>
    <t>Класическа електродиагностика</t>
  </si>
  <si>
    <t>Постизометрична релаксация</t>
  </si>
  <si>
    <t>ММТ</t>
  </si>
  <si>
    <t>Измервания /ъглометрия, сантиметрия/</t>
  </si>
  <si>
    <t>Инхалация - на процедура</t>
  </si>
  <si>
    <t>Групова лечебна гимнастика - на процедура</t>
  </si>
  <si>
    <t>Обща укрепваща гимнастика - на процедура</t>
  </si>
  <si>
    <t>Аналитична гимнастика - на процедура</t>
  </si>
  <si>
    <t>Екстензионна терапия - на процедура</t>
  </si>
  <si>
    <t>Масаж - на процедура</t>
  </si>
  <si>
    <t>Частичен масаж - на две и повече полета</t>
  </si>
  <si>
    <t>Масаж /специализирани техники, акупресура, зонотерапия, рефлекторен масаж/</t>
  </si>
  <si>
    <t>Апаратен масаж</t>
  </si>
  <si>
    <t>Вакуумен масаж</t>
  </si>
  <si>
    <t>Парафинолечебни процедури и апликации</t>
  </si>
  <si>
    <t>Луголечебни процедури и апликация</t>
  </si>
  <si>
    <t>Криотерапия</t>
  </si>
  <si>
    <t>НИМП на поле, УВЧ, МВТ - радар</t>
  </si>
  <si>
    <t>ДД, СМТ, ИТ, Електрофореза</t>
  </si>
  <si>
    <t>Електростимулации - периферен нерв</t>
  </si>
  <si>
    <t>повече от един нерв</t>
  </si>
  <si>
    <t>системни заболявания</t>
  </si>
  <si>
    <t>неденервирана мускулатура</t>
  </si>
  <si>
    <t>над 5 полета</t>
  </si>
  <si>
    <t>Процедури с токове на Д’ АРСОНВАЛ</t>
  </si>
  <si>
    <t>Ултразвук на поле</t>
  </si>
  <si>
    <t>става, гръбначен стълб</t>
  </si>
  <si>
    <t>гласни връзки</t>
  </si>
  <si>
    <r>
      <t xml:space="preserve">Ултразвук на повече полета - </t>
    </r>
    <r>
      <rPr>
        <b/>
        <u/>
        <sz val="10"/>
        <rFont val="Arial"/>
        <family val="2"/>
        <charset val="204"/>
      </rPr>
      <t xml:space="preserve">на всяко поле по </t>
    </r>
  </si>
  <si>
    <t>Облъчване със солукс, общи и еритемни УВО и др.</t>
  </si>
  <si>
    <t>Снемане и отчитане на биодоза</t>
  </si>
  <si>
    <t>Лазертерапия на кожни повръхности</t>
  </si>
  <si>
    <t>Класическа акупунктура</t>
  </si>
  <si>
    <t>Акупунктура с мокса или лазер</t>
  </si>
  <si>
    <t>Електроакупунктура</t>
  </si>
  <si>
    <t>Микроиглотерапия</t>
  </si>
  <si>
    <t>КЛИНИКА ПО ХЕМОДИАЛИЗА</t>
  </si>
  <si>
    <t>Стойност за извършена диализа</t>
  </si>
  <si>
    <t>КЛИНИКА ПО ДЕТСКА КЛИНИЧНА ХЕМАТОЛОГИЯ И ОНКОЛОГИЯ</t>
  </si>
  <si>
    <r>
      <t xml:space="preserve">Предоставяне на патоанотомични препарати по желание на пациента за диагноза в Института по патология при Медицински университет Хановер и консултация на резултатите, съгласно сключен договор между УМБАЛ "Царица Йоанна-ИСУЛ" ЕАД и Институт по патология при МУ Хановер. </t>
    </r>
    <r>
      <rPr>
        <i/>
        <sz val="10"/>
        <rFont val="Arial"/>
        <family val="2"/>
        <charset val="204"/>
      </rPr>
      <t>*Цените на извършените услуги от института са посочени в сключения договор.</t>
    </r>
  </si>
  <si>
    <t>Цитоспин препарати от лумбална, плеврална, перит. и др</t>
  </si>
  <si>
    <t>Флоуцитометрична имунологична диагноза от пунктати</t>
  </si>
  <si>
    <t xml:space="preserve">Пункция на костен мозък </t>
  </si>
  <si>
    <t>Моорфологична диагноза от пункционна биопсия на КМ</t>
  </si>
  <si>
    <t>Флоуцитометрична имунологична диагноза от КМ</t>
  </si>
  <si>
    <t>Флоуцитометрична имунологична диагноза от периф. кръв</t>
  </si>
  <si>
    <t>Флоуцитометричен имунен статус - кл. имунитет</t>
  </si>
  <si>
    <t>Извършване на трепанобиопсия</t>
  </si>
  <si>
    <t>Диагностика от трепанобиопсия</t>
  </si>
  <si>
    <t>Абдоминална ехография с Доплер за деца</t>
  </si>
  <si>
    <t>ЕКГ с най-малко 12 отвеждания</t>
  </si>
  <si>
    <t>Тестова психологична диагностика -1 час</t>
  </si>
  <si>
    <t>Индивидуална психотерапевтична сесия -1 час</t>
  </si>
  <si>
    <t>Групова психотерапевтична сесия - 90 мин</t>
  </si>
  <si>
    <t>Фамилна психотерапевтична сесия -1 час</t>
  </si>
  <si>
    <t>Кожно-мускулна биопсия</t>
  </si>
  <si>
    <t>Пункция на лимфни възли и други подобни</t>
  </si>
  <si>
    <t>Лумбална пункция</t>
  </si>
  <si>
    <t>Плеврална или перитонеални пункция</t>
  </si>
  <si>
    <t>Вземане и приготвяне на намазки за цитологично изсл. 1 бр</t>
  </si>
  <si>
    <t>Кръв в изпражнения</t>
  </si>
  <si>
    <r>
      <t>Цитохимично изследване на кръвни клетки -</t>
    </r>
    <r>
      <rPr>
        <b/>
        <sz val="10"/>
        <rFont val="Arial"/>
        <family val="2"/>
        <charset val="204"/>
      </rPr>
      <t xml:space="preserve"> за всеки показател </t>
    </r>
    <r>
      <rPr>
        <b/>
        <u/>
        <sz val="10"/>
        <rFont val="Arial"/>
        <family val="2"/>
        <charset val="204"/>
      </rPr>
      <t>по</t>
    </r>
  </si>
  <si>
    <t>Тест за автохемолиза</t>
  </si>
  <si>
    <t>Секрет - гениталии (Жени)</t>
  </si>
  <si>
    <t>Секрет - гениталии (Мъже)</t>
  </si>
  <si>
    <t>Имунофенотипизиране - минимален панел</t>
  </si>
  <si>
    <t>Имунофенотипизиране - разширен панел</t>
  </si>
  <si>
    <t>Дейности свързани с трансплантация на хемопоетични стволови клетки /ХСК/</t>
  </si>
  <si>
    <t xml:space="preserve">Консултация за подготовка за трансплантация </t>
  </si>
  <si>
    <t xml:space="preserve">Имунофенотипизиране за минимална остатъчна болест при злокачествени хематологични заболявания </t>
  </si>
  <si>
    <t>Процедури за подготовка на трансплантация - мобилизация, левкаферези, обработка, контрол и съхранение на трансплантат (хемопоетични стволови клетки (ХСК), размразяване и инфузия</t>
  </si>
  <si>
    <t xml:space="preserve">Поставяне на централен венозен катетер (ЦВК) за левкафереза </t>
  </si>
  <si>
    <t>Поставяне на ЦВК за лечение при педиатрични пациенти</t>
  </si>
  <si>
    <t xml:space="preserve">Измерване на CD34+ (ХСК) в клетъчен материал </t>
  </si>
  <si>
    <t xml:space="preserve">Лабораторно измерване на кръвни показатели за левкафереза </t>
  </si>
  <si>
    <t xml:space="preserve">Определяне на виталитет от клетъчни материали (ХСК) </t>
  </si>
  <si>
    <t xml:space="preserve">Колекция на ХСК - ед. процедура </t>
  </si>
  <si>
    <t xml:space="preserve">Криопрезервация на (ХСК) от периферна кръв ед. процедура </t>
  </si>
  <si>
    <t>Качествен контрол на проби с ХСК за трансплантация – единичен</t>
  </si>
  <si>
    <t xml:space="preserve">Съхранение на ХСК в течен азот за 1сак/1мес </t>
  </si>
  <si>
    <t xml:space="preserve">Етикетиране на клетъчни концентрати и проби </t>
  </si>
  <si>
    <t xml:space="preserve">Размразяване на съхранени клетъчни концентрати 1 сак </t>
  </si>
  <si>
    <t xml:space="preserve">Инфузия на размразени клетъчни концентрати 1 сак </t>
  </si>
  <si>
    <t xml:space="preserve">Микробиологично изследване на левкафереза/костен мозък </t>
  </si>
  <si>
    <t xml:space="preserve">Вземане на кръв за микробиологично изследване в амбулаторни условия </t>
  </si>
  <si>
    <t xml:space="preserve">Качествено и количествено вирусологично изследване за polyomaviruses – BK и JC - в кръв и урина – (външна лаборатория) </t>
  </si>
  <si>
    <t>Серологично изследване за Toxoplasmosis</t>
  </si>
  <si>
    <t>Изследване на трахеален аспират за вътреболнични и опортюнистични инфекции с PCR метод (UNYVERO CURETIS)</t>
  </si>
  <si>
    <t>Подготовка на документи и представяне  пред етична комисия в ИАТ за непълнолетен донор</t>
  </si>
  <si>
    <t>Измерване на лимфоцитни популации CD3/CD19 в клетъчен материал (периферна кръв, КМ, левкафереза) - имунофенотипно</t>
  </si>
  <si>
    <t xml:space="preserve">Измерване на пълен имунологичен статус от клетъчен материал - имунофенотипно </t>
  </si>
  <si>
    <t xml:space="preserve">Колекция на КМ за трансплантация в условия на операционна - единична процедура </t>
  </si>
  <si>
    <t xml:space="preserve">Обработка на алогенен (чужд) КМ с отстраняване на плазма - пресен </t>
  </si>
  <si>
    <t xml:space="preserve">Обработка на алогенен КМ с отстраняване на плазма и еритроцити - пресен </t>
  </si>
  <si>
    <t xml:space="preserve">Криопрезервация на КМ авто/алогенен - единична процедура </t>
  </si>
  <si>
    <t xml:space="preserve">Функционален тест на препарат за трансплантация (CFU-assay) </t>
  </si>
  <si>
    <t>Изготвяне на порции лимфоцити за донорни лимфоцитни инфузии - единична процедура</t>
  </si>
  <si>
    <t>Замразяване на порции лимфоцити за донорни лимфоцитни инфузии от единична левкафереза</t>
  </si>
  <si>
    <t>Изследване на здрав донор за алогенна трансплантация - пълен физикален и лабораторен комплекс</t>
  </si>
  <si>
    <t>КЛИНИКА ПО УРОЛОГИЯ С ИЗВЪРШВАНЕ НА СПЕЦИФИЧНА ДЕЙНОСТ ПО АНДРОЛОГИЯ</t>
  </si>
  <si>
    <r>
      <t>Малка уро-андрологична оперативна интервенция</t>
    </r>
    <r>
      <rPr>
        <sz val="10"/>
        <rFont val="Arial"/>
        <family val="2"/>
        <charset val="204"/>
      </rPr>
      <t xml:space="preserve"> /Оперативни процедури върху мъжка полова система; Ендоскопски процедури при обструкции на долните пикочни пътища/</t>
    </r>
  </si>
  <si>
    <r>
      <t>Средна уро-андрологична оперативна интервенция /</t>
    </r>
    <r>
      <rPr>
        <sz val="10"/>
        <rFont val="Arial"/>
        <family val="2"/>
        <charset val="204"/>
      </rPr>
      <t>Трансуретрално оперативно лечение при онкологични заболявания на пикочния мехур: стадии T1-3, N0-2, M0-1; Отворени оперативни процедури при доброкачествена хиперплазия на простатната жлеза и нейните усложнения, с изключение на ендоскопски методи</t>
    </r>
  </si>
  <si>
    <r>
      <t>Голяма уро-андрологична оперативна интервенция</t>
    </r>
    <r>
      <rPr>
        <sz val="10"/>
        <rFont val="Arial"/>
        <family val="2"/>
        <charset val="204"/>
      </rPr>
      <t xml:space="preserve"> /Оперативни процедури при вродени заболявания на пикочо-половата система/</t>
    </r>
  </si>
  <si>
    <t>Извършване на биопсия на простатната жлеза под ехографски контрол с автоматичен биопсичен пистолет извън кл. пътека /без разчитане на материала/</t>
  </si>
  <si>
    <t>Извършване на УЦС извън кл. пътека</t>
  </si>
  <si>
    <t>Трансректална ехография</t>
  </si>
  <si>
    <t>Уретроцистоскопия с локална анестезия</t>
  </si>
  <si>
    <t>Инцизия на скротум</t>
  </si>
  <si>
    <t>Операция за късо генче</t>
  </si>
  <si>
    <t>Дилатация на уретрата при стриктура с локална анестезия</t>
  </si>
  <si>
    <t>Екстракция на конкремент от уретрата с локална анестезия</t>
  </si>
  <si>
    <t>Определяне на количество ост. урина - ехографски</t>
  </si>
  <si>
    <t xml:space="preserve">Пункция и аспирация със сет на бъбречна киста </t>
  </si>
  <si>
    <t>Ехография на органи на пикочо-половата система</t>
  </si>
  <si>
    <t>Масаж на простатна жлеза</t>
  </si>
  <si>
    <t>Уродинамична диагностика</t>
  </si>
  <si>
    <t>Урофлоуметрия</t>
  </si>
  <si>
    <t>ОТДЕЛЕНИЕ ПО ОБЩА И КЛИНИЧНА ПАТОЛОГИЯ</t>
  </si>
  <si>
    <t>РЕКТОСКОПСКИ, ЛАПАРОСКОПСКИ, ЕНДОСКОПСКИ, ПУНКЦИОННИ, АСПИРАЦИОННИ И ЩИПКОВИ БИОПСИИ</t>
  </si>
  <si>
    <t>Обработка на материала за:</t>
  </si>
  <si>
    <t>Рутинно хистологично изследване - 1 блокче</t>
  </si>
  <si>
    <t>Хистохимично /специални/  оцветявания от готови парафинови блокчета - 1 сп.оцв.</t>
  </si>
  <si>
    <t>Имуноморфологично - 1 антитяло</t>
  </si>
  <si>
    <t>Електронна микроскопия - 1 мрежичка</t>
  </si>
  <si>
    <t>ДИАГНОСТИКА:</t>
  </si>
  <si>
    <t>На рутинен хистологичен и хистохимичен препарат - 1 препарат</t>
  </si>
  <si>
    <t>На имуноморфологичен препарат - 1 антитяло</t>
  </si>
  <si>
    <t>Имунохистохимично изследване с антитела на микросателитна нестабилност</t>
  </si>
  <si>
    <t>ЦИТОЛОГИЯ НА БИОПТАТИ - ПУНКТАТИ, ОТПЕЧАТЪЦИ ОТ ЛИМФНИ ВЪЗЛИ И ЦИТОНАМАЗКИ</t>
  </si>
  <si>
    <t>ИЗГОТВЯНЕ НА ЦИТОЛОГИЧНИ ПРЕПАРАТИ:</t>
  </si>
  <si>
    <t>Изготвяне, фиксиране и рутинно оцветяване на цитонамазки</t>
  </si>
  <si>
    <t>ЦИТОЛОГИЧНА ИНТЕРПРЕТАЦИЯ /РАЗЧИТАНЕ/</t>
  </si>
  <si>
    <t xml:space="preserve"> Лимфен възел</t>
  </si>
  <si>
    <t xml:space="preserve"> Биоптати от органи и тъкани</t>
  </si>
  <si>
    <t>ИНТРАОПЕРАТИВНО ЕКСПРЕСНО ИЗСЛЕДВАНЕ /ГЕФРИР/</t>
  </si>
  <si>
    <t xml:space="preserve"> Изработка на 1 материал</t>
  </si>
  <si>
    <t xml:space="preserve"> Диагностика</t>
  </si>
  <si>
    <t>АУТОПСИЯ КАТО ДИАГНОСТИЧЕН МЕТОД ПРИ ОСОБЕНО ТРУДНИТЕ СЛУЧАИ, КАТО СРЕДСТВО ЗА ИЗЯСНЯВАНЕ НА КЛИНИЧНИЯ ПРОБЛЕМ И МЕТОД ЗА ПРОВЕРКА И ПОТВЪРЖДАВАНЕ НА ДИАГНОСТИЧНОТО И КЛИНИЧНОТО ПОВЕДЕНИЕ</t>
  </si>
  <si>
    <t>Извършване на рутинна аутопсия</t>
  </si>
  <si>
    <t>Изготвяне на некропсични препарати /средно по 7 за случай/</t>
  </si>
  <si>
    <t>Изготвяне на окончателна патологоанатомична диагноза, епикриза и аутопсионен протокол</t>
  </si>
  <si>
    <t>ИЗДАВАНЕ НА ПРЕПИС ОТ АУТОПСИОНЕН ПРОТОКОЛ ЗА ДРУЖЕСТВА, ЗАНИМАВАЩИ СЕ СЪС ЗАСТРАХОВАНЕ И ДОБРОВОЛНО ОСИГУРЯВАНЕ</t>
  </si>
  <si>
    <t>СЪХРАНЯВАНЕ НА ТРУП В ХЛАДИЛНА КАМЕРА ЗА 24 ЧАСА, СЛЕД ПЪРВИТЕ 24 ЧАСА</t>
  </si>
  <si>
    <t>МОЛЕКУЛЯРНА БИОЛОГИЯ</t>
  </si>
  <si>
    <r>
      <t xml:space="preserve">Ген </t>
    </r>
    <r>
      <rPr>
        <b/>
        <sz val="10"/>
        <rFont val="Arial"/>
        <family val="2"/>
        <charset val="204"/>
      </rPr>
      <t>KRAS</t>
    </r>
    <r>
      <rPr>
        <sz val="10"/>
        <rFont val="Arial"/>
        <family val="2"/>
        <charset val="204"/>
      </rPr>
      <t xml:space="preserve"> (анализ на </t>
    </r>
    <r>
      <rPr>
        <b/>
        <sz val="10"/>
        <rFont val="Arial"/>
        <family val="2"/>
        <charset val="204"/>
      </rPr>
      <t>40 бр.</t>
    </r>
    <r>
      <rPr>
        <sz val="10"/>
        <rFont val="Arial"/>
        <family val="2"/>
        <charset val="204"/>
      </rPr>
      <t xml:space="preserve"> мутации)</t>
    </r>
  </si>
  <si>
    <r>
      <t>Ген N</t>
    </r>
    <r>
      <rPr>
        <b/>
        <sz val="10"/>
        <rFont val="Arial"/>
        <family val="2"/>
        <charset val="204"/>
      </rPr>
      <t>RAS</t>
    </r>
    <r>
      <rPr>
        <sz val="10"/>
        <rFont val="Arial"/>
        <family val="2"/>
        <charset val="204"/>
      </rPr>
      <t xml:space="preserve"> (анализ на </t>
    </r>
    <r>
      <rPr>
        <b/>
        <sz val="10"/>
        <rFont val="Arial"/>
        <family val="2"/>
        <charset val="204"/>
      </rPr>
      <t>43 бр.</t>
    </r>
    <r>
      <rPr>
        <sz val="10"/>
        <rFont val="Arial"/>
        <family val="2"/>
        <charset val="204"/>
      </rPr>
      <t xml:space="preserve"> мутации)</t>
    </r>
  </si>
  <si>
    <r>
      <t>Ген</t>
    </r>
    <r>
      <rPr>
        <b/>
        <sz val="10"/>
        <rFont val="Arial"/>
        <family val="2"/>
        <charset val="204"/>
      </rPr>
      <t xml:space="preserve"> BRAF</t>
    </r>
    <r>
      <rPr>
        <sz val="10"/>
        <rFont val="Arial"/>
        <family val="2"/>
        <charset val="204"/>
      </rPr>
      <t xml:space="preserve"> (анализ </t>
    </r>
    <r>
      <rPr>
        <b/>
        <sz val="10"/>
        <rFont val="Arial"/>
        <family val="2"/>
        <charset val="204"/>
      </rPr>
      <t>5 бр.</t>
    </r>
    <r>
      <rPr>
        <sz val="10"/>
        <rFont val="Arial"/>
        <family val="2"/>
        <charset val="204"/>
      </rPr>
      <t xml:space="preserve"> мутации)</t>
    </r>
  </si>
  <si>
    <r>
      <t>Ген</t>
    </r>
    <r>
      <rPr>
        <b/>
        <sz val="10"/>
        <rFont val="Arial"/>
        <family val="2"/>
        <charset val="204"/>
      </rPr>
      <t xml:space="preserve"> PIK3CA</t>
    </r>
    <r>
      <rPr>
        <sz val="10"/>
        <rFont val="Arial"/>
        <family val="2"/>
        <charset val="204"/>
      </rPr>
      <t xml:space="preserve"> (анализ </t>
    </r>
    <r>
      <rPr>
        <b/>
        <sz val="10"/>
        <rFont val="Arial"/>
        <family val="2"/>
        <charset val="204"/>
      </rPr>
      <t>15 бр.</t>
    </r>
    <r>
      <rPr>
        <sz val="10"/>
        <rFont val="Arial"/>
        <family val="2"/>
        <charset val="204"/>
      </rPr>
      <t xml:space="preserve"> мутации, свързани с повишен риск за метастази)</t>
    </r>
  </si>
  <si>
    <r>
      <t>Ген</t>
    </r>
    <r>
      <rPr>
        <b/>
        <sz val="10"/>
        <rFont val="Arial"/>
        <family val="2"/>
        <charset val="204"/>
      </rPr>
      <t xml:space="preserve"> EGFR+T790M</t>
    </r>
    <r>
      <rPr>
        <sz val="10"/>
        <rFont val="Arial"/>
        <family val="2"/>
        <charset val="204"/>
      </rPr>
      <t xml:space="preserve"> изследване при тумори на бял дроб с последно поколение </t>
    </r>
    <r>
      <rPr>
        <b/>
        <sz val="10"/>
        <rFont val="Arial"/>
        <family val="2"/>
        <charset val="204"/>
      </rPr>
      <t xml:space="preserve">дигитален PCR, </t>
    </r>
    <r>
      <rPr>
        <sz val="10"/>
        <rFont val="Arial"/>
        <family val="2"/>
        <charset val="204"/>
      </rPr>
      <t>*анализът е прецизиран освен с технологията PCR в реално време и с последно поколение дигитален PCR апарат на</t>
    </r>
    <r>
      <rPr>
        <b/>
        <sz val="10"/>
        <rFont val="Arial"/>
        <family val="2"/>
        <charset val="204"/>
      </rPr>
      <t xml:space="preserve"> 25 бр.</t>
    </r>
    <r>
      <rPr>
        <sz val="10"/>
        <rFont val="Arial"/>
        <family val="2"/>
        <charset val="204"/>
      </rPr>
      <t xml:space="preserve"> мутации</t>
    </r>
  </si>
  <si>
    <r>
      <rPr>
        <b/>
        <sz val="10"/>
        <rFont val="Arial"/>
        <family val="2"/>
        <charset val="204"/>
      </rPr>
      <t>Пакетна цена за персонализирано изследване</t>
    </r>
    <r>
      <rPr>
        <sz val="10"/>
        <rFont val="Arial"/>
        <family val="2"/>
        <charset val="204"/>
      </rPr>
      <t xml:space="preserve"> при рак на </t>
    </r>
    <r>
      <rPr>
        <b/>
        <sz val="10"/>
        <rFont val="Arial"/>
        <family val="2"/>
        <charset val="204"/>
      </rPr>
      <t>дебело черво</t>
    </r>
    <r>
      <rPr>
        <sz val="10"/>
        <rFont val="Arial"/>
        <family val="2"/>
        <charset val="204"/>
      </rPr>
      <t xml:space="preserve"> /</t>
    </r>
    <r>
      <rPr>
        <i/>
        <sz val="10"/>
        <rFont val="Arial"/>
        <family val="2"/>
        <charset val="204"/>
      </rPr>
      <t>Обща цена</t>
    </r>
    <r>
      <rPr>
        <sz val="10"/>
        <rFont val="Arial"/>
        <family val="2"/>
        <charset val="204"/>
      </rPr>
      <t>/</t>
    </r>
  </si>
  <si>
    <r>
      <rPr>
        <b/>
        <sz val="10"/>
        <rFont val="Arial"/>
        <family val="2"/>
        <charset val="204"/>
      </rPr>
      <t xml:space="preserve">Мутационен </t>
    </r>
    <r>
      <rPr>
        <sz val="10"/>
        <rFont val="Arial"/>
        <family val="2"/>
        <charset val="204"/>
      </rPr>
      <t xml:space="preserve">статус на </t>
    </r>
    <r>
      <rPr>
        <b/>
        <sz val="10"/>
        <rFont val="Arial"/>
        <family val="2"/>
        <charset val="204"/>
      </rPr>
      <t>гени  KRAS/NRAS</t>
    </r>
  </si>
  <si>
    <t>Тест за ген KRAS от течна биопсия  (анализ на 29 бр. мутации)</t>
  </si>
  <si>
    <t>Тест за ген NRAS от течна биопсия (анализ на 31 бр. мутации)</t>
  </si>
  <si>
    <r>
      <t xml:space="preserve">Тест за ген EGFR от течна биопсия+мутация T790M за скрининг на вече лекувани пациенти, придобили резистентност </t>
    </r>
    <r>
      <rPr>
        <b/>
        <sz val="10"/>
        <rFont val="Arial"/>
        <family val="2"/>
        <charset val="204"/>
      </rPr>
      <t xml:space="preserve">след </t>
    </r>
    <r>
      <rPr>
        <b/>
        <u/>
        <sz val="10"/>
        <rFont val="Arial"/>
        <family val="2"/>
        <charset val="204"/>
      </rPr>
      <t>9-я месец</t>
    </r>
    <r>
      <rPr>
        <sz val="10"/>
        <rFont val="Arial"/>
        <family val="2"/>
        <charset val="204"/>
      </rPr>
      <t xml:space="preserve"> в хода на терапията (за избор на нова терапия), (анализ 47 бр. мутации)</t>
    </r>
  </si>
  <si>
    <t>Тест за ген PIK3CA от течна биопсия  (анализ 15 бр. мутации, свързани с повишен риск за метастази)</t>
  </si>
  <si>
    <t>ОТДЕЛЕНИЕ ПО СЪДЕБНА МЕДИЦИНА</t>
  </si>
  <si>
    <t xml:space="preserve">Преглед за установяване на  телесни повреди с издаване на удостоверение и становище по друга медицинска документация </t>
  </si>
  <si>
    <t xml:space="preserve">Преглед за полови престъпления и девственост с издаване на удостоверение </t>
  </si>
  <si>
    <t xml:space="preserve">Вторичен преглед за допълване на  удостоверение </t>
  </si>
  <si>
    <t xml:space="preserve">Аутопсия при болестна причина за смъртта с аутопсионен протокол </t>
  </si>
  <si>
    <t xml:space="preserve">Аутопсия по желание на близките на починалия със заключение </t>
  </si>
  <si>
    <t xml:space="preserve">Реаутопсия с аутопсионен протокол </t>
  </si>
  <si>
    <t xml:space="preserve">Реаутопсия при ексхумация с аутопсионен протокол </t>
  </si>
  <si>
    <t>Частична балсамация</t>
  </si>
  <si>
    <t>Пълна балсамация</t>
  </si>
  <si>
    <t xml:space="preserve">Изготвяне на некропсични препарати / средно по 7 за случай </t>
  </si>
  <si>
    <t xml:space="preserve">Диагностика на некропсични препарати / средно по 7 за случай / </t>
  </si>
  <si>
    <t xml:space="preserve">Гефрирно изследване / изработка за 1 обект / </t>
  </si>
  <si>
    <t xml:space="preserve">Гефрирно изследване / диагностика за 1 обект / </t>
  </si>
  <si>
    <t>МУЛТИПРОФИЛНО СПЕШНО ОТДЕЛЕНИЕ</t>
  </si>
  <si>
    <t>Вземане на кръв за изследване наличието на алкохол и/или наркотични вещества или техни аналози</t>
  </si>
  <si>
    <t>ЛАБОРАТОРИЯ ПО ТРАНСФУЗИОННА ХЕМАТОЛОГИЯ</t>
  </si>
  <si>
    <t>Вземане на венозна кръв</t>
  </si>
  <si>
    <t xml:space="preserve">Определяне на кръвни групи АВО по кръстосан метод и Rh (D) антиген </t>
  </si>
  <si>
    <t>Определяне на Rh фенотип (CcDEē) (при изследване на част от антигените се отбелязва видът и броят на изследваните антигени)</t>
  </si>
  <si>
    <t>40.00 (х 8.00 лв.  за антиген)</t>
  </si>
  <si>
    <t>Определяне на Kell антиген</t>
  </si>
  <si>
    <t>165.00 (х 11.00 лв. за антиген)</t>
  </si>
  <si>
    <t>Изследване на антиеритроцитни антитела – скрининг (авто- и ало-)</t>
  </si>
  <si>
    <t>Директен антиглобулинов тест на Coombs  (с полиспецифичен AHG тест-реагент)</t>
  </si>
  <si>
    <t>Определяне на имуноглобулиновата характеристика на еритроантителата (диференциран директен антиглобулинов тест на Coombs) с моноспецифични AHG тест-реагенти:</t>
  </si>
  <si>
    <t>Изследване за алоеритронтитела</t>
  </si>
  <si>
    <t>Определяне специфичност на антиеритроцитните антитела</t>
  </si>
  <si>
    <t>Определяне титър на антиеритроцитните антитела</t>
  </si>
  <si>
    <t>Други методи за имунохематлогична диагностика - елуция, абсорбция и други, с последваща идентификация на еритроантителата или уточняване на еритроцитни антигени</t>
  </si>
  <si>
    <t>Доказване на двуфазови хемолизини на Donath-Landsteiner</t>
  </si>
  <si>
    <t>Диагностика на студовоаглутининова болест</t>
  </si>
  <si>
    <t xml:space="preserve">Определяне титър на имунните анти-А и анти-В антитела от клас IgG </t>
  </si>
  <si>
    <t>Тест за съвместимост при подбор на кръв за преливане</t>
  </si>
  <si>
    <t xml:space="preserve"> КЛИНИЧНА ЛАБОРАТОРИЯ</t>
  </si>
  <si>
    <t>Вземане на кръв: Капилярна/ Венозна</t>
  </si>
  <si>
    <t>Пълна кръвна картина (автоматично):</t>
  </si>
  <si>
    <t>Хемоглобин</t>
  </si>
  <si>
    <t>Хематокрит</t>
  </si>
  <si>
    <t>MCH</t>
  </si>
  <si>
    <t xml:space="preserve">MCHC </t>
  </si>
  <si>
    <t>MCV</t>
  </si>
  <si>
    <t>RDW</t>
  </si>
  <si>
    <t>Еритроцити</t>
  </si>
  <si>
    <t>Тромбоцити</t>
  </si>
  <si>
    <t>Левкоцити</t>
  </si>
  <si>
    <t>Левкограма /Диф. Броене/</t>
  </si>
  <si>
    <t>Пълна кръвна картина /автоматичен анализ/ - 22 показатели</t>
  </si>
  <si>
    <t xml:space="preserve">Хемоглобин /HGB/ </t>
  </si>
  <si>
    <t>Хематокрит /HCT/</t>
  </si>
  <si>
    <t>Еритроцити /RBC/</t>
  </si>
  <si>
    <t>Левкоцити /WBC/</t>
  </si>
  <si>
    <t>Тромбоцити /PLT/ - MPV, MPV, PCT</t>
  </si>
  <si>
    <t>Левкограма - NEU-count,%; Eo-count,%; BA-count,%; LYM-count,%;MO-count,%</t>
  </si>
  <si>
    <t>Морфология на RBC /MCV, MCH, MCHC, RDW/</t>
  </si>
  <si>
    <t>Пълна кръвна картина /автоматичен анализ/ - 24 показатели</t>
  </si>
  <si>
    <t>Ретикулоцити /Ret/ - Ret count, Ret%</t>
  </si>
  <si>
    <t>ESR /СУЕ/ Wrg</t>
  </si>
  <si>
    <t>Ретикулоцити</t>
  </si>
  <si>
    <t>Левкограма микроскопски:</t>
  </si>
  <si>
    <t>Морфология на Ери</t>
  </si>
  <si>
    <t>Морф. на Ери и диф. броене</t>
  </si>
  <si>
    <t>Протромбиново време</t>
  </si>
  <si>
    <t>АПТТ</t>
  </si>
  <si>
    <t>ТТ</t>
  </si>
  <si>
    <t>Фибриноген</t>
  </si>
  <si>
    <t>КЛИНИЧНА  ХИМИЯ</t>
  </si>
  <si>
    <t>Общ белтък</t>
  </si>
  <si>
    <t>Албумин</t>
  </si>
  <si>
    <t>Имуноглобулин G</t>
  </si>
  <si>
    <t>Имуноглобулин M</t>
  </si>
  <si>
    <t>Имуноглобулин A</t>
  </si>
  <si>
    <t>С3</t>
  </si>
  <si>
    <t>С4</t>
  </si>
  <si>
    <t>Креатинин</t>
  </si>
  <si>
    <t>Урея</t>
  </si>
  <si>
    <t>Кръвна захар</t>
  </si>
  <si>
    <t>Кръвно-захарен профил</t>
  </si>
  <si>
    <t>ОГТТ /75 g/</t>
  </si>
  <si>
    <t>Пикочна киселина</t>
  </si>
  <si>
    <t>Общ билирубин</t>
  </si>
  <si>
    <t>Директен билирубин</t>
  </si>
  <si>
    <t>ГОТ</t>
  </si>
  <si>
    <t>ГПТ</t>
  </si>
  <si>
    <t>КК</t>
  </si>
  <si>
    <t>ЛДХ</t>
  </si>
  <si>
    <t>Алфа-амилаза</t>
  </si>
  <si>
    <t xml:space="preserve">АФ </t>
  </si>
  <si>
    <t>ГГТ</t>
  </si>
  <si>
    <t>Липаза</t>
  </si>
  <si>
    <t>КФ-обща</t>
  </si>
  <si>
    <t>КК-МВ</t>
  </si>
  <si>
    <t>Глик. HbA1c</t>
  </si>
  <si>
    <t>Микроалбуминурия</t>
  </si>
  <si>
    <t>CRP</t>
  </si>
  <si>
    <t>D-димер</t>
  </si>
  <si>
    <t>ЕЛЕКТРОЛИТИ</t>
  </si>
  <si>
    <t>Натрий</t>
  </si>
  <si>
    <t>Калий</t>
  </si>
  <si>
    <t>Хлориди</t>
  </si>
  <si>
    <t>Йонизиран калций</t>
  </si>
  <si>
    <t>Неорганичен фосфат</t>
  </si>
  <si>
    <t>Желязо</t>
  </si>
  <si>
    <t>ЖСК</t>
  </si>
  <si>
    <t>Магнезий</t>
  </si>
  <si>
    <t>Общ калций /Са/ в серум</t>
  </si>
  <si>
    <t>2.00</t>
  </si>
  <si>
    <t>КИСЕЛИННО-АЛКАЛНО СЪСТОЯНИЕ</t>
  </si>
  <si>
    <t>За капилярна кръв</t>
  </si>
  <si>
    <t>PН</t>
  </si>
  <si>
    <r>
      <t>PCO</t>
    </r>
    <r>
      <rPr>
        <vertAlign val="subscript"/>
        <sz val="10"/>
        <rFont val="Arial"/>
        <family val="2"/>
        <charset val="204"/>
      </rPr>
      <t>2</t>
    </r>
  </si>
  <si>
    <r>
      <t>PO</t>
    </r>
    <r>
      <rPr>
        <vertAlign val="subscript"/>
        <sz val="10"/>
        <rFont val="Arial"/>
        <family val="2"/>
        <charset val="204"/>
      </rPr>
      <t>2</t>
    </r>
  </si>
  <si>
    <t>Hct</t>
  </si>
  <si>
    <r>
      <t>CHCO</t>
    </r>
    <r>
      <rPr>
        <vertAlign val="subscript"/>
        <sz val="10"/>
        <rFont val="Arial"/>
        <family val="2"/>
        <charset val="204"/>
      </rPr>
      <t>3</t>
    </r>
  </si>
  <si>
    <t>BB</t>
  </si>
  <si>
    <t>BE</t>
  </si>
  <si>
    <t>За артериална кръв</t>
  </si>
  <si>
    <t>ЛИПИДОЛОГИЯ</t>
  </si>
  <si>
    <t>Общ холестерол</t>
  </si>
  <si>
    <t>Хол-ЛВП</t>
  </si>
  <si>
    <t>Триглицериди</t>
  </si>
  <si>
    <t>АпоАI</t>
  </si>
  <si>
    <t>АпоВ</t>
  </si>
  <si>
    <t>ЛП(а)</t>
  </si>
  <si>
    <t>УРИНА</t>
  </si>
  <si>
    <t xml:space="preserve"> Качествено и седимент</t>
  </si>
  <si>
    <t>Камерно броене на клетки в прясна урина</t>
  </si>
  <si>
    <t>Изследване на електролити</t>
  </si>
  <si>
    <t>Урина - Белтък кол./24ч./</t>
  </si>
  <si>
    <t>Урина - Белтък кол./в прясна урина/</t>
  </si>
  <si>
    <t>Урина - Креатинин</t>
  </si>
  <si>
    <t>Урина - Урея</t>
  </si>
  <si>
    <t>Урина - Пикочна киселина</t>
  </si>
  <si>
    <t>Урина - Амилаза</t>
  </si>
  <si>
    <t>Урина - Калций</t>
  </si>
  <si>
    <t>Урина - Магнезий</t>
  </si>
  <si>
    <t>Урина - Фосфор</t>
  </si>
  <si>
    <t>Урина - клирънс на креатинин и урея</t>
  </si>
  <si>
    <t>ХОРМОНИ</t>
  </si>
  <si>
    <t>Инсулин</t>
  </si>
  <si>
    <t>Кортизол</t>
  </si>
  <si>
    <t>Хорионгонадотропен хормон/ beta_HCG</t>
  </si>
  <si>
    <t>Пролактин</t>
  </si>
  <si>
    <t>TSH</t>
  </si>
  <si>
    <t>FT4</t>
  </si>
  <si>
    <t>FT3</t>
  </si>
  <si>
    <t>Тестостерон</t>
  </si>
  <si>
    <t>LH</t>
  </si>
  <si>
    <t>FSH</t>
  </si>
  <si>
    <t>Етрадиол</t>
  </si>
  <si>
    <t>Прогестерон</t>
  </si>
  <si>
    <t>Anti- TPO /MAT/</t>
  </si>
  <si>
    <t>Паратхормон</t>
  </si>
  <si>
    <t>ТУМОРНИ И СЪРДЕЧНИ МАРКЕРИ</t>
  </si>
  <si>
    <t>Алфафетопротеин</t>
  </si>
  <si>
    <t>СА 15-3</t>
  </si>
  <si>
    <t>СА 19-9</t>
  </si>
  <si>
    <t>СА 125</t>
  </si>
  <si>
    <t>СЕА</t>
  </si>
  <si>
    <t>t-РSА</t>
  </si>
  <si>
    <t>Тропонин I</t>
  </si>
  <si>
    <t xml:space="preserve">CK-MB маса </t>
  </si>
  <si>
    <t xml:space="preserve">ПУНКТАТИ </t>
  </si>
  <si>
    <t>Пунктат - Относително тегло, Ph</t>
  </si>
  <si>
    <t>Пунктат - Седимент</t>
  </si>
  <si>
    <t>Пунктат - Глюкоза</t>
  </si>
  <si>
    <t>Пунктат - Белтък</t>
  </si>
  <si>
    <t>Пунктат - Амилаза</t>
  </si>
  <si>
    <t>Пунктат - LDH</t>
  </si>
  <si>
    <t>Пунктат - Холестерол</t>
  </si>
  <si>
    <t>Пунктат - Триглицериди</t>
  </si>
  <si>
    <t xml:space="preserve">ЛИКВОР </t>
  </si>
  <si>
    <t>Клетки - WBC, RBC /Автоматичен анализ/</t>
  </si>
  <si>
    <t>Клетки - WBC, RBC /Камерно броене/</t>
  </si>
  <si>
    <t>Ликвор - Белтък</t>
  </si>
  <si>
    <t>Ликвор - Глюкоза</t>
  </si>
  <si>
    <t>Ликвор - Хлориди</t>
  </si>
  <si>
    <t>СИНОВИАЛЕН ПУНКТАТ</t>
  </si>
  <si>
    <t>Клетки - WBC, /Камерно броене и левкограма микроскоп/</t>
  </si>
  <si>
    <t>Левкоцитна естераза</t>
  </si>
  <si>
    <t>Синовиален пунктат - С-Реактивен протеин /CRP/ качествено</t>
  </si>
  <si>
    <t>Определяне серумно ниво на Метотрексат</t>
  </si>
  <si>
    <r>
      <t xml:space="preserve">Спермограма </t>
    </r>
    <r>
      <rPr>
        <i/>
        <sz val="10"/>
        <rFont val="Arial"/>
        <family val="2"/>
        <charset val="204"/>
      </rPr>
      <t>/за нуждите на Клиника по урология и андрология/</t>
    </r>
  </si>
  <si>
    <t>Феритин /FERRITIN/</t>
  </si>
  <si>
    <t>B2-MICROGLOBULIN</t>
  </si>
  <si>
    <t>SHBG (секс-хормон-байдинг-глобулин)</t>
  </si>
  <si>
    <t>CALPROTECTIN във фекална маса</t>
  </si>
  <si>
    <t>Бърз антигенен тест за COVID-19 от назофарингиален секрет</t>
  </si>
  <si>
    <t>SARS COV19 IGG Quant /количество/</t>
  </si>
  <si>
    <t xml:space="preserve">ЛАБОРАТОРИЯ ПО МИКРОБИОЛОГИЯ </t>
  </si>
  <si>
    <t>Антистрептолизинов титър (AST) (ревматизъм и други бета-стрептококови инфекции)</t>
  </si>
  <si>
    <t>Waaler Rose /RF (ревматоиден артрит)</t>
  </si>
  <si>
    <t>Paul-Bunnell (инфекциозна мононуклеоза)</t>
  </si>
  <si>
    <t>Фекална маса и ректален секрет (Salmonella, Shigella, E. coli,Candida, Staphylococcus aureus)</t>
  </si>
  <si>
    <t>Изследване на урина за урокултура E. coli, Proteus, Enterobacteriaceae,Enterococcus, Грам (-),   Staphylococcus (S. aureus, S. saprophyticus), Гъби (C. albicans и др.)</t>
  </si>
  <si>
    <t>Материал от генитална система N. gonorrhoeae, Streptococcus (Haemophilus),  Staphylococcus, Gardnerella,  Enterobacteriaceae и др. Грам (-), Гъби (C. albicans) и др.</t>
  </si>
  <si>
    <t xml:space="preserve">Ранев материал и гной  Staphylococcus ( S. aureus), b-Streptococcus (gr. A), Enterobacteriaceae и др. Грам (-),  Corynebacterium, Гъби (C. albicans и др.) </t>
  </si>
  <si>
    <t>Гърлени и назофарингеални секрети  b-Streptococcus, Staphylococcus (S. aureus),S. pneumoniae,  Neisseria (N. meningitidis),  Haemophilus (H. influenzae), Гъби (C. albicans и др.),  Corynebacterium</t>
  </si>
  <si>
    <t>Храчка a-, (b)-  Streptococcus, Staphylococcus, Branhamella,  Haemophilus,Enterobacteriaceae и др. Грам (-),  Гъби (C. albicans и др.),Aspergillus, S. pneumoniae,</t>
  </si>
  <si>
    <t xml:space="preserve">Антибиограма с 12 антибиотични диска </t>
  </si>
  <si>
    <t>Цервикален секрет</t>
  </si>
  <si>
    <t xml:space="preserve">Уретрален секрет </t>
  </si>
  <si>
    <t xml:space="preserve">Влагалищен секрет </t>
  </si>
  <si>
    <t>Очен – от устните на раната</t>
  </si>
  <si>
    <t xml:space="preserve">Очен секрет </t>
  </si>
  <si>
    <t xml:space="preserve">Ушен секрет </t>
  </si>
  <si>
    <t xml:space="preserve">Еякулат </t>
  </si>
  <si>
    <t xml:space="preserve">Гонорея – микроскопски тест </t>
  </si>
  <si>
    <t xml:space="preserve">Микоплазма/Уреаплазма </t>
  </si>
  <si>
    <t xml:space="preserve">Изследване за Trichomonas vaginalis </t>
  </si>
  <si>
    <t>Носен секрет</t>
  </si>
  <si>
    <t xml:space="preserve">Простатен секрет </t>
  </si>
  <si>
    <t xml:space="preserve">Кръв за хемокултура Bactec 9050 BD </t>
  </si>
  <si>
    <t>Микроскопия</t>
  </si>
  <si>
    <t>Проба от храносмилателен тракт и повърнати материали</t>
  </si>
  <si>
    <t xml:space="preserve">Трахеален секрет </t>
  </si>
  <si>
    <t xml:space="preserve">Секрет от синус </t>
  </si>
  <si>
    <t xml:space="preserve">Трахеална канюла/тръба </t>
  </si>
  <si>
    <t xml:space="preserve">Интубационна тръба </t>
  </si>
  <si>
    <t xml:space="preserve">Бронхиален секрет </t>
  </si>
  <si>
    <t xml:space="preserve">Уретрален катетър </t>
  </si>
  <si>
    <t xml:space="preserve">Секрет от коремна кухина </t>
  </si>
  <si>
    <t xml:space="preserve">Секрет от кожа/подкожие </t>
  </si>
  <si>
    <t xml:space="preserve">Плеврален дрен </t>
  </si>
  <si>
    <t>Торакален дрен</t>
  </si>
  <si>
    <t xml:space="preserve">Коремни дренажи </t>
  </si>
  <si>
    <t xml:space="preserve">Перитонеален дрен </t>
  </si>
  <si>
    <t xml:space="preserve">Други дренажи </t>
  </si>
  <si>
    <t>Плеврален пунктат/щил</t>
  </si>
  <si>
    <t xml:space="preserve">Перикарден излив </t>
  </si>
  <si>
    <t>Коремен/перитонеален пунктат/щил</t>
  </si>
  <si>
    <t xml:space="preserve">Пунктат от абсцес/флегмон </t>
  </si>
  <si>
    <t xml:space="preserve">Пунктат от става </t>
  </si>
  <si>
    <t>Пунктат от киста</t>
  </si>
  <si>
    <t xml:space="preserve">Други пунктати </t>
  </si>
  <si>
    <t>Абдоминален пунктат</t>
  </si>
  <si>
    <t>Хемокултура Бактек, положителна</t>
  </si>
  <si>
    <t xml:space="preserve">Стомашно съдържимо </t>
  </si>
  <si>
    <t xml:space="preserve">Жлъчка </t>
  </si>
  <si>
    <t xml:space="preserve">Пунктат от ехинококова киста </t>
  </si>
  <si>
    <t xml:space="preserve">Други материали от храносм. система </t>
  </si>
  <si>
    <t xml:space="preserve">Ликвор </t>
  </si>
  <si>
    <t xml:space="preserve">Централен венозен катетър </t>
  </si>
  <si>
    <t xml:space="preserve">Асцит </t>
  </si>
  <si>
    <t xml:space="preserve">Перитонзиларен абсцес </t>
  </si>
  <si>
    <t xml:space="preserve">Периферен венозен катетър </t>
  </si>
  <si>
    <t xml:space="preserve">Артериален катетър </t>
  </si>
  <si>
    <t>Смив/отпечатък повърхности болнична среда</t>
  </si>
  <si>
    <t xml:space="preserve">Транспл. афереза </t>
  </si>
  <si>
    <t xml:space="preserve">Секрет от фистула </t>
  </si>
  <si>
    <t xml:space="preserve">Други ГДП </t>
  </si>
  <si>
    <t xml:space="preserve">Други ДДП </t>
  </si>
  <si>
    <t>Катетри (ЦВП, ПВП)</t>
  </si>
  <si>
    <t xml:space="preserve">Холедох </t>
  </si>
  <si>
    <t xml:space="preserve">Транспл. афереза (полож.) </t>
  </si>
  <si>
    <t xml:space="preserve">Панкреас </t>
  </si>
  <si>
    <t>Панкреасна киста</t>
  </si>
  <si>
    <t xml:space="preserve">Коремен ексудат </t>
  </si>
  <si>
    <t xml:space="preserve">Секрет от пустула </t>
  </si>
  <si>
    <t xml:space="preserve">Конюктивален секрет </t>
  </si>
  <si>
    <t xml:space="preserve">Костен мозък </t>
  </si>
  <si>
    <t>Секрет от орбита</t>
  </si>
  <si>
    <t xml:space="preserve">Фурункула </t>
  </si>
  <si>
    <t xml:space="preserve">Перитонеален ексудат </t>
  </si>
  <si>
    <t xml:space="preserve">Уринарен катетър </t>
  </si>
  <si>
    <t xml:space="preserve">Операционен материал </t>
  </si>
  <si>
    <t>Фекална маса (Clostridium difficile Ag)</t>
  </si>
  <si>
    <t>Фекална маса (Clostridium difficile toxinA/B)</t>
  </si>
  <si>
    <t>Фекална маса (Campylobacter spp. Ag)</t>
  </si>
  <si>
    <t>Фекална маса (Helicobacter pylori Ag)</t>
  </si>
  <si>
    <t>Биопсия (Helicobacter pylori уреазна активност)</t>
  </si>
  <si>
    <t>Изследване на фецес ( Clostridium difficile toxinA/B,  Campylobacter spp. Ag)</t>
  </si>
  <si>
    <t>Изследване за анаероби на клинични материали</t>
  </si>
  <si>
    <t>Бърз имунохроматографски тест за Chlamydia Ag</t>
  </si>
  <si>
    <t>Гърлен секрет – профилактично (носителство на персонала)</t>
  </si>
  <si>
    <t>Носен секрет – профилактично (носителство на персонала)</t>
  </si>
  <si>
    <t>Серология за сифилис - TPHA</t>
  </si>
  <si>
    <t xml:space="preserve">Секрет от устна кухина </t>
  </si>
  <si>
    <t>Перитонеален диализат</t>
  </si>
  <si>
    <t>Микробиологично изследване за микоплазми</t>
  </si>
  <si>
    <t>Пакет профилактично изследване: носен секрет, гърлен секрет, фецес</t>
  </si>
  <si>
    <t>ЛАБОРАТОРИЯ ПО ВИРУСОЛОГИЯ</t>
  </si>
  <si>
    <t xml:space="preserve">EBV - VCA IgM </t>
  </si>
  <si>
    <t xml:space="preserve">EBV - VCA IgG </t>
  </si>
  <si>
    <t xml:space="preserve">EBV - EA IgG </t>
  </si>
  <si>
    <t xml:space="preserve">EBV - NA IgG </t>
  </si>
  <si>
    <t xml:space="preserve">CMV IgM </t>
  </si>
  <si>
    <t xml:space="preserve">CMV IgG </t>
  </si>
  <si>
    <t xml:space="preserve">VZV IgM </t>
  </si>
  <si>
    <t xml:space="preserve">VZV IgG </t>
  </si>
  <si>
    <t xml:space="preserve">HSV 1 IgG </t>
  </si>
  <si>
    <t xml:space="preserve">HSV 1 IgM </t>
  </si>
  <si>
    <t xml:space="preserve">HSV 2 IgG </t>
  </si>
  <si>
    <t xml:space="preserve">HSV 2 IgM </t>
  </si>
  <si>
    <t>HBsAg</t>
  </si>
  <si>
    <t>HBcore M</t>
  </si>
  <si>
    <t>HBcore Total</t>
  </si>
  <si>
    <t>HBe Ag</t>
  </si>
  <si>
    <t>anti - HBe</t>
  </si>
  <si>
    <t>anti - HBs</t>
  </si>
  <si>
    <t>anti - HCV</t>
  </si>
  <si>
    <t>HIV I/II</t>
  </si>
  <si>
    <t>anti - HAV IgG</t>
  </si>
  <si>
    <t>anti - HAV IgM</t>
  </si>
  <si>
    <t>Chlamydia trachomatis IgG</t>
  </si>
  <si>
    <t>Chlamydia trachomatis IgM</t>
  </si>
  <si>
    <t>Chlamydia trachomatis IgA</t>
  </si>
  <si>
    <t>Syphilis TPHA</t>
  </si>
  <si>
    <t>anti – HDV  Total</t>
  </si>
  <si>
    <t>anti- HEV IgM</t>
  </si>
  <si>
    <t>anti- HEV IgG</t>
  </si>
  <si>
    <t>Real time PCR за количествено определяне на HCV RNA (до 30 дни след приемане на пробите)</t>
  </si>
  <si>
    <t>Real time PCR за определяне на генотипа и субтипа (до 30 дни след приемане на пробите)</t>
  </si>
  <si>
    <t>Real time PCR за количествено определяне на HBV DNA (до 30 дни след приемане на пробите)</t>
  </si>
  <si>
    <t>Тест за QuantiFERON - TB Gold Plus</t>
  </si>
  <si>
    <r>
      <t>HBsAg -</t>
    </r>
    <r>
      <rPr>
        <b/>
        <sz val="10"/>
        <rFont val="Arial"/>
        <family val="2"/>
        <charset val="204"/>
      </rPr>
      <t xml:space="preserve"> количествен тест</t>
    </r>
  </si>
  <si>
    <t>Кабинет по кожни и венерически болести</t>
  </si>
  <si>
    <t>Кюретиране или локална химиотерапия на кожни лезии</t>
  </si>
  <si>
    <t>Електрокоагулация на кожни лезии</t>
  </si>
  <si>
    <t>Дерматоскопия на единична кожна лезия</t>
  </si>
  <si>
    <t>Дерматоскопия на множествени кожни лезии</t>
  </si>
  <si>
    <t>Преглед/консултация - професор</t>
  </si>
  <si>
    <t>Преглед/консултация - доцент</t>
  </si>
  <si>
    <t>Преглед/консултация - нехабилитиран лекар</t>
  </si>
  <si>
    <t>Вторичен преглед/консултация - професор</t>
  </si>
  <si>
    <t>Вторичен преглед/консултация - доцент</t>
  </si>
  <si>
    <t>Вторичен преглед/консултация - нехабилитиран лекар</t>
  </si>
  <si>
    <t xml:space="preserve">ИЗБОР НА ЛЕКАР </t>
  </si>
  <si>
    <t>Избор на лекар</t>
  </si>
  <si>
    <t xml:space="preserve">Клиника по урология с извършване на специфична дейност по андрология </t>
  </si>
  <si>
    <t xml:space="preserve">Клиника по очни болести </t>
  </si>
  <si>
    <t>Клиника по нефрология - избор на лекар</t>
  </si>
  <si>
    <t xml:space="preserve">Пункционна бъбречна биопсия </t>
  </si>
  <si>
    <t>ИЗБОР НА ЕКИП</t>
  </si>
  <si>
    <t>Избор на екип</t>
  </si>
  <si>
    <t>Трансуретрални оперативни интервенции на тумори на пикочния мехур</t>
  </si>
  <si>
    <t>Оперативни интервенции при пациенти с ДПХ (доброкачествена простатна хиперплазия)</t>
  </si>
  <si>
    <t>Оперативни ендоскопски интервенции за обструкции на горните пикочни пътища</t>
  </si>
  <si>
    <t>Оперативни интервенции за вродени заболявания на пикочо-отделителната система</t>
  </si>
  <si>
    <t>Оперативни интервенции на долните пикочни пътища</t>
  </si>
  <si>
    <t>Оперативни интервенции за инконтиненция на урината</t>
  </si>
  <si>
    <t>Оперативни интервенции при аномалии на пикочо-отделителната система</t>
  </si>
  <si>
    <t>Оперативни интервенции при камъни в бъбрека и уретера</t>
  </si>
  <si>
    <t>Оперативни интервенции при злокачествено заболяване на простатата</t>
  </si>
  <si>
    <t>Оперативни ендоскопски интервенции</t>
  </si>
  <si>
    <t>Оперативни интервенции при тумор в бъбрека и уретера</t>
  </si>
  <si>
    <t>Пластика на мъжката уретра</t>
  </si>
  <si>
    <t>Оперативни интервенции при стриктура на  уретрата</t>
  </si>
  <si>
    <t xml:space="preserve">Пластични оперативни интервенции на бъбрека и уретера </t>
  </si>
  <si>
    <t>Оперативни интервенции при тумори на пикочния мехур</t>
  </si>
  <si>
    <t>Оперативни интервенции при тумори в пикочния мехур, с последваща парциална резекция на мехура и реимплантация на единия или двата уретера</t>
  </si>
  <si>
    <t>Лазерна литотрипсия</t>
  </si>
  <si>
    <t>Уретероскопия</t>
  </si>
  <si>
    <t>Лазерна трансуретрална простатектомия</t>
  </si>
  <si>
    <t>Перинеална биопсия на простатата</t>
  </si>
  <si>
    <t>Хирургично лечение при заболявания на външното ухо и тъпанчевата мембрана</t>
  </si>
  <si>
    <t xml:space="preserve">Микроларингохирургия на ларинкса </t>
  </si>
  <si>
    <t>Оперативно лечение на неоплазми на ларинкс, фаринкс, шия, шийни метастази и стенози</t>
  </si>
  <si>
    <t>Оперативно лечение на неоплазми на носа и околоносните кухини</t>
  </si>
  <si>
    <t>Оперативни процедури в лицево-челюстната област</t>
  </si>
  <si>
    <t>Оперативна интервенция за злокачествено заболяване на стомаха</t>
  </si>
  <si>
    <t>Оперативна интервенция за доброкачествено заболяване на стомаха</t>
  </si>
  <si>
    <t>Оперативна интервенция за злокачествено заболяване на тънко и дебело черво</t>
  </si>
  <si>
    <t>Оперативна интервенция за доброкачествено заболяване на тънко и дебело черво</t>
  </si>
  <si>
    <t>Оперативна интервенция за злокачествено заболяване на право черво</t>
  </si>
  <si>
    <t>Оперативна интервенция за доброкачествено заболяване на право черво</t>
  </si>
  <si>
    <t>Оперативна интервенция за злокачествено заболяване на панкреаса</t>
  </si>
  <si>
    <t>Оперативна интервенция за доброкачествено заболяване на панкреаса</t>
  </si>
  <si>
    <t>Оперативна интервенция за злокачествено заболяване на жлъчните пътища</t>
  </si>
  <si>
    <t>Оперативна интервенция за доброкачествено заболяване на жлъчните пътища</t>
  </si>
  <si>
    <t>Оперативна интервенция за злокачествено заболяване на черния дроб</t>
  </si>
  <si>
    <t>Оперативна интервенция за доброкачествено заболяване на черния дроб</t>
  </si>
  <si>
    <t>Оперативна интервенция за злокачествено заболяване на слезката</t>
  </si>
  <si>
    <t>Оперативна интервенция за доброкачествено заболяване на слезката</t>
  </si>
  <si>
    <t>Оперативна интервенция за злокачествено заболяване на ретроперитонеума</t>
  </si>
  <si>
    <t>Оперативна интервенция за доброкачествено заболяване на ретроперитонеума</t>
  </si>
  <si>
    <t>Оперативна интервенция за злокачествено заболяване на щитовидна жлеза</t>
  </si>
  <si>
    <t>Оперативна интервенция за доброкачествено заболяване на щитовидна жлеза</t>
  </si>
  <si>
    <t>Оперативна интервенция за злокачествено заболяване на млечна жлеза</t>
  </si>
  <si>
    <t>Оперативна интервенция за доброкачествено заболяване на млечна жлеза</t>
  </si>
  <si>
    <t>Оперативна интервенция за злокачествено заболяване на кожата</t>
  </si>
  <si>
    <t>Оперативна интервенция за херния</t>
  </si>
  <si>
    <t>Оперативна интервенция за апендикса</t>
  </si>
  <si>
    <t>Оперативна интервенция за затваряне на стома</t>
  </si>
  <si>
    <t>Оперативна интервенция на ануса и перианалното пространство</t>
  </si>
  <si>
    <t>Оперативни интервенции при заболявания на жлъчния мехур - лапароскопски и конвенционални</t>
  </si>
  <si>
    <t>Оперативни интервенции при хиатална херния</t>
  </si>
  <si>
    <t>Тежка черепно-мозъчна травма - оперативно лечение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</si>
  <si>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</si>
  <si>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Краниотомии, неиндицирани от травма, по класически начин</t>
  </si>
  <si>
    <t>Хирургично лечение при травма на главата</t>
  </si>
  <si>
    <t>Периферни и черепно-мозъчни нерви (екстракраниална част) - оперативно лечение</t>
  </si>
  <si>
    <t>Гръбначни и гръбначно-мозъчни оперативни интервенции  - /стабилизации, вертебропластики и др./</t>
  </si>
  <si>
    <t xml:space="preserve">Гръбначни и гръбначно-мозъчни оперативни интервенции  </t>
  </si>
  <si>
    <t>Оперативно лечение на периферни нерви</t>
  </si>
  <si>
    <t>Артроскопия на стави</t>
  </si>
  <si>
    <t>Оперативно лечение на таз и бедро</t>
  </si>
  <si>
    <t xml:space="preserve">Оперативно лечение в областта на подбедрицата </t>
  </si>
  <si>
    <t>Оперативно лечение в областта на стъпало</t>
  </si>
  <si>
    <t>Оперативно лечение в областта на мишница</t>
  </si>
  <si>
    <t>Оперативно лечение в областта на предмишница</t>
  </si>
  <si>
    <t>Оперативно лечение в областта ръката</t>
  </si>
  <si>
    <t>Избор на анестезиологичен екип (лекар и мед. сестра) за извършване на оперативна интервенция/манипулация (диагностична, терапевтична), в случаите, когато пациентът не е направил избор на екип</t>
  </si>
  <si>
    <t xml:space="preserve">1. Цената за избор на лекар за извършване на конкретна дейност не може да надхвърля 500 лв. </t>
  </si>
  <si>
    <t>2. Цената за избор на екип за извършване на конкретна дейност не може да надхвърля 900 лв.</t>
  </si>
  <si>
    <t>Индивидуален сестрински пост за 12-часово дежурство</t>
  </si>
  <si>
    <t>За дневно дежурство</t>
  </si>
  <si>
    <t>За нощно дежурство</t>
  </si>
  <si>
    <t>Избор на индивидуален сестрински пост в КАИЛ - Отделение по интензивно лечение /ОИЛ/ за период от 12 часа</t>
  </si>
  <si>
    <t>Клиника по интензивно лечение на нервни болести - Отделение за интензивно лечение - Индивидуален сестрински пост</t>
  </si>
  <si>
    <t>Клиника по интензивно лечение на нервни болести - Общо неврологично отделение - Индивидуален сестрински пост</t>
  </si>
  <si>
    <t>Клиника по кардиология - Индивидуален сестрински пост за дневно/нощно дежурство</t>
  </si>
  <si>
    <t>Индивидуален санитарен пост за 12-часово дежурство</t>
  </si>
  <si>
    <t>Клиника по интензивно лечение на нервни болести - Отделение за интензивно лечение - Индивидуален санитарен пост</t>
  </si>
  <si>
    <t>Клиника по интензивно лечение на нервни болести - Общо неврологично отделение - Индивидуален санитарен пост</t>
  </si>
  <si>
    <t>Клиника по кардиология - Индивидуален санитарен пост за дневно/нощно дежурство</t>
  </si>
  <si>
    <t xml:space="preserve">ДОПЪЛНИТЕЛНИ УСЛУГИ </t>
  </si>
  <si>
    <t>Експертиза на трудоспособността</t>
  </si>
  <si>
    <t>Експертно заключение от Началник Клиника/Отделение</t>
  </si>
  <si>
    <t xml:space="preserve">Амбулаторна операция </t>
  </si>
  <si>
    <t>Амбулаторна операция с анестезия, без хистология</t>
  </si>
  <si>
    <t>Обработка при кърлежи + ТАП</t>
  </si>
  <si>
    <t>Обработка при кърлежи без поставяне на ТАП</t>
  </si>
  <si>
    <t>Поставяне на ТАП</t>
  </si>
  <si>
    <t>Фибробронхоскопия с местна упойка и лаваж</t>
  </si>
  <si>
    <t>Фиброскопска интубация</t>
  </si>
  <si>
    <t>Езофагоскопия</t>
  </si>
  <si>
    <t>Алергологични изследвания с тестуване</t>
  </si>
  <si>
    <r>
      <t xml:space="preserve">Диагностични кожни тестове - </t>
    </r>
    <r>
      <rPr>
        <b/>
        <u/>
        <sz val="10"/>
        <rFont val="Arial"/>
        <family val="2"/>
        <charset val="204"/>
      </rPr>
      <t>за брой по</t>
    </r>
  </si>
  <si>
    <t>Предоперативна консултация с алерголог и тестуване</t>
  </si>
  <si>
    <t>Манту</t>
  </si>
  <si>
    <r>
      <t xml:space="preserve">Функционално изследване на дишането </t>
    </r>
    <r>
      <rPr>
        <b/>
        <i/>
        <sz val="10"/>
        <rFont val="Arial"/>
        <family val="2"/>
        <charset val="204"/>
      </rPr>
      <t>/ФИД, Спирометрия/</t>
    </r>
  </si>
  <si>
    <t>Ваксинация</t>
  </si>
  <si>
    <t>Мускулна инжекция</t>
  </si>
  <si>
    <t>Венозна инжекция</t>
  </si>
  <si>
    <t>Подкожна инжекция</t>
  </si>
  <si>
    <t>Венозна инфузия - 1-ва банка</t>
  </si>
  <si>
    <r>
      <t xml:space="preserve">Венозна инфузия всяка следваща банка </t>
    </r>
    <r>
      <rPr>
        <b/>
        <sz val="10"/>
        <rFont val="Arial"/>
        <family val="2"/>
        <charset val="204"/>
      </rPr>
      <t xml:space="preserve"> </t>
    </r>
  </si>
  <si>
    <t>по 7.00</t>
  </si>
  <si>
    <t>Вторична превръзка - амбулатория</t>
  </si>
  <si>
    <t>Вторична превръзка със сваляне на конци</t>
  </si>
  <si>
    <t>Смяна на трахеостомна канюла /за амбулаторни пациенти/</t>
  </si>
  <si>
    <r>
      <t>Стерилизация с пара под налягане -</t>
    </r>
    <r>
      <rPr>
        <b/>
        <sz val="10"/>
        <rFont val="Arial"/>
        <family val="2"/>
        <charset val="204"/>
      </rPr>
      <t xml:space="preserve"> </t>
    </r>
    <r>
      <rPr>
        <b/>
        <i/>
        <u/>
        <sz val="10"/>
        <rFont val="Arial"/>
        <family val="2"/>
        <charset val="204"/>
      </rPr>
      <t xml:space="preserve">за един контейнер/барабан </t>
    </r>
  </si>
  <si>
    <t>Стерилизация с плазма - цена на един цикъл</t>
  </si>
  <si>
    <t>Стерилизация с плазма - цена на една кошница/ 1/2 стерилна единица</t>
  </si>
  <si>
    <t>Опаковане на медицински изделия, инструменти и др. за стерилизация:</t>
  </si>
  <si>
    <t>Средна цена на една опаковка с фолио за стерилизация с пара</t>
  </si>
  <si>
    <t>Средна цена на една опаковка с хартия за стерилизация с пара</t>
  </si>
  <si>
    <t>Средна цена на една опаковка с фолио за стерилизация с плазма</t>
  </si>
  <si>
    <t>Средна цена на една опаковка с хартия за стерилизация с плазма</t>
  </si>
  <si>
    <t>Медицински документ - дубликат</t>
  </si>
  <si>
    <t xml:space="preserve">Извършване презентация на медикаменти от фирми </t>
  </si>
  <si>
    <t xml:space="preserve">Презентация, различна от презентация на медикаменти </t>
  </si>
  <si>
    <t xml:space="preserve">Административно-финансово управление на договори по чл. 95, ал. 1 от ЗЛЗ </t>
  </si>
  <si>
    <r>
      <t xml:space="preserve">Индивидуално обучение, извън програмите на МУ - </t>
    </r>
    <r>
      <rPr>
        <b/>
        <sz val="10"/>
        <rFont val="Arial"/>
        <family val="2"/>
        <charset val="204"/>
      </rPr>
      <t>за 1 ден</t>
    </r>
  </si>
  <si>
    <r>
      <t xml:space="preserve">Изследователска база за многоцентрово клинично проучване - </t>
    </r>
    <r>
      <rPr>
        <b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</si>
  <si>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неинтервенционално клинично проучване - </t>
    </r>
    <r>
      <rPr>
        <b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</si>
  <si>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едноцентрово клинично проучване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</si>
  <si>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извършване на клинични проучвания, инициирани от възложители от университетски центрове -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</si>
  <si>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Изследователска база за едноцентрово клинично проучване на нелекарствени продукти /хранителни добавки, диетични храни/ - </t>
    </r>
    <r>
      <rPr>
        <b/>
        <u/>
        <sz val="10"/>
        <rFont val="Arial"/>
        <family val="2"/>
        <charset val="204"/>
      </rPr>
      <t>за една календарна година</t>
    </r>
  </si>
  <si>
    <t>км.</t>
  </si>
  <si>
    <r>
      <t xml:space="preserve">Копия на ИЗ и друга медицинска документация  + заверка </t>
    </r>
    <r>
      <rPr>
        <b/>
        <u/>
        <sz val="10"/>
        <rFont val="Arial"/>
        <family val="2"/>
        <charset val="204"/>
      </rPr>
      <t>/за една страница/</t>
    </r>
  </si>
  <si>
    <r>
      <t xml:space="preserve">Ламиниране на документация </t>
    </r>
    <r>
      <rPr>
        <u/>
        <sz val="10"/>
        <rFont val="Arial"/>
        <family val="2"/>
        <charset val="204"/>
      </rPr>
      <t>/</t>
    </r>
    <r>
      <rPr>
        <b/>
        <i/>
        <u/>
        <sz val="10"/>
        <rFont val="Arial"/>
        <family val="2"/>
        <charset val="204"/>
      </rPr>
      <t>за 1 бр. - формат А4</t>
    </r>
    <r>
      <rPr>
        <sz val="10"/>
        <rFont val="Arial"/>
        <family val="2"/>
        <charset val="204"/>
      </rPr>
      <t>/</t>
    </r>
  </si>
  <si>
    <t>месец</t>
  </si>
  <si>
    <r>
      <t>Индивидуално обучение на хуманни лекари по терапевтични специалности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</si>
  <si>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r>
      <t>Индивидуално обучение на хуманни лекари по хирургични специалности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</si>
  <si>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r>
      <t>Индивидуално обучение на хуманни лекари по лабораторни специалности (</t>
    </r>
    <r>
      <rPr>
        <b/>
        <sz val="10"/>
        <rFont val="Arial"/>
        <family val="2"/>
        <charset val="204"/>
      </rPr>
      <t>за ден обучение)</t>
    </r>
  </si>
  <si>
    <r>
      <t xml:space="preserve">Индивидуално обучение на хуманни лекари с използване на диагностична апаратура </t>
    </r>
    <r>
      <rPr>
        <b/>
        <sz val="10"/>
        <rFont val="Arial"/>
        <family val="2"/>
        <charset val="204"/>
      </rPr>
      <t>(за ден обучение)</t>
    </r>
  </si>
  <si>
    <r>
      <rPr>
        <b/>
        <sz val="10"/>
        <rFont val="Arial"/>
        <family val="2"/>
        <charset val="204"/>
      </rPr>
      <t xml:space="preserve">Месечна </t>
    </r>
    <r>
      <rPr>
        <sz val="10"/>
        <rFont val="Arial"/>
        <family val="2"/>
        <charset val="204"/>
      </rPr>
      <t>такса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за провеждане на практическо обучение по модули и раздели (чл. 21, ал.1 от Наредба № 1/22.01.2015 г.)</t>
    </r>
  </si>
  <si>
    <t>За заплатените суми задължително се издава финансов документ, съдържащ данни за извършените услуги.</t>
  </si>
  <si>
    <t>Плащането се извършва в касата на болницата, в брой, чрез ПОС терминал или по банков път.</t>
  </si>
  <si>
    <t xml:space="preserve">УМБАЛ "Царица Йоанна - ИСУЛ" ЕАД </t>
  </si>
  <si>
    <t>Регистрационнен Код:</t>
  </si>
  <si>
    <t xml:space="preserve">Код Област: </t>
  </si>
  <si>
    <t>Любомир Любчов Пенев</t>
  </si>
  <si>
    <t>(трите имена на лицето, представляващо лечебното заведение)</t>
  </si>
  <si>
    <t>Обл:</t>
  </si>
  <si>
    <t>София - град</t>
  </si>
  <si>
    <t>Община:</t>
  </si>
  <si>
    <t>Столична р-н Оборище</t>
  </si>
  <si>
    <t>Град:</t>
  </si>
  <si>
    <t>София</t>
  </si>
  <si>
    <t>(адрес на лечебното заведение)</t>
  </si>
  <si>
    <t>ул.</t>
  </si>
  <si>
    <t>Бяло море</t>
  </si>
  <si>
    <t>№:</t>
  </si>
  <si>
    <t>ж.к</t>
  </si>
  <si>
    <t>(трите имена на лицето за контакти)</t>
  </si>
  <si>
    <t>имейл:</t>
  </si>
  <si>
    <t>Телефон:</t>
  </si>
  <si>
    <t>(eлектронен адрес,  на които е оповестена информация за вида и цената на всички предоставяни медицински и други услуги)</t>
  </si>
  <si>
    <t>1. Касата, намираща се на първи етаж в структурно звено "КДБ"; 2. Регистратура, намираща се в Спешно отделение на партера; 3. Касата, намираща се в клиника по гастроентерология на 2-ри етаж в Централен блок.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</si>
  <si>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</si>
  <si>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 xml:space="preserve">Фактура, съдържаща информация с реквизити съгласно  изискванията,  регламентирани в Закона за счетоводството.                                                                                                                                                                                                   • Наименование на документа - ”ФАКТУРА”.
• Гриф ”ОРИГИНАЛ” на първия екземпляр, който е за получателя (купувача) по Фактурата.
• Номер на документа, който е десетразряден, с арабски цифри, без пропуски и повторения.
• Дата на издаване на документа.
• Издател на документа (Доставчик)–  Име на дружеството, адрес, ИН по ЗДДС, ЕИК, Банка, Банкова сметка, Банков код, МОЛ
• Получател на документа (Клиент) – Име, адрес, ИН по ЗДДС, ЕИК, Банка, Банкова сметка, МОЛ, ИЗ № 
• Наименование на стоките-услугите, мярка, количество, ед. цена, стойност, общо, ДДС 0% Освободена сделка по ЗДДС, Всичко - цифром и словом 
• Датата на данъчното събитие.• Датата, на която е получена стоката (услугата) • Имената на получил (стоката или услугата) и имената на съставил заедно с подписите на лицата • Начин на плащане 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</si>
  <si>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</si>
  <si>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 xml:space="preserve">Болничен престой - 1 леглоден  </t>
  </si>
  <si>
    <r>
      <t xml:space="preserve">Изследователска база за клинични проучвания </t>
    </r>
    <r>
      <rPr>
        <b/>
        <u/>
        <sz val="10"/>
        <rFont val="Arial"/>
        <family val="2"/>
        <charset val="204"/>
      </rPr>
      <t>за една календарна година, обхващаща периода от 1 януари до 31 декември</t>
    </r>
    <r>
      <rPr>
        <b/>
        <sz val="10"/>
        <rFont val="Arial"/>
        <family val="2"/>
        <charset val="204"/>
      </rPr>
      <t xml:space="preserve"> </t>
    </r>
  </si>
  <si>
    <t>Издаване на препис от съдебно – медицинско удостоверение</t>
  </si>
  <si>
    <t>Съхранение на труп в хладилна камера за едно денонощие</t>
  </si>
  <si>
    <t>Аутопсия при насилствена причина за смъртта с аутопсионен протокол</t>
  </si>
  <si>
    <t>Аутопсия с писмено становище за 4 часа извън територията на болницата (включва преки и непреки разходи, съгласно Наредба за изменение и допълнение на Наредба № 2 от 2011 г. за условията и реда за извършване на експертизи, вкл. и заплащането на разходите на лечебните заведения (ДВ, бр. 91 от 2011 г., ДВ, бр. 111 от 31.12.2020г.)</t>
  </si>
  <si>
    <t>Реаутопсия на балсамиран труп (приемане, реаутопсия и съдебномедицински акт за установените морфологични находки и изясняване причината за смъртта, издаване на трупа)</t>
  </si>
  <si>
    <t>Изследване на костни останки с оглед установяване на пол, възраст, ръст за целите на идентификация на личността (приемане, изследване на костни останки и съдебномедицински акт за установените морфологични находки и изясняване причината за смъртта, издаване на костните останки)</t>
  </si>
  <si>
    <t xml:space="preserve">Хистологична диагностика </t>
  </si>
  <si>
    <t>денонощие</t>
  </si>
  <si>
    <t xml:space="preserve">Електрокоагулация на кондиломи </t>
  </si>
  <si>
    <t xml:space="preserve">Една и половина МРЗ </t>
  </si>
  <si>
    <t>80.00 (по 16.00 лв. за антиген)</t>
  </si>
  <si>
    <t>330.00 (по  22.00 лв. за антиген)</t>
  </si>
  <si>
    <t>900.00</t>
  </si>
  <si>
    <t>200.00</t>
  </si>
  <si>
    <t>Ехография на щитовидната жлеза</t>
  </si>
  <si>
    <t>20.00 /на око/</t>
  </si>
  <si>
    <t>40.00 /на око/</t>
  </si>
  <si>
    <t>80.00 /на една стимулация/</t>
  </si>
  <si>
    <t xml:space="preserve">Издаване на медицинско удостоверение с преглед </t>
  </si>
  <si>
    <t>Издаване на медицинско удостоверение без преглед</t>
  </si>
  <si>
    <t>Консултация по документи</t>
  </si>
  <si>
    <t>Издаване на документ за ТЕЛК</t>
  </si>
  <si>
    <t>Издаване на протокол за перука</t>
  </si>
  <si>
    <t>1.00</t>
  </si>
  <si>
    <t>Венозна/Маскова/Инхалационна анестезия до 15 мин</t>
  </si>
  <si>
    <t>Венозна/Маскова/Инхалационна анестезия до 30 мин</t>
  </si>
  <si>
    <t>Венозна/Маскова/Инхалационна анестезия до 60 мин</t>
  </si>
  <si>
    <t>Спинална/епидурална анестезия до 120 мин.</t>
  </si>
  <si>
    <t xml:space="preserve"> по 80,00</t>
  </si>
  <si>
    <t xml:space="preserve"> по 50,00</t>
  </si>
  <si>
    <t>мин.</t>
  </si>
  <si>
    <t>Предоперативен консултативен преглед с  експертна оценка на годността за оперативна интервенция от анестезиолог</t>
  </si>
  <si>
    <t>pr@isul.eu</t>
  </si>
  <si>
    <t>плюс 40,00</t>
  </si>
  <si>
    <t>140.00</t>
  </si>
  <si>
    <r>
      <t xml:space="preserve">Избор на анестезиолог за следопративно обезболяване - катетърна мултимодална техника </t>
    </r>
    <r>
      <rPr>
        <i/>
        <sz val="10"/>
        <rFont val="Arial"/>
        <family val="2"/>
        <charset val="204"/>
      </rPr>
      <t>/без цената на консуматива</t>
    </r>
    <r>
      <rPr>
        <sz val="10"/>
        <rFont val="Arial"/>
        <family val="2"/>
        <charset val="204"/>
      </rPr>
      <t>/</t>
    </r>
  </si>
  <si>
    <r>
      <t xml:space="preserve">ЛФК със специализирани методики - </t>
    </r>
    <r>
      <rPr>
        <u/>
        <sz val="10"/>
        <color rgb="FF000000"/>
        <rFont val="Arial"/>
        <family val="2"/>
        <charset val="204"/>
      </rPr>
      <t>на процедура</t>
    </r>
  </si>
  <si>
    <t>по 14.00</t>
  </si>
  <si>
    <t xml:space="preserve">Ларингеална инстилация   </t>
  </si>
  <si>
    <t xml:space="preserve">Отоакустични емисии   </t>
  </si>
  <si>
    <t xml:space="preserve">Електрогустометрия    </t>
  </si>
  <si>
    <t xml:space="preserve">Стабилометрия        </t>
  </si>
  <si>
    <t xml:space="preserve">Електронистагмограма  </t>
  </si>
  <si>
    <t xml:space="preserve">Бронхоскопски процедури-диагностични и терапевтични, при заболявания на бронхо-белодробната система, вкл. биопсия, интубация  </t>
  </si>
  <si>
    <t xml:space="preserve">Езофагоскопски процедури – диагностични и терапевтични при заболявания на хранопроводната система, вкл. биопсия и дилатация  </t>
  </si>
  <si>
    <t>Екстракция на чуждо тяло от външния слухов проход  с анестезия</t>
  </si>
  <si>
    <t xml:space="preserve">Екстракция на чуждо тяло от горните дихателни пътища  </t>
  </si>
  <si>
    <t xml:space="preserve">Диагностика и лечение при инфекциозно-алергични заболявания на дихателната система при лица под 18 години  </t>
  </si>
  <si>
    <t>Парацентеза под местна анестезия</t>
  </si>
  <si>
    <t xml:space="preserve">Глухота - диагностика и консервативно лечение  </t>
  </si>
  <si>
    <t xml:space="preserve">Консервативно лечение на световъртеж, разстройства в равновесието от периферен и централен тип </t>
  </si>
  <si>
    <t xml:space="preserve">Глухота - кохлеарна имплантация  </t>
  </si>
  <si>
    <t xml:space="preserve">Хирургично лечение при заболявания на външно ухо и тъпанчева мембрана  </t>
  </si>
  <si>
    <t xml:space="preserve">Хирургично лечение на глухота при проводно намаление на слуха  </t>
  </si>
  <si>
    <t xml:space="preserve">Оперативно лечение на неоплазми на ларинкса, фаринкса, шия  и шийни метастази  </t>
  </si>
  <si>
    <t xml:space="preserve">Оперативно лечение на нарушено носно дишане с локална анестезия  </t>
  </si>
  <si>
    <t xml:space="preserve">Оперативно лечение на нарушено носно дишане с обща анестезия  </t>
  </si>
  <si>
    <t xml:space="preserve">Оперативно лечение на неоплазми на нос и околоносни кухини  </t>
  </si>
  <si>
    <t xml:space="preserve">Перитонзиларен абцес  </t>
  </si>
  <si>
    <t xml:space="preserve">Парафарингеален абсцес  </t>
  </si>
  <si>
    <t xml:space="preserve">Флегмон на шия. Некротичен фасцит.  </t>
  </si>
  <si>
    <t xml:space="preserve">Фрактура на носни кости  </t>
  </si>
  <si>
    <t xml:space="preserve">Оперативно лечение на рани на кожата и подкожната тъкан от различно естество  </t>
  </si>
  <si>
    <t xml:space="preserve">Предна носна тампонада  </t>
  </si>
  <si>
    <t xml:space="preserve">Задна носна тампонада  </t>
  </si>
  <si>
    <t xml:space="preserve">Поставяне на носен дренаж  </t>
  </si>
  <si>
    <t xml:space="preserve">Шев на рана </t>
  </si>
  <si>
    <t xml:space="preserve">Дебридмант на рана  </t>
  </si>
  <si>
    <t xml:space="preserve">Сваляне на конци  </t>
  </si>
  <si>
    <t xml:space="preserve">Фибро-, назо-, фаринго-, ларингоскопия </t>
  </si>
  <si>
    <t xml:space="preserve">Вземане на материал  за хистологично изледване (биопсия) </t>
  </si>
  <si>
    <t xml:space="preserve">Вземане на секрет за микробиологично изследване  </t>
  </si>
  <si>
    <t>Ултразвуково изследване на синуси/глава/</t>
  </si>
  <si>
    <t>Сваляне на предна тампонада</t>
  </si>
  <si>
    <t>Екстракция на чуждо тяло от външен слухов проход – амбулаторно</t>
  </si>
  <si>
    <t>Грижа за рана /вторично заздравяване/</t>
  </si>
  <si>
    <t>Аспирация на ухо</t>
  </si>
  <si>
    <t>Грижа за оперативна кухина след ушна и носна операция</t>
  </si>
  <si>
    <t>Перитонзиларен абсцес - проветряване</t>
  </si>
  <si>
    <t>Лазерна хирургия в областта на глава и шия</t>
  </si>
  <si>
    <t>Трансорална лазерна хирургия</t>
  </si>
  <si>
    <t>МЛХ – лазер</t>
  </si>
  <si>
    <t>Избор на лекар - консервативно лечение</t>
  </si>
  <si>
    <t>Поставяне на субтенонова инжекция</t>
  </si>
  <si>
    <t>Клиника по Ушно-носно-гърлени болести</t>
  </si>
  <si>
    <t>Клиника по медицинска онкология</t>
  </si>
  <si>
    <t xml:space="preserve"> КЛИНИКА ПО УШНО-НОСНО-ГЪРЛЕНИ БОЛЕСТИ</t>
  </si>
  <si>
    <t xml:space="preserve">КАИЛ - АНЕСТЕЗИИ за неосигурени лица по смисъла на ЗЗО и за лица по клинични пътеки /КП/, в които не се предвижда анестезия </t>
  </si>
  <si>
    <t xml:space="preserve">Клиника по Ушно-носно-гърлени болести </t>
  </si>
  <si>
    <t>Клиника по анестезиология и интензивно лечение</t>
  </si>
  <si>
    <r>
      <t>Рехабилитация на гласовата патология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</si>
  <si>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Рехабилитация на ларингектомиран болен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</si>
  <si>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Обучение с ларингофон /</t>
    </r>
    <r>
      <rPr>
        <b/>
        <sz val="10"/>
        <color indexed="8"/>
        <rFont val="Arial"/>
        <family val="2"/>
        <charset val="204"/>
      </rPr>
      <t>1 сеанс</t>
    </r>
    <r>
      <rPr>
        <sz val="10"/>
        <color indexed="8"/>
        <rFont val="Arial"/>
        <family val="2"/>
        <charset val="204"/>
      </rPr>
      <t>/</t>
    </r>
  </si>
  <si>
    <r>
      <t>Евокирани потенциали /</t>
    </r>
    <r>
      <rPr>
        <b/>
        <sz val="10"/>
        <rFont val="Arial"/>
        <family val="2"/>
        <charset val="204"/>
      </rPr>
      <t>без анестезия</t>
    </r>
    <r>
      <rPr>
        <sz val="10"/>
        <rFont val="Arial"/>
        <family val="2"/>
        <charset val="204"/>
      </rPr>
      <t>/</t>
    </r>
  </si>
  <si>
    <t>Ентдотрахеална (ЕТА)/ Тотална интравенозна (ТИВА) Анестезия до 60 мин</t>
  </si>
  <si>
    <r>
      <t xml:space="preserve">Ентдотрахеална (ЕТА)/ Тотална интравенозна (ТИВА), Венозна/Маскова/Инхалационна анестезия </t>
    </r>
    <r>
      <rPr>
        <b/>
        <u/>
        <sz val="10"/>
        <color indexed="8"/>
        <rFont val="Arial"/>
        <family val="2"/>
        <charset val="204"/>
      </rPr>
      <t>за всеки ЗАПОЧНАТ час след 60-та мин</t>
    </r>
  </si>
  <si>
    <r>
      <t xml:space="preserve">Спинална/Епидурална анестезия </t>
    </r>
    <r>
      <rPr>
        <b/>
        <u/>
        <sz val="10"/>
        <color indexed="8"/>
        <rFont val="Arial"/>
        <family val="2"/>
        <charset val="204"/>
      </rPr>
      <t>за всеки ЗАПОЧНАТ час след 120-та мин</t>
    </r>
    <r>
      <rPr>
        <sz val="10"/>
        <color indexed="8"/>
        <rFont val="Arial"/>
        <family val="2"/>
        <charset val="204"/>
      </rPr>
      <t xml:space="preserve">. </t>
    </r>
  </si>
  <si>
    <t>Обща анестезия/дълбока седация с осигуряване на анестезиологичен мониторинг на лица &lt;18 г. за диагностични процедури (КАТ, МРТ)</t>
  </si>
  <si>
    <t>Обща анестезия/дълбока седация с осигуряване на анестезиологичен мониторинг на лица &gt;18 г. за диагностични процедури (КАТ, МРТ)</t>
  </si>
  <si>
    <r>
      <t xml:space="preserve">Интраоператвиен мониторинг и осигурени анестезиологични грижи и присъствие </t>
    </r>
    <r>
      <rPr>
        <b/>
        <sz val="10"/>
        <color indexed="8"/>
        <rFont val="Arial"/>
        <family val="2"/>
        <charset val="204"/>
      </rPr>
      <t>МАС</t>
    </r>
  </si>
  <si>
    <r>
      <t>Поставяне на ЦВК при лица &lt;18 г. /</t>
    </r>
    <r>
      <rPr>
        <b/>
        <u/>
        <sz val="10"/>
        <color theme="1"/>
        <rFont val="Arial"/>
        <family val="2"/>
        <charset val="204"/>
      </rPr>
      <t>без стойността на консумативите и катетъра</t>
    </r>
    <r>
      <rPr>
        <sz val="10"/>
        <color theme="1"/>
        <rFont val="Arial"/>
        <family val="2"/>
        <charset val="204"/>
      </rPr>
      <t>/</t>
    </r>
  </si>
  <si>
    <r>
      <t xml:space="preserve">Поставяне на ЦВК при лица &gt;18 г. </t>
    </r>
    <r>
      <rPr>
        <b/>
        <u/>
        <sz val="10"/>
        <color theme="1"/>
        <rFont val="Arial"/>
        <family val="2"/>
        <charset val="204"/>
      </rPr>
      <t>/без стойността на консумативите и катетъра</t>
    </r>
    <r>
      <rPr>
        <sz val="10"/>
        <color theme="1"/>
        <rFont val="Arial"/>
        <family val="2"/>
        <charset val="204"/>
      </rPr>
      <t>/</t>
    </r>
  </si>
  <si>
    <t>Моника Сашова Шишкова</t>
  </si>
  <si>
    <t>0 884 327 058</t>
  </si>
  <si>
    <t>Електронно микроскопско разчитане на  материал от бъбречна биопсия</t>
  </si>
  <si>
    <r>
      <rPr>
        <b/>
        <i/>
        <u/>
        <sz val="10"/>
        <rFont val="Arial"/>
        <family val="2"/>
        <charset val="204"/>
      </rPr>
      <t>Забележка</t>
    </r>
    <r>
      <rPr>
        <b/>
        <i/>
        <sz val="10"/>
        <rFont val="Arial"/>
        <family val="2"/>
        <charset val="204"/>
      </rPr>
      <t xml:space="preserve">: Цените за избор на лекар/екип са изготвени при спазване  изискванията на определените в чл. 31, ал.1 от НАРЕДБА за осъществяване правото на достъп до медицинска помощ максимални цени за избор на лекар/екип, а именно: </t>
    </r>
  </si>
  <si>
    <r>
      <rPr>
        <b/>
        <u/>
        <sz val="10"/>
        <rFont val="Arial"/>
        <family val="2"/>
        <charset val="204"/>
      </rPr>
      <t>Забележка</t>
    </r>
    <r>
      <rPr>
        <b/>
        <sz val="10"/>
        <rFont val="Arial"/>
        <family val="2"/>
        <charset val="204"/>
      </rPr>
      <t>: Таксите за практическо обучение по-кратко от един месец се изчисляват пропорционално.</t>
    </r>
  </si>
  <si>
    <r>
      <t>Етапна епикриза /</t>
    </r>
    <r>
      <rPr>
        <b/>
        <sz val="10"/>
        <rFont val="Arial"/>
        <family val="2"/>
        <charset val="204"/>
      </rPr>
      <t>по искане на пациента</t>
    </r>
    <r>
      <rPr>
        <sz val="10"/>
        <rFont val="Arial"/>
        <family val="2"/>
        <charset val="204"/>
      </rPr>
      <t>/</t>
    </r>
  </si>
  <si>
    <r>
      <t xml:space="preserve">Предоставяне на статистически и други данни с научноизследователска цел – </t>
    </r>
    <r>
      <rPr>
        <b/>
        <sz val="10"/>
        <rFont val="Arial"/>
        <family val="2"/>
        <charset val="204"/>
      </rPr>
      <t>на случай</t>
    </r>
  </si>
  <si>
    <t>https://www.isul.eu/</t>
  </si>
  <si>
    <t xml:space="preserve"> Цeна в лв. с ДДС</t>
  </si>
  <si>
    <r>
      <rPr>
        <sz val="10"/>
        <rFont val="Arial"/>
        <family val="2"/>
        <charset val="204"/>
      </rPr>
      <t>Нискодозова брахитерапия при болни с карцином на простатата</t>
    </r>
    <r>
      <rPr>
        <b/>
        <sz val="10"/>
        <rFont val="Arial"/>
        <family val="2"/>
        <charset val="204"/>
      </rPr>
      <t xml:space="preserve"> (</t>
    </r>
    <r>
      <rPr>
        <b/>
        <i/>
        <u/>
        <sz val="10"/>
        <rFont val="Arial"/>
        <family val="2"/>
        <charset val="204"/>
      </rPr>
      <t>без стойността на мед. консумативи)</t>
    </r>
  </si>
  <si>
    <t>Медицински изделия/ консумативи за нискодозова брахитерапия при болни с карцином/рак на простатата:</t>
  </si>
  <si>
    <r>
      <t>Импланти за брахитерапия - 125-I Seeds /</t>
    </r>
    <r>
      <rPr>
        <b/>
        <u/>
        <sz val="10"/>
        <rFont val="Arial"/>
        <family val="2"/>
        <charset val="204"/>
      </rPr>
      <t>приблизително са необходими между 60 и 90 Seeds</t>
    </r>
    <r>
      <rPr>
        <sz val="10"/>
        <rFont val="Arial"/>
        <family val="2"/>
        <charset val="204"/>
      </rPr>
      <t xml:space="preserve">/ </t>
    </r>
  </si>
  <si>
    <r>
      <t xml:space="preserve">Имплантационни игли за брахитерапия </t>
    </r>
    <r>
      <rPr>
        <b/>
        <u/>
        <sz val="10"/>
        <rFont val="Arial"/>
        <family val="2"/>
        <charset val="204"/>
      </rPr>
      <t>/броят им се определя в зависимост от имплантираните Seeds/</t>
    </r>
  </si>
  <si>
    <r>
      <t>Брахи-балон /</t>
    </r>
    <r>
      <rPr>
        <b/>
        <sz val="10"/>
        <rFont val="Arial"/>
        <family val="2"/>
        <charset val="204"/>
      </rPr>
      <t>необходим е един брой</t>
    </r>
    <r>
      <rPr>
        <sz val="10"/>
        <rFont val="Arial"/>
        <family val="2"/>
        <charset val="204"/>
      </rPr>
      <t>/</t>
    </r>
  </si>
  <si>
    <r>
      <t xml:space="preserve">Покривка за брахитерапия </t>
    </r>
    <r>
      <rPr>
        <b/>
        <sz val="10"/>
        <rFont val="Arial"/>
        <family val="2"/>
        <charset val="204"/>
      </rPr>
      <t>/необходим е един брой/</t>
    </r>
  </si>
  <si>
    <r>
      <t>Транспорт на радиоактивни източници /</t>
    </r>
    <r>
      <rPr>
        <b/>
        <sz val="10"/>
        <rFont val="Arial"/>
        <family val="2"/>
        <charset val="204"/>
      </rPr>
      <t>цена за всяка една доставка, независимо от вида и количеството на заявените за конкретната доставка продукти</t>
    </r>
    <r>
      <rPr>
        <sz val="10"/>
        <rFont val="Arial"/>
        <family val="2"/>
        <charset val="204"/>
      </rPr>
      <t>/</t>
    </r>
  </si>
  <si>
    <t xml:space="preserve">СЪВМЕСТНА ЛЕЧЕБНА ДЕЙНОСТ НА КЛИНИКАТА ПО МЕДИЦИНСКА ОНКОЛОГИЯ - ОТДЕЛЕНИЕ ПО ЛЪЧЕЛЕЧЕНИЕ И  МЕТАБОЛИТНА БРАХИТЕРАПИЯ И КЛИНИКАТА ПО УРОЛОГИЯ С ИЗВЪРШВАНЕ НА СПЕЦИФИЧНА ДЕЙНОСТ ПО АНДРОЛОГИЯ  </t>
  </si>
  <si>
    <t>Цена за 1 брой в лв. с ДДС</t>
  </si>
  <si>
    <t>Горепосочените цени са в български лева /BGN/ с ДДС.</t>
  </si>
  <si>
    <r>
      <rPr>
        <sz val="10"/>
        <rFont val="Arial"/>
        <family val="2"/>
        <charset val="204"/>
      </rPr>
      <t>Нискодозова брахитерапия при болни с карцином на простатната жлеза</t>
    </r>
    <r>
      <rPr>
        <b/>
        <sz val="10"/>
        <rFont val="Arial"/>
        <family val="2"/>
        <charset val="204"/>
      </rPr>
      <t xml:space="preserve"> 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</si>
  <si>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на пациент от УМБАЛ  "Царица Йоанна-ИСУЛ" ЕАД до друго лечебно заведение на територията на гр. София</t>
    </r>
  </si>
  <si>
    <r>
      <t xml:space="preserve">Транспорт със специализиран медицински автомобил /линейка/ </t>
    </r>
    <r>
      <rPr>
        <b/>
        <sz val="10"/>
        <rFont val="Arial"/>
        <family val="2"/>
        <charset val="204"/>
      </rPr>
      <t>в рамките на гр. София</t>
    </r>
  </si>
  <si>
    <r>
      <t xml:space="preserve">Транспорт със специализиран медицински автомобил /линейка/  </t>
    </r>
    <r>
      <rPr>
        <b/>
        <sz val="10"/>
        <rFont val="Arial"/>
        <family val="2"/>
        <charset val="204"/>
      </rPr>
      <t xml:space="preserve">извън гр. София </t>
    </r>
    <r>
      <rPr>
        <b/>
        <u/>
        <sz val="10"/>
        <rFont val="Arial"/>
        <family val="2"/>
        <charset val="204"/>
      </rPr>
      <t>на км. в  2-те /двете/ посоки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</si>
  <si>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извън гр. София с лекар</t>
    </r>
    <r>
      <rPr>
        <sz val="10"/>
        <rFont val="Arial"/>
        <family val="2"/>
        <charset val="204"/>
      </rPr>
      <t xml:space="preserve"> - </t>
    </r>
    <r>
      <rPr>
        <u/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на км. в 2-те /двете/ посоки</t>
    </r>
  </si>
  <si>
    <r>
      <t xml:space="preserve">Транспорт със специализиран медицински автомобил </t>
    </r>
    <r>
      <rPr>
        <b/>
        <sz val="10"/>
        <rFont val="Arial"/>
        <family val="2"/>
        <charset val="204"/>
      </rPr>
      <t>на пациент от УМБАЛ  "Царица Йоанна-ИСУЛ" ЕАД до друго лечебно заведение извън гр. София</t>
    </r>
    <r>
      <rPr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- за 1 /един/ км. разстояние</t>
    </r>
  </si>
  <si>
    <r>
      <t>* SPYGLASS DS DIGITAL CONTROLLER -</t>
    </r>
    <r>
      <rPr>
        <b/>
        <u/>
        <sz val="10"/>
        <rFont val="Arial"/>
        <family val="2"/>
        <charset val="204"/>
      </rPr>
      <t xml:space="preserve"> задължителен консуматив</t>
    </r>
  </si>
  <si>
    <r>
      <t xml:space="preserve">* Литотрипторна сонда AUTOLITH TOUCH EHL -   SPYGLASS DS Boston Scientific </t>
    </r>
    <r>
      <rPr>
        <b/>
        <u/>
        <sz val="10"/>
        <rFont val="Arial"/>
        <family val="2"/>
        <charset val="204"/>
      </rPr>
      <t>или</t>
    </r>
  </si>
  <si>
    <t>* Биопсична щипка – SpyBite Biopsy</t>
  </si>
  <si>
    <r>
      <t>* SPYGLASS DS DIGITAL CONTROLLER  -</t>
    </r>
    <r>
      <rPr>
        <b/>
        <u/>
        <sz val="10"/>
        <rFont val="Arial"/>
        <family val="2"/>
        <charset val="204"/>
      </rPr>
      <t xml:space="preserve"> задължителен консуматив</t>
    </r>
  </si>
  <si>
    <r>
      <t>* Литотрипторна сонда AUTOLITH TOUCH EHL -   SPYGLASS DS Boston Scientific</t>
    </r>
    <r>
      <rPr>
        <b/>
        <u/>
        <sz val="10"/>
        <rFont val="Arial"/>
        <family val="2"/>
        <charset val="204"/>
      </rPr>
      <t xml:space="preserve"> или</t>
    </r>
  </si>
  <si>
    <r>
      <rPr>
        <b/>
        <sz val="10"/>
        <rFont val="Arial"/>
        <family val="2"/>
        <charset val="204"/>
      </rPr>
      <t xml:space="preserve">ДОПЪЛНИТЕЛНИ УСЛУГИ - </t>
    </r>
    <r>
      <rPr>
        <b/>
        <u/>
        <sz val="10"/>
        <rFont val="Arial"/>
        <family val="2"/>
        <charset val="204"/>
      </rPr>
      <t>ТРАНСПОРТНИ МЕДИЦИНСКИ УСЛУГИ</t>
    </r>
  </si>
  <si>
    <r>
      <t>Високоенергийно импулсно магнитно поле  /</t>
    </r>
    <r>
      <rPr>
        <b/>
        <i/>
        <u/>
        <sz val="10"/>
        <rFont val="Arial"/>
        <family val="2"/>
        <charset val="204"/>
      </rPr>
      <t>на процедура</t>
    </r>
    <r>
      <rPr>
        <sz val="10"/>
        <rFont val="Arial"/>
        <family val="2"/>
        <charset val="204"/>
      </rPr>
      <t>/</t>
    </r>
  </si>
  <si>
    <t>Проксимален феморален пирон , комплект с със спирално острие и 2 бр. закл винта</t>
  </si>
  <si>
    <t>Проксимален феморален пирон , комплект с перфорирано спирално острие и закл. Винт</t>
  </si>
  <si>
    <t>Ограничен контакт заключваща плака широка.</t>
  </si>
  <si>
    <t>Ограничен контакт заключваща плака дъгова .</t>
  </si>
  <si>
    <t>Перипротезна плака широка за серклажи</t>
  </si>
  <si>
    <t>Ограничен контакт заключваща плака</t>
  </si>
  <si>
    <t xml:space="preserve">Ограничен контакт заключваща плака преконтурирана дистално бедро за миниинвазивна инсерция ляви/десни 5, 7, 9, 11, 13 отв. </t>
  </si>
  <si>
    <t>Ограничен контакт заключваща плака 5.0 преконтурирана проксимална латерална тибия за миниинвазивна инсерция, леви/десни, 5, 7, 9, 11, 13 отв.</t>
  </si>
  <si>
    <t>Ограничен контакт заключваща плака  преконтурирана дистална медиална тибия пилон, за миниинвазивна инсерция, леви/десни 4, 6, 8, 10, 12 отв.</t>
  </si>
  <si>
    <t>Ограничен контакт заключваща плака 3.5 преконтурирана дистална антеро-латерална тибия пилон, за миниинвазивна инсерция, леви/десни 4, 6, 8, 10, 12 отв.</t>
  </si>
  <si>
    <t>Заключваща плака Т</t>
  </si>
  <si>
    <t xml:space="preserve">Заключваща плака L-бътрес </t>
  </si>
  <si>
    <t>Перипротезна грип плака</t>
  </si>
  <si>
    <t xml:space="preserve">Ограничен контакт заключваща плака </t>
  </si>
  <si>
    <t>Ограничен контакт заключваща плака за проксимален хумерус 3.5 преконтурирана с фиксиран ъгъл, ора</t>
  </si>
  <si>
    <t xml:space="preserve">Заключваща реконструктивна плака 3.5 права с компресивни и заключващи отвори </t>
  </si>
  <si>
    <t xml:space="preserve">Заключваща реконструктивна плака 3.5 дъгова  </t>
  </si>
  <si>
    <t>Клавикуларна преконтурирана диафизарна заключваща плака,</t>
  </si>
  <si>
    <t xml:space="preserve">Клавикуларна хук плака за дистални фрактури, преконтурирана, </t>
  </si>
  <si>
    <t xml:space="preserve">Заключваща плака 3.5 за калканеус АО тип, </t>
  </si>
  <si>
    <t xml:space="preserve">Заключваща плака 3.5 мм за олекранон супериор-антериор, </t>
  </si>
  <si>
    <t xml:space="preserve">Ограничен контакт заключваща плака за дистален хумерус 3.5, преконтурирана, латерална </t>
  </si>
  <si>
    <t xml:space="preserve">Ограничен контакт заключваща плака за дистален хумерус 3.5, преконтурирана, медиална </t>
  </si>
  <si>
    <t xml:space="preserve">Двуколонна воларна за дистален радиус плака </t>
  </si>
  <si>
    <t xml:space="preserve">Канюлирани винтове 7.3 мм, </t>
  </si>
  <si>
    <t>Шайба за канюлиран винт 7.3 мм</t>
  </si>
  <si>
    <t xml:space="preserve">Канюлиран винт за скафоидни фрактури с двойна резба с различна стъпка 3.0 мм, </t>
  </si>
  <si>
    <t>Педиатрична плака 2.7 комплект с винтове</t>
  </si>
  <si>
    <t>Педиатрична плакa 3.5 комплект с винтове</t>
  </si>
  <si>
    <t>Педиатрична плака 5 .0 комплект с винтове</t>
  </si>
  <si>
    <t>Тубуларен външен фиксатор с карбонни пръчки</t>
  </si>
  <si>
    <t>Костно-заместващо вещество - Гранули</t>
  </si>
  <si>
    <t>Костно-заместващо вещество Инжектируема паста еднокомпонентна</t>
  </si>
  <si>
    <t>Костно-заместващо вещество Инжектируема паста двукомпонентна</t>
  </si>
  <si>
    <t xml:space="preserve">Титаниева плака за метакарпални кости и  фаланги, комплект с винтове -  дебелина на плаката 1мм; 1,3мм, 1,5 мм  Форма -  права,  Т- форма, , Y-форма,кондилна, реконструктивна, подпорна, адаптивна, корективна, ротационна, миникондилна, мини Н плака. Отвори - от 4 до 12 отвора, кортикални винтове с цяла резба - диаметър 1,5 мм с дължина от 6 мм до 24 мм, диаметър 2,0 мм с дължина от 6 мм до 38 мм,; заключващи винтове - диаметър 1,5 мм с дължина от 6 мм до 24 мм; диаметър 2,0 мм с дължина от 6 мм до 30 мм; </t>
  </si>
  <si>
    <t>Титаниева плака за ходило, комплект с винтове -  дебелина на плаката 1,6; 1,8; 2,0 мм,  Форма -  права,  Т- форма, , Y-форма,кондилна, L- форма, Х-форма, реконструктивна, . Отвори - от 2 до 10 отвора, кортикални винтове с цяла резба - диаметър 2,4 мм с дължина от 6 мм до 40 мм, диаметър 2,7 мм с дължина от 6 мм до 60 мм,; заключващи винтове - диаметър 2,4 мм с дължина от 6 мм до 30 мм; диаметър 2,7 мм с дължина от 6 мм до 60 мм; 1,8 мм пин – дължина от 10-30</t>
  </si>
  <si>
    <t xml:space="preserve">Титаниева заключваща плака за дистална лъчева кост, комплект с винтове - дебелина 1,7; 2,0; 2,3 мм, воларни, симетрични/асиметрични, леви/десни, широки/тесни. Ширина – 19,5;22; 25,5; Дължини 54,63,72, 81. Отвори -  7 в горната част, от 2 до 5 диафизарни отвора; титаниев заключващ винт диаметър 2,4 мм дължина 6-60  мм; титаниев заключващ винт 2,7 с дължина от 6-40; титаниев кортикален винт диаметър 2,4 мм дължина 6-40;  титаниев кортикален винт диаметър 2,7 мм дължина 6-40;  заключващи винтове с вариабилен ъгъл 2,4 с дължина 6-40; заключващи винтове с вариабилен ъгъл 2,7 с дължина  6-40; </t>
  </si>
  <si>
    <t>3,5 титаниева, заключваща, компресивна плака - права с 4,5,6,7,8,9,10,11 или 12 отвора, дебелина на плаката 3,6мм, широчина 11мм, дължини на плаките от 51мм до 155мм (през 13мм).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</si>
  <si>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 за проксимален хумерус - къса с 3 отвора (84мм) или 5 отвора (108мм), дебелина на плаката 3,6мм, широчина на плаката 12мм.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</si>
  <si>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 за проксимален хумерус - дълга с 5 отвора (132мм), 6 отвора (150мм),  8 отвора (186мм), 10 отвора (222мм) или 12 отвора (258мм), дебелина на плаката 3,6мм, широчина на плаката 12мм.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</si>
  <si>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2,7 / 3,5мм титаниева заключваща плака за дистален медиален хумерус, лява и дясна с 3+3, 3+5, 3+7, 3+9 отвора, с дължини 80мм, 106мм, 132мм, 158мм, 184мм, дебелина на плаката 3,2мм, широчина на плаката 11мм. Заключващи винтове 3,5мм, материал - титаниева сплав с дължини от 10мм до 50мм (през 2 мм) и от 50мм до 80мм (през 5мм) и 2,7мм от 6мм до 14мм, и от 16мм до 30мм (през 2мм).Кортикални винтове 3,5 с дължина 10-60 мм - комплект с винтове</t>
  </si>
  <si>
    <t>3,5 титаниева заключваща компресивна плака за олекранон, лява и дясна с 4, 6, 8, 10, 12 отвора, дължини от 112мм до 216мм (през 26мм)  дебелина 3,2мм, широчина 10мм. Заключващи винтове 3,5мм, материал - титаниева сплав с дължини от 10мм до 50мм (през 2 мм) и от 50мм до 80мм (през 5мм) Кортикални винтове 3,5 с дължина 10-60 мм. - комплект с винтове</t>
  </si>
  <si>
    <t>3,5 титаниева заключваща компресивна плака за ключица, тип кука, лява и дясна с 3+2 отвора, 3+3 отвора, 3+5 отвора и 3+7 отвора, и дължини 45мм, 55мм, 75мм, 95мм, дебелина на плаката 3,2мм, широчина 10мм. Заключващи винтове 3,5мм, материал - титаниева сплав с дължини от 10мм до 50мм (през 2 мм) и от 50мм до 80мм (през 5мм).Кортикални винтове 3,5 с дължина 10-60 мм – комплект с винтове</t>
  </si>
  <si>
    <t>3,5 титаниева реконструктивна плака за ключица, S-обазна, лява и дясна с 6, 7, 8 отвора, и дължини 103,2мм, 113мм, 122,5мм, дебелина на плаката 3мм, широчина 10,5мм.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</si>
  <si>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3,5 титаниева заключваща компресивна плака за дистална тибия, лява и дясна с 4, 6, 8, 10, 12 или 14 отвора, дължини от 116мм, 142мм, 168мм, 194мм, 220мм, 246мм, дебелина на плаката 4,2мм, широчина на плаката 11,7мм.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</si>
  <si>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3,5 титаниева заключваща компресивна плака за дистална тибия, лява и дясна с 8+4, 8+6, 8+8 или 8+10 отвора, дължини от 116мм, 142мм, 168мм, 194мм, дебелина на плаката 4,2мм, широчина на плаката 13,7мм. Заключващи винтове 3,5мм, материал - титаниева сплав с дължини от 10мм до 50мм (през 2 мм) и от 50мм до 80мм (през 5мм). Кортикални винтове 3,5 с дължина 10-60 мм- комплект с винтове</t>
  </si>
  <si>
    <t>3,5 титаниева заключваща компресивна плака, антеролатерална, L-образна, лява и дясна с 9, 11, 13, 15, 17 или 19 отвора, с дължини 117мм, 149мм, 181мм, 213мм, 245мм, 277мм, дебелина на плаката 4,2мм и широчина 14мм. Заключващи винтове 3,5мм, материал - титаниева сплав с дължини от 10мм до 50мм (през 2 мм) и от 50мм до 80мм (през 5мм). -Кортикални винтове 3,5 с дължина 10-60 мм комплект с винтове</t>
  </si>
  <si>
    <t>2,7 / 3,5мм титаниева заключваща плака за дистална фибула, лява и дясна с 5+3, 5+4, 5+5, 5+6, 5+7, 5+9, 5+11, 5+13, 5+15 отвора, с дължини 86мм, 99мм, 112мм, 125мм, 138мм, 164мм, 190мм, 216мм, 246мм, дебелина на плаката 2,5мм, широчина на плаката 10,5мм. Заключващи винтове 3,5мм, материал - титаниева сплав с дължини от 10мм до 50мм (през 2 мм) и от 50мм до 80мм (през 5мм) и 2,7мм от 6мм до 14мм, и от 16мм до 30мм (през 2мм).Кортикални винтове 3,5 с дължина 10-60 мм - комплект с винтове</t>
  </si>
  <si>
    <t>3,5 титаниева реконструктивна плака с 5 до 16 отвора и 18 отвора, с дължини 64мм, 77мм, 90мм, 103мм, 116мм, 129мм, 142мм, 155мм, 168мм, 181мм, 194мм, 207мм, 233мм, дебелина на плаката 3мм, и широчина 10мм.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</si>
  <si>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Заключваща титанеива плака за пета, лява и дясна с дължина 68мм и дебелина 2мм.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</si>
  <si>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Заключваща титаниева плака за таз, с 8,10,12,14,16 отвора, с дължини 94мм, 118мм, 142мм, 166мм, 190мм, дебелина на плаката 3мм, широчина на плаката 10мм. Заключващи винтове 3,5мм, материал - титаниева сплав с дължини от 10мм до 50мм (през 2 мм) и от 50мм до 80мм (през 5мм).Кортикални винтове 3,5 с дължина 10-60 мм - комплект с винтове</t>
  </si>
  <si>
    <t>4,5/5,0 заключваща компресивна плака тясна - от 4 до 14отвора и 16 отвора, дължини 89мм, 107мм, 125мм, 143мм, 161мм, 179мм, 197мм, 215мм, 233мм, 251мм, 269мм, 287мм, дебелина на плаката 4,8мм, широчина на плаката 13,5мм. Заключващи винтове 5,0мм, материал - титаниева сплав с дължини от 14мм до 50мм (през 2 мм) и от 50мм до 85мм (през 5мм).Кортикални 4,5 с дължини 12-80 - комплект с винтове</t>
  </si>
  <si>
    <t>4,5/5,0 заключваща компресивна плака широка - от 6 до 18 отвора, дължини 107мм, 125мм, 143мм, 161мм, 179мм, 197мм, 215мм, 233мм, 251мм, 269мм, 287мм, 305мм, 323мм, дебелина на плаката 6мм, широчина на плаката 17,5мм. Заключващи винтове 5,0мм, материал - титаниева сплав с дължини от 14мм до 50мм (през 2 мм) и от 50мм до 85мм (през 5мм)Кортикални 4,5 с дължини 12-80 . - комплект с винтове</t>
  </si>
  <si>
    <t xml:space="preserve">4,5/5,0 заключваща компресивна плака за проксимална латерална тибия - 5, 7, 9, 11 и 13 отвора, дължини от 140мм до 300мм (през 40мм), дебелина на плаката 4,2мм, широчина на плаката 16мм. Заключващи винтове 5,0мм, материал - титаниева сплав с дължини от 14мм до 50мм (през 2 мм) и от 50мм до 85мм (през 5мм).Кортикални 4,5 с дължини 12-80 </t>
  </si>
  <si>
    <t>4,5/5,0 заключваща компресивна плака за дистален фемур - 5, 7, 9, 11 и 13 отвора, дължини от 156мм до 316мм (през 40мм), дебелина на плаката 6мм, широчина на плаката 16мм. Заключващи винтове 5,0мм, материал - титаниева сплав с дължини от 14мм до 50мм (през 2 мм) и от 50мм до 85мм (през 5мм). -Кортикални 4,5 с дължини 12-80  комплект с винтове</t>
  </si>
  <si>
    <t>1/3 тубуларни плаки, материал медицинска стомана,дебелина 1 мм, ширина 9 мм, дължина от 22-142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</si>
  <si>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DCP плаки, материал медицинска стомана,дебелина 3 мм, ширина 10 мм, дължина от 26-146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</si>
  <si>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Реконструктивни плаки, материал медицинска стомана,дебелина 3 мм, ширина 10 мм, дължина от 26-146 мм през 12 мм, отвори от 2-12, кортикални винтове фи 3,5 10-110; Спонгиозни фи 4,0 с цяла резба 10-60; спонгиозни фи 4 с прекъсната резба 10-60 мм комплект с винтове</t>
  </si>
  <si>
    <t>Малък остеосинтезен пакет</t>
  </si>
  <si>
    <t>Среден остеосинтезен пакет</t>
  </si>
  <si>
    <t>Голям остеосинтезен пакет</t>
  </si>
  <si>
    <t>Хърбърт винт, титаниев, 2,4/3,2, дължини от 10-40 със стъпка 2 мм</t>
  </si>
  <si>
    <t>Колагенова гъба, импрегнирана с гентамицин сулфат, резорбируема</t>
  </si>
  <si>
    <t xml:space="preserve">Колагенова гъба, импрегнирана с гентамицин сулфат, резорбируема </t>
  </si>
  <si>
    <t>Къс проксимален бедрен пирон от титаниева сплав (Ti6Al4V) с проксимален диаметър Ø16,5мм  и Ø9,3 Ø10, Ø11 или Ø12 дистален диаметър, дължина 170мм, 200мм или 240мм. Валгусен ъгъл 5° и шийно диафизарен ъгъл 130°.  Проксимално заключване от спирално острие, което осигурява антиротационна стабилност, с размери - дължина от 70мм до 120мм (през 5мм) и диаметър Ø10,3. Дистално заключване от 1 бр. заключващ винт (динамично или статично) Ø4,5 - дължини 26мм и от 30мм до 90мм, през 5мм, или Ø5 - дължини 26мм и от 30мм до 110мм, през 5мм, (в зависисмост от дисталния диаметър на пирона). - комплект с винтове</t>
  </si>
  <si>
    <t>Дълъг проксимален бедрен пирон от титаниева сплав (Ti6Al4V) с проксимален диаметър Ø16,5мм  и Ø9,5 Ø10, Ø11 или Ø12 дистален диаметър, дължини от 320мм до 440мм (през 20мм). Валгусен ъгъл 5° и шийно диафизарен ъгъл 130°.  Проксимално заключване от спирално острие, което осигурява антиротационна стабилност, с размери - дължина от 70мм до 120мм (през 5мм) и диаметър Ø10,3. Дистално заключване от 1бр или 2 бр. заключващи винтове (динамично или статично)   Ø4,5 - дължини 26мм и от 30мм до 90мм, през 5мм, или Ø5 - дължини 26мм и от 30мм до 110мм, през 5мм, (в зависисмост от дисталния диаметър на пирона).  - комплект с винтове</t>
  </si>
  <si>
    <t>Тибиален пирон с разширени индикации, с проксимален диаметър 11,5мм, проксимална извивка 10°  и дължини от 260мм до 420мм (през 20мм) и дистален диаметър Ø8,3 Ø9, Ø10 или Ø11,5. Проксимално има 3 отвора в три равнини, разстоянието от проксималния край на пирона до проксималните отвори е съответно 15мм, 30мм и 40 мм. Проксимални заключващи винтове Ø5 с дължини от 26мм и от 30мм до 110мм, през 5мм. Дистално има 4 заключващи отвора, в две равнини. Дисталните заключващи винтове са Ø4,5 - дължини 26мм и от 30мм до 90мм, през 5мм- за пирони Ø8,3 Ø9, Ø10 и Ø5 - дължини 26мм и от 30мм до 90мм, през 5мм - за пирон Ø11,5. - комплект с винтове</t>
  </si>
  <si>
    <t>Титаниев пирон за артродеза на глезенна става, комплект с винтове - ляв и десен,  проксимален диаметър 10 мм, 12 мм и 13  мм, с дължина 150 мм, 180 мм и 240 мм; Спирално канюлирано острие – дължини от 45 до 100, през 5, диам. 12,5  ;  тапа;  заключващ самонарязващ титаниев винт с цяла резба с диаметър 5 мм, с дължина 26-80 през 2 мм, 85-100 през 5 мм, вътрешен диаметър 4,3;  ; заключващ самонарязващ титаниев винт с цяла резба с диаметър 6 мм, с дължина 26-60 през 2 мм; 64-80 мм през 4 мм; 85-125 през 5 мм, вътрешен диаметър 4,8 мм</t>
  </si>
  <si>
    <t>Пластични операции на мъжката полова система</t>
  </si>
  <si>
    <t>Ретроградна интраренална хирургия /РИРС/</t>
  </si>
  <si>
    <t>Пункция на киста в бъбрека</t>
  </si>
  <si>
    <t xml:space="preserve">Рентгеноскопично изследване на фаринкса </t>
  </si>
  <si>
    <t xml:space="preserve">Ретроградна уретрография </t>
  </si>
  <si>
    <t xml:space="preserve">Венозна и микционна урография </t>
  </si>
  <si>
    <t>Забележка: В горепосочените цени на услуги в Клиника по Образна диагностика, извършващи се с контраст НЕ е включена стойността на контрастната материя!!!</t>
  </si>
  <si>
    <t>Магнитно-резонансна томография на глава и шиен миелон /МС/</t>
  </si>
  <si>
    <t>Забележка: В горепосочените цени на услуги, извършващи се с контраст НЕ е включена стойността на контрастната материя!!!</t>
  </si>
  <si>
    <t>Предоставяне на копие от терапевтичен план на проведено лъчелечение (запис на диск)</t>
  </si>
  <si>
    <t>Наименование на услугата /вид дейност</t>
  </si>
  <si>
    <t>УТВЪРДИЛ:</t>
  </si>
  <si>
    <t>УМБАЛ "ЦАРИЦА ЙОАННА - ИСУЛ" ЕАД</t>
  </si>
  <si>
    <t xml:space="preserve">ЦЕНОВА ЛИСТА </t>
  </si>
  <si>
    <t>ИЗПЪЛНИТЕЛЕН ДИРЕКТОР</t>
  </si>
  <si>
    <t>/Любомир Пенев/</t>
  </si>
  <si>
    <t>В сила от: 01.01.2024 г.</t>
  </si>
  <si>
    <t>ЕИК: 831605806</t>
  </si>
  <si>
    <r>
      <t>Утвърден ценоразпис на всички</t>
    </r>
    <r>
      <rPr>
        <b/>
        <sz val="16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предоставяни медицински и други услуги</t>
    </r>
  </si>
  <si>
    <r>
      <t>Забележка</t>
    </r>
    <r>
      <rPr>
        <b/>
        <sz val="10"/>
        <rFont val="Arial"/>
        <family val="2"/>
        <charset val="204"/>
      </rPr>
      <t>: Горепосочените цени не включват операции, изследвания и лечение с медикаменти и консумативи. Горепосочените цени включват само болничен престой, храна, лекарско наблюдение и обслужване от специалисти по здравни грижи и санитари за пациента, а за придружителя само престой.</t>
    </r>
  </si>
  <si>
    <t>СЪГЛАСУВАЛИ:</t>
  </si>
  <si>
    <t>Д-р Петър Герзилов - зам.-директор по МД:……………………………...….......</t>
  </si>
  <si>
    <t>Проф. д-р П. Троянова - зам.-директор по НУД:………….….…………...………</t>
  </si>
  <si>
    <t>Г-жа К. Димова - гл. мед. сестра:…….………....….....………………………...…</t>
  </si>
  <si>
    <t>Г-жа Р. Калъпова - гл. юрисконсулт:………...……..……..…….……....…...……</t>
  </si>
  <si>
    <t>7 сеанса</t>
  </si>
  <si>
    <t>сеанс</t>
  </si>
  <si>
    <t>Хирургично лечение при възпалителни процеси в областта на лице и шия (курбункул и фурункул)</t>
  </si>
  <si>
    <t xml:space="preserve">Естетична риносептопластика </t>
  </si>
  <si>
    <t>Отоневрологично заключение</t>
  </si>
  <si>
    <r>
      <t>Речева рехабилитация след ларингектомия  (</t>
    </r>
    <r>
      <rPr>
        <b/>
        <sz val="10"/>
        <rFont val="Arial"/>
        <family val="2"/>
        <charset val="204"/>
      </rPr>
      <t xml:space="preserve">за </t>
    </r>
    <r>
      <rPr>
        <b/>
        <u/>
        <sz val="10"/>
        <rFont val="Arial"/>
        <family val="2"/>
        <charset val="204"/>
      </rPr>
      <t>7 сеанса</t>
    </r>
    <r>
      <rPr>
        <sz val="10"/>
        <rFont val="Arial"/>
        <family val="2"/>
        <charset val="204"/>
      </rPr>
      <t>)</t>
    </r>
  </si>
  <si>
    <r>
      <t>Оперативно лечение -</t>
    </r>
    <r>
      <rPr>
        <b/>
        <sz val="10"/>
        <rFont val="Arial"/>
        <family val="2"/>
        <charset val="204"/>
      </rPr>
      <t xml:space="preserve"> Риносептопластика</t>
    </r>
  </si>
  <si>
    <t>Културелно изследване с идентификация и антибиограма за дрождеподобни гъби</t>
  </si>
  <si>
    <r>
      <t xml:space="preserve">Локално аплициране на лекарствени вещества при болест на Пейрони </t>
    </r>
    <r>
      <rPr>
        <u/>
        <sz val="10"/>
        <color rgb="FF000000"/>
        <rFont val="Arial"/>
        <family val="2"/>
        <charset val="204"/>
      </rPr>
      <t>(за една апликация )</t>
    </r>
  </si>
  <si>
    <t>Вземане на материал за изследване: носен секрет, гърлен секрет</t>
  </si>
  <si>
    <t>ЕЕГ + консултация</t>
  </si>
  <si>
    <t>Еднократни локални инстилации (извън онкологичните)</t>
  </si>
  <si>
    <r>
      <t>Определяне на слаб D антиген (D</t>
    </r>
    <r>
      <rPr>
        <vertAlign val="superscript"/>
        <sz val="10"/>
        <rFont val="Arial"/>
        <family val="2"/>
        <charset val="204"/>
      </rPr>
      <t>u)</t>
    </r>
    <r>
      <rPr>
        <sz val="10"/>
        <rFont val="Arial"/>
        <family val="2"/>
        <charset val="204"/>
      </rPr>
      <t xml:space="preserve"> по индиректен антиглобулинов (Coombs) тест</t>
    </r>
  </si>
  <si>
    <r>
      <t>Определяне на еритроцитни антигени извън АВО и Rh системите - Kell, k, Fy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Fy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Jk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Jk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Le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Le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>, P</t>
    </r>
    <r>
      <rPr>
        <vertAlign val="sub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>, M, N, S, s, Lu</t>
    </r>
    <r>
      <rPr>
        <vertAlign val="superscript"/>
        <sz val="10"/>
        <rFont val="Arial"/>
        <family val="2"/>
        <charset val="204"/>
      </rPr>
      <t>A</t>
    </r>
    <r>
      <rPr>
        <sz val="10"/>
        <rFont val="Arial"/>
        <family val="2"/>
        <charset val="204"/>
      </rPr>
      <t>, Lu</t>
    </r>
    <r>
      <rPr>
        <vertAlign val="superscript"/>
        <sz val="10"/>
        <rFont val="Arial"/>
        <family val="2"/>
        <charset val="204"/>
      </rPr>
      <t>B</t>
    </r>
    <r>
      <rPr>
        <sz val="10"/>
        <rFont val="Arial"/>
        <family val="2"/>
        <charset val="204"/>
      </rPr>
      <t xml:space="preserve">  (при изследване на част от антигените се отбелязва видът и броят на изследавните антигени)</t>
    </r>
  </si>
  <si>
    <r>
      <t>анти-IgG и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d</t>
    </r>
  </si>
  <si>
    <r>
      <t>анти-IgG, анти-IgM, анти-IgA,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c и анти-C</t>
    </r>
    <r>
      <rPr>
        <vertAlign val="sub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d</t>
    </r>
  </si>
  <si>
    <r>
      <t>Изследване за анти-А</t>
    </r>
    <r>
      <rPr>
        <vertAlign val="sub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еритроантитела</t>
    </r>
  </si>
  <si>
    <t>60,00  (х 12,00 лв.  за антиген)</t>
  </si>
  <si>
    <t>247,50 (х 16,50 лв.  за антиген)</t>
  </si>
  <si>
    <t>Преглед/консултация</t>
  </si>
  <si>
    <t>Преглед/консултация - лекар без специалност</t>
  </si>
  <si>
    <t>Вторичен преглед/консултация - лекар без специалност</t>
  </si>
  <si>
    <t xml:space="preserve">Ултразвукова диагностика </t>
  </si>
  <si>
    <t xml:space="preserve">Ценовата листа е оповестена в сайта на УМБАЛ "Царица Йоанна-ИСУЛ" ЕАД: </t>
  </si>
  <si>
    <t>Д-р Петър Герзилов - зам.-директор по МД:…….….…...…………...….......</t>
  </si>
  <si>
    <t>Проф. д-р П. Троянова - зам.-директор по НУД:……….….………...………</t>
  </si>
  <si>
    <t>Г-жа Д. Кирилова - зам.-директор по АД:……….…….……….………...…...</t>
  </si>
  <si>
    <t>Г-жа К. Димова - гл. мед. сестра:……...……….…..….….....……………...…</t>
  </si>
  <si>
    <t>Г-жа Р. Калъпова - гл. юрисконсулт:…...……..……...…….……....…....……</t>
  </si>
  <si>
    <r>
      <rPr>
        <b/>
        <i/>
        <u/>
        <sz val="12"/>
        <rFont val="Times New Roman"/>
        <family val="1"/>
        <charset val="204"/>
      </rPr>
      <t>Съставил:</t>
    </r>
    <r>
      <rPr>
        <i/>
        <sz val="12"/>
        <rFont val="Times New Roman"/>
        <family val="1"/>
        <charset val="204"/>
      </rPr>
      <t xml:space="preserve"> Д. Минчева:………………..……..……………………………………..</t>
    </r>
  </si>
  <si>
    <t xml:space="preserve">ЗАБЕЛЕЖКА:  Утвърдената Ценовата листа  е само  за Медицински изделия, които не се заплащат от НЗОК или републиканския бюджет, и се използват за лечение на пациенти, които са хоспитализирани планово или по спешност в УМБАЛ "Царица Йоанна-ИСУЛ" ЕАД, и е оповестена в сайта на лечебното заведение: </t>
  </si>
  <si>
    <r>
      <t xml:space="preserve">Козметични операции на клепач с естетични показания </t>
    </r>
    <r>
      <rPr>
        <u/>
        <sz val="10"/>
        <rFont val="Arial"/>
        <family val="2"/>
        <charset val="204"/>
      </rPr>
      <t>(едно око)</t>
    </r>
  </si>
  <si>
    <t>Бужиране на хранопровод и езофагоскопия на сеанс</t>
  </si>
  <si>
    <t>Пластика на лобулус на ухо</t>
  </si>
  <si>
    <t>Преглед с невропсихологични тестове</t>
  </si>
  <si>
    <t>III. ДОПЪЛНИТЕЛНИ УСЛУГИ СВЪРЗАНИ С ОКАЗВАНЕТО НА МЕДИЦИНСКА ПОМОЩ И НЕМЕДИЦИНСКИ УСЛУГИ</t>
  </si>
  <si>
    <t>15-0001</t>
  </si>
  <si>
    <t>15-0002</t>
  </si>
  <si>
    <t>15-0003</t>
  </si>
  <si>
    <t>15-0004</t>
  </si>
  <si>
    <t>15-0005</t>
  </si>
  <si>
    <t>15-0006</t>
  </si>
  <si>
    <t>15-0007</t>
  </si>
  <si>
    <t>15-0008</t>
  </si>
  <si>
    <t>15-0009</t>
  </si>
  <si>
    <t>15-0010</t>
  </si>
  <si>
    <t>15-0011</t>
  </si>
  <si>
    <t>15-0012</t>
  </si>
  <si>
    <t>15-0013</t>
  </si>
  <si>
    <t>15-0014</t>
  </si>
  <si>
    <t>15-0015</t>
  </si>
  <si>
    <t>15-0016</t>
  </si>
  <si>
    <t>15-0017</t>
  </si>
  <si>
    <t>15-0018</t>
  </si>
  <si>
    <t>15-0019</t>
  </si>
  <si>
    <t>15-0020</t>
  </si>
  <si>
    <t>15-0021</t>
  </si>
  <si>
    <t>15-0022</t>
  </si>
  <si>
    <t>15-0023</t>
  </si>
  <si>
    <t>15-0024</t>
  </si>
  <si>
    <t>15-0025</t>
  </si>
  <si>
    <t>15-0026</t>
  </si>
  <si>
    <t>15-0027</t>
  </si>
  <si>
    <t>15-0028</t>
  </si>
  <si>
    <t>15-0029</t>
  </si>
  <si>
    <t>15-0030</t>
  </si>
  <si>
    <t>15-0031</t>
  </si>
  <si>
    <t>15-0032</t>
  </si>
  <si>
    <t>15-0033</t>
  </si>
  <si>
    <t>15-0034</t>
  </si>
  <si>
    <t>15-0035</t>
  </si>
  <si>
    <t>15-0036</t>
  </si>
  <si>
    <t>15-0037</t>
  </si>
  <si>
    <t>15-0038</t>
  </si>
  <si>
    <t>15-0039</t>
  </si>
  <si>
    <t>15-0040</t>
  </si>
  <si>
    <t>15-0041</t>
  </si>
  <si>
    <t>15-0042</t>
  </si>
  <si>
    <t>15-0043</t>
  </si>
  <si>
    <t>15-0044</t>
  </si>
  <si>
    <t>15-0045</t>
  </si>
  <si>
    <t>15-0046</t>
  </si>
  <si>
    <t>15-0047</t>
  </si>
  <si>
    <t>15-0048</t>
  </si>
  <si>
    <t>15-0049</t>
  </si>
  <si>
    <t>15-0050</t>
  </si>
  <si>
    <t>15-0051</t>
  </si>
  <si>
    <t>15-0052</t>
  </si>
  <si>
    <t>15-0053</t>
  </si>
  <si>
    <t>15-0054</t>
  </si>
  <si>
    <t>15-0055</t>
  </si>
  <si>
    <t>15-0056</t>
  </si>
  <si>
    <t>15-0057</t>
  </si>
  <si>
    <t>15-0058</t>
  </si>
  <si>
    <t>15-0059</t>
  </si>
  <si>
    <t>15-0060</t>
  </si>
  <si>
    <t>15-0061</t>
  </si>
  <si>
    <t>15-0062</t>
  </si>
  <si>
    <t>15-0063</t>
  </si>
  <si>
    <t>15-0064</t>
  </si>
  <si>
    <t>15-0065</t>
  </si>
  <si>
    <t>15-0066</t>
  </si>
  <si>
    <t>15-0067</t>
  </si>
  <si>
    <t>15-0068</t>
  </si>
  <si>
    <t>15-0069</t>
  </si>
  <si>
    <t>15-0070</t>
  </si>
  <si>
    <t>08-0001</t>
  </si>
  <si>
    <t>08-0002</t>
  </si>
  <si>
    <t>08-0003</t>
  </si>
  <si>
    <t>08-0004</t>
  </si>
  <si>
    <t>08-0005</t>
  </si>
  <si>
    <t>08-0006</t>
  </si>
  <si>
    <t>08-0007</t>
  </si>
  <si>
    <t>08-0008</t>
  </si>
  <si>
    <t>08-0009</t>
  </si>
  <si>
    <t>08-0010</t>
  </si>
  <si>
    <t>08-0011</t>
  </si>
  <si>
    <t>08-0012</t>
  </si>
  <si>
    <t>08-0017</t>
  </si>
  <si>
    <t>08-0018</t>
  </si>
  <si>
    <t>05-0001</t>
  </si>
  <si>
    <t>05-0002</t>
  </si>
  <si>
    <t>05-0003</t>
  </si>
  <si>
    <t>05-0004</t>
  </si>
  <si>
    <t>05-0005</t>
  </si>
  <si>
    <t>05-0006</t>
  </si>
  <si>
    <t>05-0007</t>
  </si>
  <si>
    <t>05-0008</t>
  </si>
  <si>
    <t>05-0009</t>
  </si>
  <si>
    <t>05-0010</t>
  </si>
  <si>
    <t>05-0011</t>
  </si>
  <si>
    <t>05-0012</t>
  </si>
  <si>
    <t>05-0013</t>
  </si>
  <si>
    <t>05-0014</t>
  </si>
  <si>
    <t>10-0001</t>
  </si>
  <si>
    <t>10-0002</t>
  </si>
  <si>
    <t>10-0003</t>
  </si>
  <si>
    <t>10-0004</t>
  </si>
  <si>
    <t>10-0005</t>
  </si>
  <si>
    <t>10-0006</t>
  </si>
  <si>
    <t>10-0007</t>
  </si>
  <si>
    <t>10-0008</t>
  </si>
  <si>
    <t>10-0009</t>
  </si>
  <si>
    <t>10-0010</t>
  </si>
  <si>
    <t>10-0011</t>
  </si>
  <si>
    <t>10-0012</t>
  </si>
  <si>
    <t>10-0013</t>
  </si>
  <si>
    <t>10-0014</t>
  </si>
  <si>
    <t>10-0015</t>
  </si>
  <si>
    <t>10-0016</t>
  </si>
  <si>
    <t>03-0001</t>
  </si>
  <si>
    <t>03-0002</t>
  </si>
  <si>
    <t>03-0003</t>
  </si>
  <si>
    <t>03-0004</t>
  </si>
  <si>
    <t>03-0005</t>
  </si>
  <si>
    <t>03-0006</t>
  </si>
  <si>
    <t>03-0007</t>
  </si>
  <si>
    <t>03-0008</t>
  </si>
  <si>
    <t>03-0009</t>
  </si>
  <si>
    <t>03-0010</t>
  </si>
  <si>
    <t>03-0011</t>
  </si>
  <si>
    <t>03-0012</t>
  </si>
  <si>
    <t>03-0013</t>
  </si>
  <si>
    <t>03-0014</t>
  </si>
  <si>
    <t>03-0015</t>
  </si>
  <si>
    <t>03-0016</t>
  </si>
  <si>
    <t>03-0017</t>
  </si>
  <si>
    <t>03-0018</t>
  </si>
  <si>
    <t>03-0019</t>
  </si>
  <si>
    <t>03-0020</t>
  </si>
  <si>
    <t>03-0022</t>
  </si>
  <si>
    <t>03-0023</t>
  </si>
  <si>
    <t>03-0024</t>
  </si>
  <si>
    <t>03-0025</t>
  </si>
  <si>
    <t>03-0026</t>
  </si>
  <si>
    <t>03-0027</t>
  </si>
  <si>
    <t>03-0028</t>
  </si>
  <si>
    <t>03-0029</t>
  </si>
  <si>
    <t>03-0030</t>
  </si>
  <si>
    <t>03-0031</t>
  </si>
  <si>
    <t>03-0032</t>
  </si>
  <si>
    <t>03-0033</t>
  </si>
  <si>
    <t>03-0034</t>
  </si>
  <si>
    <t>03-0035</t>
  </si>
  <si>
    <t>03-0036</t>
  </si>
  <si>
    <t>03-0037</t>
  </si>
  <si>
    <t>03-0038</t>
  </si>
  <si>
    <t>03-0039</t>
  </si>
  <si>
    <t>03-0040</t>
  </si>
  <si>
    <t>03-0041</t>
  </si>
  <si>
    <t>03-0042</t>
  </si>
  <si>
    <t>03-0043</t>
  </si>
  <si>
    <t>03-0044</t>
  </si>
  <si>
    <t>03-0045</t>
  </si>
  <si>
    <t>03-0046</t>
  </si>
  <si>
    <t>03-0047</t>
  </si>
  <si>
    <t>03-0048</t>
  </si>
  <si>
    <t>03-0049</t>
  </si>
  <si>
    <t>03-0050</t>
  </si>
  <si>
    <t>03-0051</t>
  </si>
  <si>
    <t>03-0052</t>
  </si>
  <si>
    <t>03-0053</t>
  </si>
  <si>
    <t>03-0054</t>
  </si>
  <si>
    <t>03-0055</t>
  </si>
  <si>
    <t>29-0001</t>
  </si>
  <si>
    <t>29-0002</t>
  </si>
  <si>
    <t>29-0003</t>
  </si>
  <si>
    <t>29-0004</t>
  </si>
  <si>
    <t>29-0005</t>
  </si>
  <si>
    <t>29-0006</t>
  </si>
  <si>
    <t>29-0007</t>
  </si>
  <si>
    <t>29-0008</t>
  </si>
  <si>
    <t>29-0009</t>
  </si>
  <si>
    <t>14-0001</t>
  </si>
  <si>
    <t>14-0002</t>
  </si>
  <si>
    <t>14-0003</t>
  </si>
  <si>
    <t>14-0004</t>
  </si>
  <si>
    <t>14-0005</t>
  </si>
  <si>
    <t>14-0006</t>
  </si>
  <si>
    <t>14-0007</t>
  </si>
  <si>
    <t>14-0008</t>
  </si>
  <si>
    <t>14-0009</t>
  </si>
  <si>
    <t>14-0010</t>
  </si>
  <si>
    <t>14-0011</t>
  </si>
  <si>
    <t>14-0012</t>
  </si>
  <si>
    <t>14-0013</t>
  </si>
  <si>
    <t>14-0014</t>
  </si>
  <si>
    <t>14-0015</t>
  </si>
  <si>
    <t>14-0016</t>
  </si>
  <si>
    <t>14-0017</t>
  </si>
  <si>
    <t>14-0018</t>
  </si>
  <si>
    <t>14-0019</t>
  </si>
  <si>
    <t>14-0020</t>
  </si>
  <si>
    <t>14-0021</t>
  </si>
  <si>
    <t>14-0022</t>
  </si>
  <si>
    <t>14-0023</t>
  </si>
  <si>
    <t>14-0024</t>
  </si>
  <si>
    <t>14-0025</t>
  </si>
  <si>
    <t>14-0026</t>
  </si>
  <si>
    <t>14-0027</t>
  </si>
  <si>
    <t>14-0028</t>
  </si>
  <si>
    <t>14-0029</t>
  </si>
  <si>
    <t>14-0030</t>
  </si>
  <si>
    <t>14-0031</t>
  </si>
  <si>
    <t>14-0032</t>
  </si>
  <si>
    <t>14-0033</t>
  </si>
  <si>
    <t>14-0034</t>
  </si>
  <si>
    <t>14-0035</t>
  </si>
  <si>
    <t>14-0036</t>
  </si>
  <si>
    <t>14-0037</t>
  </si>
  <si>
    <t>14-0038</t>
  </si>
  <si>
    <t>14-0039</t>
  </si>
  <si>
    <t>14-0040</t>
  </si>
  <si>
    <t>14-0041</t>
  </si>
  <si>
    <t>14-0042</t>
  </si>
  <si>
    <t>14-0043</t>
  </si>
  <si>
    <t>14-0044</t>
  </si>
  <si>
    <t>14-0045</t>
  </si>
  <si>
    <t>14-0046</t>
  </si>
  <si>
    <t>14-0047</t>
  </si>
  <si>
    <t>14-0048</t>
  </si>
  <si>
    <t>14-0049</t>
  </si>
  <si>
    <t>14-0050</t>
  </si>
  <si>
    <t>14-0051</t>
  </si>
  <si>
    <t>14-0052</t>
  </si>
  <si>
    <t>14-0053</t>
  </si>
  <si>
    <t>14-0054</t>
  </si>
  <si>
    <t>14-0055</t>
  </si>
  <si>
    <t>14-0056</t>
  </si>
  <si>
    <t>14-0057</t>
  </si>
  <si>
    <t>14-0058</t>
  </si>
  <si>
    <t>14-0059</t>
  </si>
  <si>
    <t>14-0060</t>
  </si>
  <si>
    <t>14-0061</t>
  </si>
  <si>
    <t>14-0062</t>
  </si>
  <si>
    <t>14-0063</t>
  </si>
  <si>
    <t>14-0064</t>
  </si>
  <si>
    <t>14-0065</t>
  </si>
  <si>
    <t>14-0066</t>
  </si>
  <si>
    <t>14-0067</t>
  </si>
  <si>
    <t>14-0068</t>
  </si>
  <si>
    <t>14-0069</t>
  </si>
  <si>
    <t>14-0070</t>
  </si>
  <si>
    <t>14-0071</t>
  </si>
  <si>
    <t>14-0072</t>
  </si>
  <si>
    <t>14-0073</t>
  </si>
  <si>
    <t>14-0074</t>
  </si>
  <si>
    <t>14-0075</t>
  </si>
  <si>
    <t>14-0076</t>
  </si>
  <si>
    <t>14-0077</t>
  </si>
  <si>
    <t>11-0001</t>
  </si>
  <si>
    <t>11-0002</t>
  </si>
  <si>
    <t>11-0003</t>
  </si>
  <si>
    <t>11-0004</t>
  </si>
  <si>
    <t>11-0005</t>
  </si>
  <si>
    <t>11-0006</t>
  </si>
  <si>
    <t>11-0007</t>
  </si>
  <si>
    <t>14-0078</t>
  </si>
  <si>
    <t>14-0079</t>
  </si>
  <si>
    <t>14-0080</t>
  </si>
  <si>
    <t>11-0008</t>
  </si>
  <si>
    <t>13-0001</t>
  </si>
  <si>
    <t>13-0002</t>
  </si>
  <si>
    <t>13-0003</t>
  </si>
  <si>
    <t>13-0004</t>
  </si>
  <si>
    <t>13-0005</t>
  </si>
  <si>
    <t>13-0006</t>
  </si>
  <si>
    <t>13-0007</t>
  </si>
  <si>
    <t>13-0008</t>
  </si>
  <si>
    <t>13-0009</t>
  </si>
  <si>
    <t>13-0010</t>
  </si>
  <si>
    <t>13-0011</t>
  </si>
  <si>
    <t>13-0012</t>
  </si>
  <si>
    <t>13-0013</t>
  </si>
  <si>
    <t>13-0014</t>
  </si>
  <si>
    <t>13-0015</t>
  </si>
  <si>
    <t>13-0016</t>
  </si>
  <si>
    <t>13-0017</t>
  </si>
  <si>
    <t>13-0018</t>
  </si>
  <si>
    <t>13-0019</t>
  </si>
  <si>
    <t>13-0020</t>
  </si>
  <si>
    <t>13-0021</t>
  </si>
  <si>
    <t>13-0022</t>
  </si>
  <si>
    <t>13-0023</t>
  </si>
  <si>
    <t>13-0024</t>
  </si>
  <si>
    <t>13-0025</t>
  </si>
  <si>
    <t>13-0026</t>
  </si>
  <si>
    <t>13-0027</t>
  </si>
  <si>
    <t>13-0028</t>
  </si>
  <si>
    <t>13-0029</t>
  </si>
  <si>
    <t>13-0030</t>
  </si>
  <si>
    <t>13-0031</t>
  </si>
  <si>
    <t>13-0032</t>
  </si>
  <si>
    <t>13-0033</t>
  </si>
  <si>
    <t>13-0034</t>
  </si>
  <si>
    <t>13-0035</t>
  </si>
  <si>
    <t>13-0036</t>
  </si>
  <si>
    <t>13-0037</t>
  </si>
  <si>
    <t>13-0038</t>
  </si>
  <si>
    <t>13-0039</t>
  </si>
  <si>
    <t>13-0040</t>
  </si>
  <si>
    <t>13-0041</t>
  </si>
  <si>
    <t>13-0042</t>
  </si>
  <si>
    <t>13-0043</t>
  </si>
  <si>
    <t>13-0044</t>
  </si>
  <si>
    <t>13-0045</t>
  </si>
  <si>
    <t>13-0046</t>
  </si>
  <si>
    <t>13-0048</t>
  </si>
  <si>
    <t>13-0047</t>
  </si>
  <si>
    <t>69-0001</t>
  </si>
  <si>
    <t>69-0002</t>
  </si>
  <si>
    <t>69-0003</t>
  </si>
  <si>
    <t>69-0004</t>
  </si>
  <si>
    <t>69-0005</t>
  </si>
  <si>
    <t>69-0006</t>
  </si>
  <si>
    <t>69-0007</t>
  </si>
  <si>
    <t>69-0008</t>
  </si>
  <si>
    <t>69-0009</t>
  </si>
  <si>
    <t>69-0010</t>
  </si>
  <si>
    <t>69-0011</t>
  </si>
  <si>
    <t>69-0012</t>
  </si>
  <si>
    <t>69-0013</t>
  </si>
  <si>
    <t>69-0014</t>
  </si>
  <si>
    <t>69-0015</t>
  </si>
  <si>
    <t>69-0016</t>
  </si>
  <si>
    <t>69-0017</t>
  </si>
  <si>
    <t>69-0018</t>
  </si>
  <si>
    <t>69-0019</t>
  </si>
  <si>
    <t>69-0020</t>
  </si>
  <si>
    <t>69-0021</t>
  </si>
  <si>
    <t>69-0022</t>
  </si>
  <si>
    <t>69-0023</t>
  </si>
  <si>
    <t>69-0024</t>
  </si>
  <si>
    <t>69-0025</t>
  </si>
  <si>
    <t>69-0026</t>
  </si>
  <si>
    <t>69-0027</t>
  </si>
  <si>
    <t>69-0028</t>
  </si>
  <si>
    <t>69-0029</t>
  </si>
  <si>
    <t>69-0030</t>
  </si>
  <si>
    <t>69-0031</t>
  </si>
  <si>
    <t>69-0032</t>
  </si>
  <si>
    <t>69-0033</t>
  </si>
  <si>
    <t>69-0034</t>
  </si>
  <si>
    <t>69-0035</t>
  </si>
  <si>
    <t>69-0036</t>
  </si>
  <si>
    <t>69-0037</t>
  </si>
  <si>
    <t>69-0038</t>
  </si>
  <si>
    <t>69-0039</t>
  </si>
  <si>
    <t>69-0040</t>
  </si>
  <si>
    <t>69-0041</t>
  </si>
  <si>
    <t>69-0042</t>
  </si>
  <si>
    <t>69-0043</t>
  </si>
  <si>
    <t>69-0044</t>
  </si>
  <si>
    <t>69-0045</t>
  </si>
  <si>
    <t>69-0046</t>
  </si>
  <si>
    <t>69-0047</t>
  </si>
  <si>
    <t>69-0048</t>
  </si>
  <si>
    <t>69-0049</t>
  </si>
  <si>
    <t>69-0050</t>
  </si>
  <si>
    <t>69-0051</t>
  </si>
  <si>
    <t>12-0001</t>
  </si>
  <si>
    <t>12-0002</t>
  </si>
  <si>
    <t>12-0003</t>
  </si>
  <si>
    <t>12-0004</t>
  </si>
  <si>
    <t>12-0005</t>
  </si>
  <si>
    <t>12-0006</t>
  </si>
  <si>
    <t>12-0007</t>
  </si>
  <si>
    <t>69-0052</t>
  </si>
  <si>
    <t>25-0001</t>
  </si>
  <si>
    <t>25-0002</t>
  </si>
  <si>
    <t>25-0003</t>
  </si>
  <si>
    <t>25-0004</t>
  </si>
  <si>
    <t>25-0005</t>
  </si>
  <si>
    <t>25-0006</t>
  </si>
  <si>
    <t>25-0007</t>
  </si>
  <si>
    <t>25-0008</t>
  </si>
  <si>
    <t>25-0009</t>
  </si>
  <si>
    <t>25-0010</t>
  </si>
  <si>
    <t>25-0011</t>
  </si>
  <si>
    <t>25-0012</t>
  </si>
  <si>
    <t>25-0013</t>
  </si>
  <si>
    <t>25-0014</t>
  </si>
  <si>
    <t>25-0015</t>
  </si>
  <si>
    <t>25-0016</t>
  </si>
  <si>
    <t>25-0017</t>
  </si>
  <si>
    <t>25-0018</t>
  </si>
  <si>
    <t>25-0019</t>
  </si>
  <si>
    <t>25-0020</t>
  </si>
  <si>
    <t>25-0021</t>
  </si>
  <si>
    <t>25-0022</t>
  </si>
  <si>
    <t>25-0023</t>
  </si>
  <si>
    <t>25-0024</t>
  </si>
  <si>
    <t>25-0025</t>
  </si>
  <si>
    <t>25-0026</t>
  </si>
  <si>
    <t>25-0027</t>
  </si>
  <si>
    <t>25-0028</t>
  </si>
  <si>
    <t>25-0029</t>
  </si>
  <si>
    <t>25-0030</t>
  </si>
  <si>
    <t>25-0031</t>
  </si>
  <si>
    <t>25-0032</t>
  </si>
  <si>
    <t>25-0033</t>
  </si>
  <si>
    <t>25-0034</t>
  </si>
  <si>
    <t>25-0035</t>
  </si>
  <si>
    <t>25-0036</t>
  </si>
  <si>
    <t>25-0037</t>
  </si>
  <si>
    <t>25-0038</t>
  </si>
  <si>
    <t>25-0039</t>
  </si>
  <si>
    <t>25-0040</t>
  </si>
  <si>
    <t>25-0041</t>
  </si>
  <si>
    <t>25-0042</t>
  </si>
  <si>
    <t>25-0043</t>
  </si>
  <si>
    <t>25-0044</t>
  </si>
  <si>
    <t>25-0045</t>
  </si>
  <si>
    <t>26-0001</t>
  </si>
  <si>
    <t>26-0002</t>
  </si>
  <si>
    <t>26-0003</t>
  </si>
  <si>
    <t>26-0004</t>
  </si>
  <si>
    <t>26-0005</t>
  </si>
  <si>
    <t>26-0006</t>
  </si>
  <si>
    <t>26-0007</t>
  </si>
  <si>
    <t>26-0008</t>
  </si>
  <si>
    <t>26-0009</t>
  </si>
  <si>
    <t>26-0010</t>
  </si>
  <si>
    <t>26-0011</t>
  </si>
  <si>
    <t>26-0012</t>
  </si>
  <si>
    <t>26-0013</t>
  </si>
  <si>
    <t>26-0014</t>
  </si>
  <si>
    <t>26-0015</t>
  </si>
  <si>
    <t>26-0016</t>
  </si>
  <si>
    <t>26-0017</t>
  </si>
  <si>
    <t>26-0018</t>
  </si>
  <si>
    <t>15-0071</t>
  </si>
  <si>
    <t>21-0001</t>
  </si>
  <si>
    <t>21-0002</t>
  </si>
  <si>
    <t>21-0003</t>
  </si>
  <si>
    <t>21-0004</t>
  </si>
  <si>
    <t>21-0005</t>
  </si>
  <si>
    <t>21-0006</t>
  </si>
  <si>
    <t>21-0007</t>
  </si>
  <si>
    <t>21-0008</t>
  </si>
  <si>
    <t>21-0009</t>
  </si>
  <si>
    <t>21-0010</t>
  </si>
  <si>
    <t>21-0011</t>
  </si>
  <si>
    <t>21-0012</t>
  </si>
  <si>
    <t>21-0013</t>
  </si>
  <si>
    <t>21-0014</t>
  </si>
  <si>
    <t>21-0015</t>
  </si>
  <si>
    <t>21-0016</t>
  </si>
  <si>
    <t>21-0017</t>
  </si>
  <si>
    <t>21-0018</t>
  </si>
  <si>
    <t>21-0019</t>
  </si>
  <si>
    <t>21-0020</t>
  </si>
  <si>
    <t>21-0021</t>
  </si>
  <si>
    <t>21-0022</t>
  </si>
  <si>
    <t>21-0023</t>
  </si>
  <si>
    <t>21-0024</t>
  </si>
  <si>
    <t>21-0025</t>
  </si>
  <si>
    <t>21-0026</t>
  </si>
  <si>
    <t>21-0027</t>
  </si>
  <si>
    <t>21-0028</t>
  </si>
  <si>
    <t>21-0029</t>
  </si>
  <si>
    <t>21-0030</t>
  </si>
  <si>
    <t>21-0031</t>
  </si>
  <si>
    <t>21-0032</t>
  </si>
  <si>
    <t>21-0033</t>
  </si>
  <si>
    <t>21-0034</t>
  </si>
  <si>
    <t>21-0035</t>
  </si>
  <si>
    <t>21-0036</t>
  </si>
  <si>
    <t>21-0037</t>
  </si>
  <si>
    <t>21-0038</t>
  </si>
  <si>
    <t>21-0039</t>
  </si>
  <si>
    <t>21-0040</t>
  </si>
  <si>
    <t>21-0041</t>
  </si>
  <si>
    <t>21-0042</t>
  </si>
  <si>
    <t>21-0043</t>
  </si>
  <si>
    <t>21-0044</t>
  </si>
  <si>
    <t>21-0045</t>
  </si>
  <si>
    <t>21-0046</t>
  </si>
  <si>
    <t>21-0047</t>
  </si>
  <si>
    <t>21-0048</t>
  </si>
  <si>
    <t>21-0049</t>
  </si>
  <si>
    <t>21-0050</t>
  </si>
  <si>
    <t>21-0051</t>
  </si>
  <si>
    <t>21-0052</t>
  </si>
  <si>
    <t>21-0053</t>
  </si>
  <si>
    <t>21-0054</t>
  </si>
  <si>
    <t>21-0055</t>
  </si>
  <si>
    <t>21-8001</t>
  </si>
  <si>
    <t>21-8002</t>
  </si>
  <si>
    <t>21-8003</t>
  </si>
  <si>
    <t>21-8004</t>
  </si>
  <si>
    <t>21-8005</t>
  </si>
  <si>
    <t>21-8006</t>
  </si>
  <si>
    <t>21-8007</t>
  </si>
  <si>
    <t>21-8008</t>
  </si>
  <si>
    <t>21-8009</t>
  </si>
  <si>
    <t>21-8010</t>
  </si>
  <si>
    <t>21-8011</t>
  </si>
  <si>
    <t>21-8012</t>
  </si>
  <si>
    <t>21-8013</t>
  </si>
  <si>
    <t>21-8014</t>
  </si>
  <si>
    <t>21-8015</t>
  </si>
  <si>
    <t>21-8016</t>
  </si>
  <si>
    <t>21-8017</t>
  </si>
  <si>
    <t>21-8018</t>
  </si>
  <si>
    <t>21-8019</t>
  </si>
  <si>
    <t>21-8020</t>
  </si>
  <si>
    <t>21-8021</t>
  </si>
  <si>
    <t>21-8022</t>
  </si>
  <si>
    <t>21-8023</t>
  </si>
  <si>
    <t>21-8024</t>
  </si>
  <si>
    <t>21-8025</t>
  </si>
  <si>
    <t>21-8026</t>
  </si>
  <si>
    <t>21-8027</t>
  </si>
  <si>
    <t>21-8028</t>
  </si>
  <si>
    <t>21-8029</t>
  </si>
  <si>
    <t>21-8030</t>
  </si>
  <si>
    <t>21-8031</t>
  </si>
  <si>
    <t>21-8032</t>
  </si>
  <si>
    <t>21-8033</t>
  </si>
  <si>
    <t>21-8034</t>
  </si>
  <si>
    <t>21-8035</t>
  </si>
  <si>
    <t>21-8036</t>
  </si>
  <si>
    <t>21-8037</t>
  </si>
  <si>
    <t>21-8038</t>
  </si>
  <si>
    <t>21-8039</t>
  </si>
  <si>
    <t>21-8040</t>
  </si>
  <si>
    <t>21-8041</t>
  </si>
  <si>
    <t>21-8042</t>
  </si>
  <si>
    <t>21-8043</t>
  </si>
  <si>
    <t>21-8044</t>
  </si>
  <si>
    <t>21-8045</t>
  </si>
  <si>
    <t>21-8046</t>
  </si>
  <si>
    <t>21-8047</t>
  </si>
  <si>
    <t>21-8048</t>
  </si>
  <si>
    <t>21-8049</t>
  </si>
  <si>
    <t>21-8050</t>
  </si>
  <si>
    <t>21-8051</t>
  </si>
  <si>
    <t>21-8052</t>
  </si>
  <si>
    <t>21-8053</t>
  </si>
  <si>
    <t>21-8054</t>
  </si>
  <si>
    <t>21-8055</t>
  </si>
  <si>
    <t>23-0001</t>
  </si>
  <si>
    <t>23-0002</t>
  </si>
  <si>
    <t>23-0003</t>
  </si>
  <si>
    <t>23-0004</t>
  </si>
  <si>
    <t>23-0005</t>
  </si>
  <si>
    <t>23-0006</t>
  </si>
  <si>
    <t>23-0007</t>
  </si>
  <si>
    <t>23-0008</t>
  </si>
  <si>
    <t>23-0009</t>
  </si>
  <si>
    <t>23-0010</t>
  </si>
  <si>
    <t>23-0011</t>
  </si>
  <si>
    <t>23-0012</t>
  </si>
  <si>
    <t>23-0013</t>
  </si>
  <si>
    <t>23-0014</t>
  </si>
  <si>
    <t>23-0015</t>
  </si>
  <si>
    <t>23-0016</t>
  </si>
  <si>
    <t>23-0017</t>
  </si>
  <si>
    <t>23-0018</t>
  </si>
  <si>
    <t>23-0019</t>
  </si>
  <si>
    <t>23-0020</t>
  </si>
  <si>
    <t>23-0021</t>
  </si>
  <si>
    <t>23-0022</t>
  </si>
  <si>
    <t>23-0023</t>
  </si>
  <si>
    <t>23-0024</t>
  </si>
  <si>
    <t>23-0025</t>
  </si>
  <si>
    <t>23-0026</t>
  </si>
  <si>
    <t>23-0027</t>
  </si>
  <si>
    <t>23-0028</t>
  </si>
  <si>
    <t>23-0029</t>
  </si>
  <si>
    <t>23-0030</t>
  </si>
  <si>
    <t>23-0031</t>
  </si>
  <si>
    <t>23-0032</t>
  </si>
  <si>
    <t>23-0033</t>
  </si>
  <si>
    <t>23-0034</t>
  </si>
  <si>
    <t>23-0035</t>
  </si>
  <si>
    <t>23-0036</t>
  </si>
  <si>
    <t>23-0037</t>
  </si>
  <si>
    <t>23-0038</t>
  </si>
  <si>
    <t>23-0039</t>
  </si>
  <si>
    <t>23-0040</t>
  </si>
  <si>
    <t>11-0009</t>
  </si>
  <si>
    <t>51-0001</t>
  </si>
  <si>
    <t>51-0002</t>
  </si>
  <si>
    <t>51-0003</t>
  </si>
  <si>
    <t>51-0004</t>
  </si>
  <si>
    <t>51-0005</t>
  </si>
  <si>
    <t>51-0006</t>
  </si>
  <si>
    <t>51-0007</t>
  </si>
  <si>
    <t>51-0008</t>
  </si>
  <si>
    <t>51-0009</t>
  </si>
  <si>
    <t>51-0010</t>
  </si>
  <si>
    <t>51-0011</t>
  </si>
  <si>
    <t>51-0012</t>
  </si>
  <si>
    <t>51-0013</t>
  </si>
  <si>
    <t>51-0014</t>
  </si>
  <si>
    <t>51-0015</t>
  </si>
  <si>
    <t>51-0016</t>
  </si>
  <si>
    <t>51-0017</t>
  </si>
  <si>
    <t>51-0018</t>
  </si>
  <si>
    <t>51-0019</t>
  </si>
  <si>
    <t>51-0020</t>
  </si>
  <si>
    <t>51-0021</t>
  </si>
  <si>
    <t>51-0022</t>
  </si>
  <si>
    <t>51-0023</t>
  </si>
  <si>
    <t>51-0024</t>
  </si>
  <si>
    <t>51-0025</t>
  </si>
  <si>
    <t>51-0026</t>
  </si>
  <si>
    <t>51-0027</t>
  </si>
  <si>
    <t>51-0028</t>
  </si>
  <si>
    <t>51-0031</t>
  </si>
  <si>
    <t>51-0032</t>
  </si>
  <si>
    <t>51-0033</t>
  </si>
  <si>
    <t>51-0034</t>
  </si>
  <si>
    <t>51-0035</t>
  </si>
  <si>
    <t>51-0036</t>
  </si>
  <si>
    <t>51-0037</t>
  </si>
  <si>
    <t>51-0038</t>
  </si>
  <si>
    <t>51-0039</t>
  </si>
  <si>
    <t>51-0040</t>
  </si>
  <si>
    <t>51-0041</t>
  </si>
  <si>
    <t>51-0042</t>
  </si>
  <si>
    <t>51-0043</t>
  </si>
  <si>
    <t>51-0044</t>
  </si>
  <si>
    <t>51-0045</t>
  </si>
  <si>
    <t>51-0046</t>
  </si>
  <si>
    <t>51-0047</t>
  </si>
  <si>
    <t>51-0048</t>
  </si>
  <si>
    <t>51-0049</t>
  </si>
  <si>
    <t>51-0050</t>
  </si>
  <si>
    <t>51-0051</t>
  </si>
  <si>
    <t>51-0052</t>
  </si>
  <si>
    <t>51-0053</t>
  </si>
  <si>
    <t>51-0054</t>
  </si>
  <si>
    <t>51-0055</t>
  </si>
  <si>
    <t>51-0056</t>
  </si>
  <si>
    <t>51-0057</t>
  </si>
  <si>
    <t>51-0058</t>
  </si>
  <si>
    <t>51-0059</t>
  </si>
  <si>
    <t>51-0060</t>
  </si>
  <si>
    <t>51-0061</t>
  </si>
  <si>
    <t>51-0062</t>
  </si>
  <si>
    <t>51-0063</t>
  </si>
  <si>
    <t>51-0064</t>
  </si>
  <si>
    <t>22-0001</t>
  </si>
  <si>
    <t>22-0002</t>
  </si>
  <si>
    <t>22-0003</t>
  </si>
  <si>
    <t>22-0004</t>
  </si>
  <si>
    <t>22-0005</t>
  </si>
  <si>
    <t>22-0006</t>
  </si>
  <si>
    <t>22-0007</t>
  </si>
  <si>
    <t>22-0008</t>
  </si>
  <si>
    <t>22-0009</t>
  </si>
  <si>
    <t>22-0010</t>
  </si>
  <si>
    <t>22-0011</t>
  </si>
  <si>
    <t>22-0012</t>
  </si>
  <si>
    <t>22-0013</t>
  </si>
  <si>
    <t>22-0014</t>
  </si>
  <si>
    <t>22-0015</t>
  </si>
  <si>
    <t>22-0016</t>
  </si>
  <si>
    <t>22-0017</t>
  </si>
  <si>
    <t>22-0018</t>
  </si>
  <si>
    <t>22-0019</t>
  </si>
  <si>
    <t>22-0020</t>
  </si>
  <si>
    <t>22-0021</t>
  </si>
  <si>
    <t>22-0022</t>
  </si>
  <si>
    <t>22-0027</t>
  </si>
  <si>
    <t>22-0028</t>
  </si>
  <si>
    <t>22-0029</t>
  </si>
  <si>
    <t>43-0001</t>
  </si>
  <si>
    <t>43-0002</t>
  </si>
  <si>
    <t>43-0003</t>
  </si>
  <si>
    <t>43-0004</t>
  </si>
  <si>
    <t>43-0005</t>
  </si>
  <si>
    <t>43-0006</t>
  </si>
  <si>
    <t>43-0007</t>
  </si>
  <si>
    <t>43-0008</t>
  </si>
  <si>
    <t>43-0009</t>
  </si>
  <si>
    <t>43-0010</t>
  </si>
  <si>
    <t>43-0011</t>
  </si>
  <si>
    <t>43-0012</t>
  </si>
  <si>
    <t>43-0013</t>
  </si>
  <si>
    <t>43-0014</t>
  </si>
  <si>
    <t>43-0015</t>
  </si>
  <si>
    <t>43-0016</t>
  </si>
  <si>
    <t>43-0017</t>
  </si>
  <si>
    <t>43-0018</t>
  </si>
  <si>
    <t>43-0019</t>
  </si>
  <si>
    <t>43-0020</t>
  </si>
  <si>
    <t>43-0021</t>
  </si>
  <si>
    <t>43-0022</t>
  </si>
  <si>
    <t>43-0023</t>
  </si>
  <si>
    <t>43-0024</t>
  </si>
  <si>
    <t>43-0025</t>
  </si>
  <si>
    <t>43-0026</t>
  </si>
  <si>
    <t>43-0027</t>
  </si>
  <si>
    <t>43-0028</t>
  </si>
  <si>
    <t>43-0029</t>
  </si>
  <si>
    <t>43-0030</t>
  </si>
  <si>
    <t>43-0031</t>
  </si>
  <si>
    <t>43-0032</t>
  </si>
  <si>
    <t>43-0033</t>
  </si>
  <si>
    <t>43-0034</t>
  </si>
  <si>
    <t>43-0035</t>
  </si>
  <si>
    <t>43-0036</t>
  </si>
  <si>
    <t>43-0037</t>
  </si>
  <si>
    <t>43-0038</t>
  </si>
  <si>
    <t>43-0039</t>
  </si>
  <si>
    <t>43-0040</t>
  </si>
  <si>
    <t>43-0041</t>
  </si>
  <si>
    <t>43-0042</t>
  </si>
  <si>
    <t>43-0043</t>
  </si>
  <si>
    <t>43-0044</t>
  </si>
  <si>
    <t>43-0045</t>
  </si>
  <si>
    <t>43-0046</t>
  </si>
  <si>
    <t>43-0047</t>
  </si>
  <si>
    <t>43-0048</t>
  </si>
  <si>
    <t>43-0049</t>
  </si>
  <si>
    <t>43-0050</t>
  </si>
  <si>
    <t>43-0051</t>
  </si>
  <si>
    <t>43-0052</t>
  </si>
  <si>
    <t>40-0001</t>
  </si>
  <si>
    <t>40-0002</t>
  </si>
  <si>
    <t>40-0003</t>
  </si>
  <si>
    <t>40-0004</t>
  </si>
  <si>
    <t>40-0005</t>
  </si>
  <si>
    <t>40-0006</t>
  </si>
  <si>
    <t>40-0007</t>
  </si>
  <si>
    <t>40-0008</t>
  </si>
  <si>
    <t>40-8001</t>
  </si>
  <si>
    <t>40-8002</t>
  </si>
  <si>
    <t>40-8003</t>
  </si>
  <si>
    <t>40-8004</t>
  </si>
  <si>
    <t>40-8005</t>
  </si>
  <si>
    <t>40-8006</t>
  </si>
  <si>
    <t>40-8007</t>
  </si>
  <si>
    <t>40-8008</t>
  </si>
  <si>
    <t>40-0009</t>
  </si>
  <si>
    <t>40-0010</t>
  </si>
  <si>
    <t>40-0011</t>
  </si>
  <si>
    <t>40-0012</t>
  </si>
  <si>
    <t>40-0013</t>
  </si>
  <si>
    <t>40-0014</t>
  </si>
  <si>
    <t>40-0015</t>
  </si>
  <si>
    <t>40-0016</t>
  </si>
  <si>
    <t>40-0017</t>
  </si>
  <si>
    <t>40-0018</t>
  </si>
  <si>
    <t>40-0019</t>
  </si>
  <si>
    <t>40-8009</t>
  </si>
  <si>
    <t>40-8010</t>
  </si>
  <si>
    <t>40-8011</t>
  </si>
  <si>
    <t>40-8012</t>
  </si>
  <si>
    <t>40-8013</t>
  </si>
  <si>
    <t>40-8014</t>
  </si>
  <si>
    <t>40-8015</t>
  </si>
  <si>
    <t>40-8016</t>
  </si>
  <si>
    <t>40-8017</t>
  </si>
  <si>
    <t>40-8018</t>
  </si>
  <si>
    <t>40-8019</t>
  </si>
  <si>
    <t>09-0001</t>
  </si>
  <si>
    <t>09-0003</t>
  </si>
  <si>
    <t>09-0002</t>
  </si>
  <si>
    <t>09-8001</t>
  </si>
  <si>
    <t>09-8002</t>
  </si>
  <si>
    <t>09-0004</t>
  </si>
  <si>
    <t>09-8003</t>
  </si>
  <si>
    <t>09-8004</t>
  </si>
  <si>
    <t>09-0005</t>
  </si>
  <si>
    <t>09-0006</t>
  </si>
  <si>
    <t>09-0007</t>
  </si>
  <si>
    <t>09-0008</t>
  </si>
  <si>
    <t>09-0009</t>
  </si>
  <si>
    <t>09-0010</t>
  </si>
  <si>
    <t>09-0011</t>
  </si>
  <si>
    <t>09-0012</t>
  </si>
  <si>
    <t>09-0013</t>
  </si>
  <si>
    <t>09-8005</t>
  </si>
  <si>
    <t>09-8006</t>
  </si>
  <si>
    <t>09-8007</t>
  </si>
  <si>
    <t>09-8008</t>
  </si>
  <si>
    <t>09-8009</t>
  </si>
  <si>
    <t>09-8010</t>
  </si>
  <si>
    <t>09-8011</t>
  </si>
  <si>
    <t>09-8012</t>
  </si>
  <si>
    <t>09-8013</t>
  </si>
  <si>
    <t>09-0014</t>
  </si>
  <si>
    <t>09-0015</t>
  </si>
  <si>
    <t>09-0016</t>
  </si>
  <si>
    <t>09-0017</t>
  </si>
  <si>
    <t>09-0018</t>
  </si>
  <si>
    <t>09-0019</t>
  </si>
  <si>
    <t>09-0020</t>
  </si>
  <si>
    <t>09-0021</t>
  </si>
  <si>
    <t>09-0022</t>
  </si>
  <si>
    <t>09-0023</t>
  </si>
  <si>
    <t>09-0024</t>
  </si>
  <si>
    <t>09-0025</t>
  </si>
  <si>
    <t>09-0026</t>
  </si>
  <si>
    <t>09-0027</t>
  </si>
  <si>
    <t>09-0028</t>
  </si>
  <si>
    <t>09-0029</t>
  </si>
  <si>
    <t>09-0030</t>
  </si>
  <si>
    <t>09-0031</t>
  </si>
  <si>
    <t>09-0032</t>
  </si>
  <si>
    <t>09-0033</t>
  </si>
  <si>
    <t>09-0034</t>
  </si>
  <si>
    <t>09-0035</t>
  </si>
  <si>
    <t>09-0036</t>
  </si>
  <si>
    <t>09-0037</t>
  </si>
  <si>
    <t>09-0038</t>
  </si>
  <si>
    <t>09-0039</t>
  </si>
  <si>
    <t>09-0040</t>
  </si>
  <si>
    <t>09-0041</t>
  </si>
  <si>
    <t>09-0042</t>
  </si>
  <si>
    <t>09-8014</t>
  </si>
  <si>
    <t>09-8015</t>
  </si>
  <si>
    <t>09-8016</t>
  </si>
  <si>
    <t>09-8017</t>
  </si>
  <si>
    <t>09-8018</t>
  </si>
  <si>
    <t>09-8019</t>
  </si>
  <si>
    <t>09-8020</t>
  </si>
  <si>
    <t>09-8021</t>
  </si>
  <si>
    <t>09-8022</t>
  </si>
  <si>
    <t>09-8023</t>
  </si>
  <si>
    <t>09-8024</t>
  </si>
  <si>
    <t>09-8025</t>
  </si>
  <si>
    <t>09-8026</t>
  </si>
  <si>
    <t>09-8027</t>
  </si>
  <si>
    <t>09-8028</t>
  </si>
  <si>
    <t>09-8029</t>
  </si>
  <si>
    <t>09-8030</t>
  </si>
  <si>
    <t>09-8031</t>
  </si>
  <si>
    <t>09-8032</t>
  </si>
  <si>
    <t>09-8033</t>
  </si>
  <si>
    <t>09-8034</t>
  </si>
  <si>
    <t>09-8035</t>
  </si>
  <si>
    <t>09-8036</t>
  </si>
  <si>
    <t>09-8037</t>
  </si>
  <si>
    <t>09-8038</t>
  </si>
  <si>
    <t>09-8039</t>
  </si>
  <si>
    <t>09-8040</t>
  </si>
  <si>
    <t>09-8041</t>
  </si>
  <si>
    <t>09-8042</t>
  </si>
  <si>
    <t>09-0050</t>
  </si>
  <si>
    <t>09-0051</t>
  </si>
  <si>
    <t>09-8050</t>
  </si>
  <si>
    <t>09-8051</t>
  </si>
  <si>
    <t>09-0052</t>
  </si>
  <si>
    <t>09-0053</t>
  </si>
  <si>
    <t>09-8052</t>
  </si>
  <si>
    <t>09-8053</t>
  </si>
  <si>
    <t>09-0054</t>
  </si>
  <si>
    <t>09-0055</t>
  </si>
  <si>
    <t>09-0056</t>
  </si>
  <si>
    <t>09-0057</t>
  </si>
  <si>
    <t>09-0058</t>
  </si>
  <si>
    <t>09-8054</t>
  </si>
  <si>
    <t>09-8055</t>
  </si>
  <si>
    <t>09-8056</t>
  </si>
  <si>
    <t>09-8057</t>
  </si>
  <si>
    <t>09-8058</t>
  </si>
  <si>
    <t>09-0060</t>
  </si>
  <si>
    <t>09-0061</t>
  </si>
  <si>
    <t>09-0070</t>
  </si>
  <si>
    <t>09-0071</t>
  </si>
  <si>
    <t>09-0072</t>
  </si>
  <si>
    <t>09-8060</t>
  </si>
  <si>
    <t>09-8061</t>
  </si>
  <si>
    <t>09-8070</t>
  </si>
  <si>
    <t>09-8071</t>
  </si>
  <si>
    <t>09-8072</t>
  </si>
  <si>
    <t>09-0073</t>
  </si>
  <si>
    <t>09-0074</t>
  </si>
  <si>
    <t>09-0075</t>
  </si>
  <si>
    <t>09-0080</t>
  </si>
  <si>
    <t>09-0081</t>
  </si>
  <si>
    <t>09-0082</t>
  </si>
  <si>
    <t>09-0083</t>
  </si>
  <si>
    <t>09-0084</t>
  </si>
  <si>
    <t>09-0085</t>
  </si>
  <si>
    <t>09-0086</t>
  </si>
  <si>
    <t>09-8073</t>
  </si>
  <si>
    <t>09-8074</t>
  </si>
  <si>
    <t>09-8075</t>
  </si>
  <si>
    <t>09-8080</t>
  </si>
  <si>
    <t>09-8081</t>
  </si>
  <si>
    <t>09-8082</t>
  </si>
  <si>
    <t>09-8083</t>
  </si>
  <si>
    <t>09-8084</t>
  </si>
  <si>
    <t>09-8085</t>
  </si>
  <si>
    <t>09-8086</t>
  </si>
  <si>
    <t>09-0087</t>
  </si>
  <si>
    <t>09-0088</t>
  </si>
  <si>
    <t>09-0089</t>
  </si>
  <si>
    <t>09-0090</t>
  </si>
  <si>
    <t>09-0091</t>
  </si>
  <si>
    <t>09-0092</t>
  </si>
  <si>
    <t>09-8087</t>
  </si>
  <si>
    <t>09-8088</t>
  </si>
  <si>
    <t>09-8089</t>
  </si>
  <si>
    <t>09-8090</t>
  </si>
  <si>
    <t>09-8091</t>
  </si>
  <si>
    <t>09-8092</t>
  </si>
  <si>
    <t>09-0100</t>
  </si>
  <si>
    <t>09-0150</t>
  </si>
  <si>
    <t>09-0101</t>
  </si>
  <si>
    <t>09-0102</t>
  </si>
  <si>
    <t>09-0103</t>
  </si>
  <si>
    <t>09-0104</t>
  </si>
  <si>
    <t>09-0105</t>
  </si>
  <si>
    <t>09-0106</t>
  </si>
  <si>
    <t>09-0107</t>
  </si>
  <si>
    <t>09-0108</t>
  </si>
  <si>
    <t>09-0109</t>
  </si>
  <si>
    <t>09-0110</t>
  </si>
  <si>
    <t>09-0111</t>
  </si>
  <si>
    <t>09-0112</t>
  </si>
  <si>
    <t>09-0113</t>
  </si>
  <si>
    <t>09-8100</t>
  </si>
  <si>
    <t>09-8101</t>
  </si>
  <si>
    <t>09-8102</t>
  </si>
  <si>
    <t>09-8103</t>
  </si>
  <si>
    <t>09-8104</t>
  </si>
  <si>
    <t>09-8105</t>
  </si>
  <si>
    <t>09-8106</t>
  </si>
  <si>
    <t>09-8107</t>
  </si>
  <si>
    <t>09-8108</t>
  </si>
  <si>
    <t>09-8109</t>
  </si>
  <si>
    <t>09-8110</t>
  </si>
  <si>
    <t>09-8111</t>
  </si>
  <si>
    <t>09-8112</t>
  </si>
  <si>
    <t>09-8113</t>
  </si>
  <si>
    <t>09-8120</t>
  </si>
  <si>
    <t>09-8121</t>
  </si>
  <si>
    <t>09-8122</t>
  </si>
  <si>
    <t>09-8123</t>
  </si>
  <si>
    <t>09-8124</t>
  </si>
  <si>
    <t>09-8125</t>
  </si>
  <si>
    <t>09-8126</t>
  </si>
  <si>
    <t>09-8127</t>
  </si>
  <si>
    <t>09-0120</t>
  </si>
  <si>
    <t>09-0121</t>
  </si>
  <si>
    <t>09-0122</t>
  </si>
  <si>
    <t>09-0123</t>
  </si>
  <si>
    <t>09-0124</t>
  </si>
  <si>
    <t>09-0125</t>
  </si>
  <si>
    <t>09-0126</t>
  </si>
  <si>
    <t>09-0127</t>
  </si>
  <si>
    <t>09-0130</t>
  </si>
  <si>
    <t>09-0131</t>
  </si>
  <si>
    <t>09-0132</t>
  </si>
  <si>
    <t>09-0133</t>
  </si>
  <si>
    <t>09-0134</t>
  </si>
  <si>
    <t>09-0135</t>
  </si>
  <si>
    <t>09-0136</t>
  </si>
  <si>
    <t>09-0137</t>
  </si>
  <si>
    <t>09-8130</t>
  </si>
  <si>
    <t>09-8131</t>
  </si>
  <si>
    <t>09-8132</t>
  </si>
  <si>
    <t>09-8133</t>
  </si>
  <si>
    <t>09-8134</t>
  </si>
  <si>
    <t>09-8135</t>
  </si>
  <si>
    <t>09-8136</t>
  </si>
  <si>
    <t>09-8137</t>
  </si>
  <si>
    <t>09-0140</t>
  </si>
  <si>
    <t>09-0141</t>
  </si>
  <si>
    <t>09-0142</t>
  </si>
  <si>
    <t>09-0143</t>
  </si>
  <si>
    <t>09-0144</t>
  </si>
  <si>
    <t>09-8140</t>
  </si>
  <si>
    <t>09-8141</t>
  </si>
  <si>
    <t>09-8142</t>
  </si>
  <si>
    <t>09-8143</t>
  </si>
  <si>
    <t>09-8144</t>
  </si>
  <si>
    <t>09-0151</t>
  </si>
  <si>
    <t>09-0152</t>
  </si>
  <si>
    <t>09-0153</t>
  </si>
  <si>
    <t>09-0154</t>
  </si>
  <si>
    <t>09-0155</t>
  </si>
  <si>
    <t>09-0156</t>
  </si>
  <si>
    <t>09-0157</t>
  </si>
  <si>
    <t>09-0158</t>
  </si>
  <si>
    <t>09-0159</t>
  </si>
  <si>
    <t>09-0160</t>
  </si>
  <si>
    <t>09-8150</t>
  </si>
  <si>
    <t>09-8151</t>
  </si>
  <si>
    <t>09-8152</t>
  </si>
  <si>
    <t>09-8153</t>
  </si>
  <si>
    <t>09-8154</t>
  </si>
  <si>
    <t>09-8155</t>
  </si>
  <si>
    <t>09-8156</t>
  </si>
  <si>
    <t>09-8157</t>
  </si>
  <si>
    <t>09-8158</t>
  </si>
  <si>
    <t>09-8159</t>
  </si>
  <si>
    <t>09-8160</t>
  </si>
  <si>
    <t>41-0001</t>
  </si>
  <si>
    <t>41-0002</t>
  </si>
  <si>
    <t>41-0003</t>
  </si>
  <si>
    <t>41-0004</t>
  </si>
  <si>
    <t>41-0005</t>
  </si>
  <si>
    <t>41-0006</t>
  </si>
  <si>
    <t>41-0007</t>
  </si>
  <si>
    <t>41-0008</t>
  </si>
  <si>
    <t>41-0009</t>
  </si>
  <si>
    <t>41-8001</t>
  </si>
  <si>
    <t>41-8002</t>
  </si>
  <si>
    <t>41-8003</t>
  </si>
  <si>
    <t>41-8004</t>
  </si>
  <si>
    <t>41-8005</t>
  </si>
  <si>
    <t>41-8006</t>
  </si>
  <si>
    <t>41-8007</t>
  </si>
  <si>
    <t>41-8008</t>
  </si>
  <si>
    <t>41-8009</t>
  </si>
  <si>
    <t>41-0010</t>
  </si>
  <si>
    <t>41-0011</t>
  </si>
  <si>
    <t>41-0012</t>
  </si>
  <si>
    <t>41-0013</t>
  </si>
  <si>
    <t>41-0014</t>
  </si>
  <si>
    <t>41-0015</t>
  </si>
  <si>
    <t>41-0016</t>
  </si>
  <si>
    <t>41-0017</t>
  </si>
  <si>
    <t>41-0018</t>
  </si>
  <si>
    <t>41-0019</t>
  </si>
  <si>
    <t>41-0020</t>
  </si>
  <si>
    <t>41-0021</t>
  </si>
  <si>
    <t>41-0022</t>
  </si>
  <si>
    <t>41-0023</t>
  </si>
  <si>
    <t>41-0024</t>
  </si>
  <si>
    <t>41-0025</t>
  </si>
  <si>
    <t>41-0026</t>
  </si>
  <si>
    <t>41-0027</t>
  </si>
  <si>
    <t>41-0028</t>
  </si>
  <si>
    <t>41-0029</t>
  </si>
  <si>
    <t>41-0030</t>
  </si>
  <si>
    <t>41-0031</t>
  </si>
  <si>
    <t>41-0032</t>
  </si>
  <si>
    <t>41-0033</t>
  </si>
  <si>
    <t>41-0034</t>
  </si>
  <si>
    <t>41-0035</t>
  </si>
  <si>
    <t>41-0036</t>
  </si>
  <si>
    <t>41-0037</t>
  </si>
  <si>
    <t>41-8010</t>
  </si>
  <si>
    <t>41-8011</t>
  </si>
  <si>
    <t>41-8012</t>
  </si>
  <si>
    <t>41-8013</t>
  </si>
  <si>
    <t>41-8014</t>
  </si>
  <si>
    <t>41-8015</t>
  </si>
  <si>
    <t>41-8016</t>
  </si>
  <si>
    <t>41-8017</t>
  </si>
  <si>
    <t>41-8018</t>
  </si>
  <si>
    <t>41-8019</t>
  </si>
  <si>
    <t>41-8020</t>
  </si>
  <si>
    <t>41-8021</t>
  </si>
  <si>
    <t>41-8022</t>
  </si>
  <si>
    <t>41-8023</t>
  </si>
  <si>
    <t>41-8024</t>
  </si>
  <si>
    <t>41-8025</t>
  </si>
  <si>
    <t>41-8026</t>
  </si>
  <si>
    <t>41-8027</t>
  </si>
  <si>
    <t>41-8028</t>
  </si>
  <si>
    <t>41-8029</t>
  </si>
  <si>
    <t>41-8030</t>
  </si>
  <si>
    <t>41-8031</t>
  </si>
  <si>
    <t>41-8032</t>
  </si>
  <si>
    <t>41-8033</t>
  </si>
  <si>
    <t>41-8034</t>
  </si>
  <si>
    <t>41-8035</t>
  </si>
  <si>
    <t>41-8036</t>
  </si>
  <si>
    <t>41-8037</t>
  </si>
  <si>
    <t>41-0038</t>
  </si>
  <si>
    <t>41-0039</t>
  </si>
  <si>
    <t>41-0040</t>
  </si>
  <si>
    <t>41-0041</t>
  </si>
  <si>
    <t>41-0042</t>
  </si>
  <si>
    <t>41-0043</t>
  </si>
  <si>
    <t>41-0044</t>
  </si>
  <si>
    <t>41-0045</t>
  </si>
  <si>
    <t>41-0046</t>
  </si>
  <si>
    <t>41-0047</t>
  </si>
  <si>
    <t>41-0048</t>
  </si>
  <si>
    <t>41-0049</t>
  </si>
  <si>
    <t>41-0050</t>
  </si>
  <si>
    <t>41-0051</t>
  </si>
  <si>
    <t>41-0052</t>
  </si>
  <si>
    <t>41-0053</t>
  </si>
  <si>
    <t>41-0054</t>
  </si>
  <si>
    <t>41-0055</t>
  </si>
  <si>
    <t>41-0056</t>
  </si>
  <si>
    <t>41-0057</t>
  </si>
  <si>
    <t>41-0058</t>
  </si>
  <si>
    <t>41-0059</t>
  </si>
  <si>
    <t>41-0060</t>
  </si>
  <si>
    <t>41-0061</t>
  </si>
  <si>
    <t>41-0062</t>
  </si>
  <si>
    <t>41-0063</t>
  </si>
  <si>
    <t>41-0064</t>
  </si>
  <si>
    <t>41-0065</t>
  </si>
  <si>
    <t>41-8038</t>
  </si>
  <si>
    <t>41-8039</t>
  </si>
  <si>
    <t>41-8040</t>
  </si>
  <si>
    <t>41-8041</t>
  </si>
  <si>
    <t>41-8042</t>
  </si>
  <si>
    <t>41-8043</t>
  </si>
  <si>
    <t>41-8044</t>
  </si>
  <si>
    <t>41-8045</t>
  </si>
  <si>
    <t>41-8046</t>
  </si>
  <si>
    <t>41-8047</t>
  </si>
  <si>
    <t>41-8048</t>
  </si>
  <si>
    <t>41-8049</t>
  </si>
  <si>
    <t>41-8050</t>
  </si>
  <si>
    <t>41-8051</t>
  </si>
  <si>
    <t>41-8052</t>
  </si>
  <si>
    <t>41-8053</t>
  </si>
  <si>
    <t>41-8054</t>
  </si>
  <si>
    <t>41-8055</t>
  </si>
  <si>
    <t>41-8056</t>
  </si>
  <si>
    <t>41-8057</t>
  </si>
  <si>
    <t>41-8058</t>
  </si>
  <si>
    <t>41-8059</t>
  </si>
  <si>
    <t>41-8060</t>
  </si>
  <si>
    <t>41-8061</t>
  </si>
  <si>
    <t>41-8062</t>
  </si>
  <si>
    <t>41-8063</t>
  </si>
  <si>
    <t>41-8064</t>
  </si>
  <si>
    <t>41-8065</t>
  </si>
  <si>
    <t>41-0066</t>
  </si>
  <si>
    <t>41-0067</t>
  </si>
  <si>
    <t>41-0068</t>
  </si>
  <si>
    <t>41-0069</t>
  </si>
  <si>
    <t>41-0070</t>
  </si>
  <si>
    <t>41-0071</t>
  </si>
  <si>
    <t>41-0072</t>
  </si>
  <si>
    <t>41-0073</t>
  </si>
  <si>
    <t>41-0074</t>
  </si>
  <si>
    <t>41-0075</t>
  </si>
  <si>
    <t>41-0076</t>
  </si>
  <si>
    <t>41-8066</t>
  </si>
  <si>
    <t>41-8067</t>
  </si>
  <si>
    <t>41-8068</t>
  </si>
  <si>
    <t>41-8069</t>
  </si>
  <si>
    <t>41-8070</t>
  </si>
  <si>
    <t>41-8071</t>
  </si>
  <si>
    <t>41-8072</t>
  </si>
  <si>
    <t>41-8073</t>
  </si>
  <si>
    <t>41-8074</t>
  </si>
  <si>
    <t>41-8075</t>
  </si>
  <si>
    <t>41-8076</t>
  </si>
  <si>
    <t>41-0077</t>
  </si>
  <si>
    <t>41-0078</t>
  </si>
  <si>
    <t>41-0079</t>
  </si>
  <si>
    <t>41-0080</t>
  </si>
  <si>
    <t>41-0081</t>
  </si>
  <si>
    <t>41-0082</t>
  </si>
  <si>
    <t>41-0083</t>
  </si>
  <si>
    <t>41-0084</t>
  </si>
  <si>
    <t>41-0085</t>
  </si>
  <si>
    <t>41-0086</t>
  </si>
  <si>
    <t>41-0087</t>
  </si>
  <si>
    <t>41-0088</t>
  </si>
  <si>
    <t>41-0089</t>
  </si>
  <si>
    <t>41-0090</t>
  </si>
  <si>
    <t>41-0091</t>
  </si>
  <si>
    <t>41-0092</t>
  </si>
  <si>
    <t>41-0093</t>
  </si>
  <si>
    <t>41-8077</t>
  </si>
  <si>
    <t>41-8078</t>
  </si>
  <si>
    <t>41-8079</t>
  </si>
  <si>
    <t>41-8080</t>
  </si>
  <si>
    <t>41-8081</t>
  </si>
  <si>
    <t>41-8082</t>
  </si>
  <si>
    <t>41-8083</t>
  </si>
  <si>
    <t>41-8084</t>
  </si>
  <si>
    <t>41-8085</t>
  </si>
  <si>
    <t>41-8086</t>
  </si>
  <si>
    <t>41-8087</t>
  </si>
  <si>
    <t>41-8088</t>
  </si>
  <si>
    <t>41-8089</t>
  </si>
  <si>
    <t>41-8090</t>
  </si>
  <si>
    <t>41-8091</t>
  </si>
  <si>
    <t>41-8092</t>
  </si>
  <si>
    <t>41-8093</t>
  </si>
  <si>
    <t>44-0001</t>
  </si>
  <si>
    <t>44-0002</t>
  </si>
  <si>
    <t>44-0003</t>
  </si>
  <si>
    <t>44-0004</t>
  </si>
  <si>
    <t>44-0005</t>
  </si>
  <si>
    <t>44-0006</t>
  </si>
  <si>
    <t>44-0007</t>
  </si>
  <si>
    <t>44-0008</t>
  </si>
  <si>
    <t>44-0009</t>
  </si>
  <si>
    <t>44-0010</t>
  </si>
  <si>
    <t>44-0011</t>
  </si>
  <si>
    <t>44-0012</t>
  </si>
  <si>
    <t>44-0013</t>
  </si>
  <si>
    <t>44-0014</t>
  </si>
  <si>
    <t>44-0015</t>
  </si>
  <si>
    <t>44-0016</t>
  </si>
  <si>
    <t>44-0017</t>
  </si>
  <si>
    <t>44-0018</t>
  </si>
  <si>
    <t>44-0019</t>
  </si>
  <si>
    <t>44-0020</t>
  </si>
  <si>
    <t>44-0021</t>
  </si>
  <si>
    <t>44-0022</t>
  </si>
  <si>
    <t>44-0023</t>
  </si>
  <si>
    <t>44-0024</t>
  </si>
  <si>
    <t>44-0025</t>
  </si>
  <si>
    <t>44-0026</t>
  </si>
  <si>
    <t>44-0027</t>
  </si>
  <si>
    <t>44-0028</t>
  </si>
  <si>
    <t>44-0029</t>
  </si>
  <si>
    <t>44-8001</t>
  </si>
  <si>
    <t>44-8002</t>
  </si>
  <si>
    <t>44-8003</t>
  </si>
  <si>
    <t>44-8004</t>
  </si>
  <si>
    <t>44-8005</t>
  </si>
  <si>
    <t>44-8006</t>
  </si>
  <si>
    <t>44-8007</t>
  </si>
  <si>
    <t>44-8008</t>
  </si>
  <si>
    <t>44-8009</t>
  </si>
  <si>
    <t>44-8010</t>
  </si>
  <si>
    <t>44-8011</t>
  </si>
  <si>
    <t>44-8012</t>
  </si>
  <si>
    <t>44-8013</t>
  </si>
  <si>
    <t>44-8014</t>
  </si>
  <si>
    <t>44-8015</t>
  </si>
  <si>
    <t>44-8016</t>
  </si>
  <si>
    <t>44-8017</t>
  </si>
  <si>
    <t>44-8018</t>
  </si>
  <si>
    <t>44-8019</t>
  </si>
  <si>
    <t>44-8020</t>
  </si>
  <si>
    <t>44-8021</t>
  </si>
  <si>
    <t>44-8022</t>
  </si>
  <si>
    <t>44-8023</t>
  </si>
  <si>
    <t>44-8024</t>
  </si>
  <si>
    <t>44-8025</t>
  </si>
  <si>
    <t>44-8026</t>
  </si>
  <si>
    <t>44-8027</t>
  </si>
  <si>
    <t>44-8028</t>
  </si>
  <si>
    <t>44-8029</t>
  </si>
  <si>
    <t>44-0030</t>
  </si>
  <si>
    <t>44-0031</t>
  </si>
  <si>
    <t>44-0032</t>
  </si>
  <si>
    <t>44-0033</t>
  </si>
  <si>
    <t>44-0034</t>
  </si>
  <si>
    <t>44-0035</t>
  </si>
  <si>
    <t>44-8030</t>
  </si>
  <si>
    <t>44-8031</t>
  </si>
  <si>
    <t>44-8032</t>
  </si>
  <si>
    <t>44-8033</t>
  </si>
  <si>
    <t>44-8034</t>
  </si>
  <si>
    <t>44-8035</t>
  </si>
  <si>
    <t>21-8200</t>
  </si>
  <si>
    <t>21-8201</t>
  </si>
  <si>
    <t>21-0200</t>
  </si>
  <si>
    <t>21-0201</t>
  </si>
  <si>
    <t>04-0001</t>
  </si>
  <si>
    <t>04-0002</t>
  </si>
  <si>
    <t>04-0003</t>
  </si>
  <si>
    <t>04-0004</t>
  </si>
  <si>
    <t>22-0030</t>
  </si>
  <si>
    <t>22-031</t>
  </si>
  <si>
    <t>22-032</t>
  </si>
  <si>
    <t>22-033</t>
  </si>
  <si>
    <t>22-034</t>
  </si>
  <si>
    <t>22-035</t>
  </si>
  <si>
    <t>22-036</t>
  </si>
  <si>
    <t>00-0001</t>
  </si>
  <si>
    <t>00-0002</t>
  </si>
  <si>
    <t>00-0003</t>
  </si>
  <si>
    <t>00-0004</t>
  </si>
  <si>
    <t>00-0005</t>
  </si>
  <si>
    <t>00-0006</t>
  </si>
  <si>
    <t>00-0007</t>
  </si>
  <si>
    <t>00-0008</t>
  </si>
  <si>
    <t>00-0009</t>
  </si>
  <si>
    <t>08-0100</t>
  </si>
  <si>
    <t>22-0100</t>
  </si>
  <si>
    <t>14-0100</t>
  </si>
  <si>
    <t>15-0100</t>
  </si>
  <si>
    <t>11-0100</t>
  </si>
  <si>
    <t>03-0100</t>
  </si>
  <si>
    <t>26-0100</t>
  </si>
  <si>
    <t>08-0101</t>
  </si>
  <si>
    <t>22-0101</t>
  </si>
  <si>
    <t>22-0102</t>
  </si>
  <si>
    <t>22-0103</t>
  </si>
  <si>
    <t>22-0104</t>
  </si>
  <si>
    <t>22-0105</t>
  </si>
  <si>
    <t>22-0106</t>
  </si>
  <si>
    <t>22-0107</t>
  </si>
  <si>
    <t>22-0108</t>
  </si>
  <si>
    <t>22-0109</t>
  </si>
  <si>
    <t>22-0110</t>
  </si>
  <si>
    <t>22-0111</t>
  </si>
  <si>
    <t>22-0112</t>
  </si>
  <si>
    <t>22-0113</t>
  </si>
  <si>
    <t>22-0114</t>
  </si>
  <si>
    <t>22-0115</t>
  </si>
  <si>
    <t>22-0116</t>
  </si>
  <si>
    <t>22-0117</t>
  </si>
  <si>
    <t>22-0118</t>
  </si>
  <si>
    <t>22-0119</t>
  </si>
  <si>
    <t>22-0120</t>
  </si>
  <si>
    <t>22-0121</t>
  </si>
  <si>
    <t>22-0122</t>
  </si>
  <si>
    <t>22-0123</t>
  </si>
  <si>
    <t>22-0124</t>
  </si>
  <si>
    <t>22-0125</t>
  </si>
  <si>
    <t>22-0126</t>
  </si>
  <si>
    <t>22-0127</t>
  </si>
  <si>
    <t>14-0101</t>
  </si>
  <si>
    <t>14-0102</t>
  </si>
  <si>
    <t>14-0103</t>
  </si>
  <si>
    <t>14-0104</t>
  </si>
  <si>
    <t>14-0105</t>
  </si>
  <si>
    <t>14-0106</t>
  </si>
  <si>
    <t>14-0107</t>
  </si>
  <si>
    <t>14-0108</t>
  </si>
  <si>
    <t>14-0109</t>
  </si>
  <si>
    <t>14-0110</t>
  </si>
  <si>
    <t>14-0111</t>
  </si>
  <si>
    <t>14-0112</t>
  </si>
  <si>
    <t>14-0113</t>
  </si>
  <si>
    <t>15-0101</t>
  </si>
  <si>
    <t>25-0101</t>
  </si>
  <si>
    <t>25-0102</t>
  </si>
  <si>
    <t>25-0103</t>
  </si>
  <si>
    <t>25-0104</t>
  </si>
  <si>
    <t>25-0105</t>
  </si>
  <si>
    <t>25-0106</t>
  </si>
  <si>
    <t>25-0107</t>
  </si>
  <si>
    <t>25-0108</t>
  </si>
  <si>
    <t>25-0109</t>
  </si>
  <si>
    <t>25-0110</t>
  </si>
  <si>
    <t>25-0111</t>
  </si>
  <si>
    <t>25-0112</t>
  </si>
  <si>
    <t>25-0113</t>
  </si>
  <si>
    <t>25-0114</t>
  </si>
  <si>
    <t>25-0115</t>
  </si>
  <si>
    <t>25-0116</t>
  </si>
  <si>
    <t>25-0117</t>
  </si>
  <si>
    <t>25-0118</t>
  </si>
  <si>
    <t>25-0119</t>
  </si>
  <si>
    <t>25-0120</t>
  </si>
  <si>
    <t>25-0121</t>
  </si>
  <si>
    <t>25-0122</t>
  </si>
  <si>
    <t>25-0123</t>
  </si>
  <si>
    <t>25-0124</t>
  </si>
  <si>
    <t>25-0125</t>
  </si>
  <si>
    <t>25-0126</t>
  </si>
  <si>
    <t>25-0127</t>
  </si>
  <si>
    <t>29-0101</t>
  </si>
  <si>
    <t>29-0102</t>
  </si>
  <si>
    <t>29-0103</t>
  </si>
  <si>
    <t>29-0104</t>
  </si>
  <si>
    <t>29-0105</t>
  </si>
  <si>
    <t>29-0106</t>
  </si>
  <si>
    <t>29-0107</t>
  </si>
  <si>
    <t>13-0101</t>
  </si>
  <si>
    <t>13-0102</t>
  </si>
  <si>
    <t>13-0103</t>
  </si>
  <si>
    <t>13-0104</t>
  </si>
  <si>
    <t>13-0105</t>
  </si>
  <si>
    <t>13-0106</t>
  </si>
  <si>
    <t>13-0107</t>
  </si>
  <si>
    <t>13-0108</t>
  </si>
  <si>
    <t>03-0101</t>
  </si>
  <si>
    <t>26-0101</t>
  </si>
  <si>
    <t>12-0101</t>
  </si>
  <si>
    <t>00-0100</t>
  </si>
  <si>
    <t>00-0101</t>
  </si>
  <si>
    <t>00-0102</t>
  </si>
  <si>
    <t>00-0103</t>
  </si>
  <si>
    <t>00-0104</t>
  </si>
  <si>
    <t>00-0105</t>
  </si>
  <si>
    <t>00-0106</t>
  </si>
  <si>
    <t>00-0107</t>
  </si>
  <si>
    <t>00-0108</t>
  </si>
  <si>
    <t>00-0109</t>
  </si>
  <si>
    <t>00-0110</t>
  </si>
  <si>
    <t>00-0200</t>
  </si>
  <si>
    <t>00-0201</t>
  </si>
  <si>
    <t>00-0202</t>
  </si>
  <si>
    <t>00-0203</t>
  </si>
  <si>
    <t>00-0204</t>
  </si>
  <si>
    <t>00-0205</t>
  </si>
  <si>
    <t>00-0206</t>
  </si>
  <si>
    <t>00-0207</t>
  </si>
  <si>
    <t>00-0208</t>
  </si>
  <si>
    <t>00-0209</t>
  </si>
  <si>
    <t>00-0210</t>
  </si>
  <si>
    <t>00-0211</t>
  </si>
  <si>
    <t>00-0212</t>
  </si>
  <si>
    <t>00-0213</t>
  </si>
  <si>
    <t>00-0214</t>
  </si>
  <si>
    <t>00-0215</t>
  </si>
  <si>
    <t>00-0216</t>
  </si>
  <si>
    <t>00-0217</t>
  </si>
  <si>
    <t>00-0218</t>
  </si>
  <si>
    <t>00-0219</t>
  </si>
  <si>
    <t>00-0220</t>
  </si>
  <si>
    <t>00-0221</t>
  </si>
  <si>
    <t>00-0222</t>
  </si>
  <si>
    <t>00-0223</t>
  </si>
  <si>
    <t>00-0224</t>
  </si>
  <si>
    <t>00-0225</t>
  </si>
  <si>
    <t>00-0226</t>
  </si>
  <si>
    <t>00-0227</t>
  </si>
  <si>
    <t>00-0228</t>
  </si>
  <si>
    <t>00-0300</t>
  </si>
  <si>
    <t>00-0301</t>
  </si>
  <si>
    <t>00-0302</t>
  </si>
  <si>
    <t>00-0303</t>
  </si>
  <si>
    <t>00-0304</t>
  </si>
  <si>
    <t>00-0305</t>
  </si>
  <si>
    <t>00-0306</t>
  </si>
  <si>
    <t>00-0307</t>
  </si>
  <si>
    <t>00-0308</t>
  </si>
  <si>
    <t>00-0309</t>
  </si>
  <si>
    <t>00-0310</t>
  </si>
  <si>
    <t>00-0311</t>
  </si>
  <si>
    <t>00-0312</t>
  </si>
  <si>
    <t>00-0313</t>
  </si>
  <si>
    <t>00-0314</t>
  </si>
  <si>
    <t>00-0315</t>
  </si>
  <si>
    <t>00-0400</t>
  </si>
  <si>
    <t>00-0401</t>
  </si>
  <si>
    <t>00-0402</t>
  </si>
  <si>
    <t>00-0403</t>
  </si>
  <si>
    <t>00-0404</t>
  </si>
  <si>
    <t>00-0500</t>
  </si>
  <si>
    <t>00-0501</t>
  </si>
  <si>
    <t>00-0502</t>
  </si>
  <si>
    <t>00-0503</t>
  </si>
  <si>
    <t>00-0504</t>
  </si>
  <si>
    <t>00-0505</t>
  </si>
  <si>
    <t>00-0506</t>
  </si>
  <si>
    <t>00-0507</t>
  </si>
  <si>
    <t>00-0508</t>
  </si>
  <si>
    <t>00-0509</t>
  </si>
  <si>
    <t>00-0510</t>
  </si>
  <si>
    <t>00-0511</t>
  </si>
  <si>
    <t>00-0512</t>
  </si>
  <si>
    <t>08-0019</t>
  </si>
  <si>
    <t>25-0046</t>
  </si>
  <si>
    <t>03-0056</t>
  </si>
  <si>
    <t>Повърхностни структури - кожа, подкожие, нерви, сухожилия, мускули</t>
  </si>
  <si>
    <t>00-0600</t>
  </si>
  <si>
    <t>29-0010</t>
  </si>
  <si>
    <r>
      <t xml:space="preserve">      за 3,7Gbq I </t>
    </r>
    <r>
      <rPr>
        <vertAlign val="superscript"/>
        <sz val="10"/>
        <rFont val="Arial"/>
        <family val="2"/>
        <charset val="204"/>
      </rPr>
      <t>131</t>
    </r>
    <r>
      <rPr>
        <sz val="10"/>
        <rFont val="Arial"/>
        <family val="2"/>
        <charset val="204"/>
      </rPr>
      <t xml:space="preserve"> </t>
    </r>
  </si>
  <si>
    <t>Изследване на антиеритроцитни антитела-скрининг (авто- и ало-)</t>
  </si>
  <si>
    <r>
      <t xml:space="preserve">Такса за практическо обучение, предвидено в учебните програми при специалности за </t>
    </r>
    <r>
      <rPr>
        <b/>
        <sz val="10"/>
        <rFont val="Arial"/>
        <family val="2"/>
        <charset val="204"/>
      </rPr>
      <t>специалисти по Здравни грижи</t>
    </r>
    <r>
      <rPr>
        <sz val="10"/>
        <rFont val="Arial"/>
        <family val="2"/>
        <charset val="204"/>
      </rPr>
      <t xml:space="preserve"> (</t>
    </r>
    <r>
      <rPr>
        <b/>
        <sz val="10"/>
        <rFont val="Arial"/>
        <family val="2"/>
        <charset val="204"/>
      </rPr>
      <t>за ден обучение</t>
    </r>
    <r>
      <rPr>
        <sz val="10"/>
        <rFont val="Arial"/>
        <family val="2"/>
        <charset val="204"/>
      </rPr>
      <t>)</t>
    </r>
  </si>
  <si>
    <t>26-0019</t>
  </si>
  <si>
    <t>11-0010</t>
  </si>
  <si>
    <r>
      <t xml:space="preserve">Дихателен тест за  </t>
    </r>
    <r>
      <rPr>
        <i/>
        <sz val="10"/>
        <rFont val="Arial"/>
        <family val="2"/>
        <charset val="204"/>
      </rPr>
      <t xml:space="preserve">Helicobacter pylori </t>
    </r>
  </si>
  <si>
    <r>
      <t>13</t>
    </r>
    <r>
      <rPr>
        <sz val="10"/>
        <rFont val="Arial"/>
        <family val="2"/>
        <charset val="204"/>
      </rPr>
      <t>C Mixed Triglyceride дихателен тест за панкреасна екзокринна функция</t>
    </r>
  </si>
  <si>
    <r>
      <t>За повече от 2 входни полета</t>
    </r>
    <r>
      <rPr>
        <b/>
        <sz val="10"/>
        <rFont val="Arial"/>
        <family val="2"/>
        <charset val="204"/>
      </rPr>
      <t xml:space="preserve"> допълнително за всяко по  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</si>
  <si>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>лека</t>
    </r>
    <r>
      <rPr>
        <sz val="10"/>
        <rFont val="Arial"/>
        <family val="2"/>
        <charset val="204"/>
      </rPr>
      <t xml:space="preserve"> телесна повреда с издаване на удостоверение 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</si>
  <si>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>средна</t>
    </r>
    <r>
      <rPr>
        <sz val="10"/>
        <rFont val="Arial"/>
        <family val="2"/>
        <charset val="204"/>
      </rPr>
      <t xml:space="preserve"> телесна повреда с издаване на съдебномедицинско удостоверение</t>
    </r>
  </si>
  <si>
    <r>
      <t xml:space="preserve">Преглед на живо лице при </t>
    </r>
    <r>
      <rPr>
        <b/>
        <sz val="10"/>
        <rFont val="Arial"/>
        <family val="2"/>
        <charset val="204"/>
      </rPr>
      <t xml:space="preserve">тежка </t>
    </r>
    <r>
      <rPr>
        <sz val="10"/>
        <rFont val="Arial"/>
        <family val="2"/>
        <charset val="204"/>
      </rPr>
      <t>телесна повреда с издаване на съдебномедицинско удостоверение</t>
    </r>
  </si>
  <si>
    <r>
      <t>Издаване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на препис от аутопсионен протокол за дружества, занимаващи се със застраховане и доброволно осигуряване</t>
    </r>
    <r>
      <rPr>
        <b/>
        <sz val="10"/>
        <rFont val="Arial"/>
        <family val="2"/>
        <charset val="204"/>
      </rPr>
      <t xml:space="preserve"> </t>
    </r>
  </si>
  <si>
    <r>
      <t>13</t>
    </r>
    <r>
      <rPr>
        <sz val="10"/>
        <rFont val="Arial"/>
        <family val="2"/>
        <charset val="204"/>
      </rPr>
      <t>C Octanoic Acid дихателен тест за стомашно изпразване  на твърдо съдържимо</t>
    </r>
  </si>
  <si>
    <r>
      <t>13</t>
    </r>
    <r>
      <rPr>
        <sz val="10"/>
        <rFont val="Arial"/>
        <family val="2"/>
        <charset val="204"/>
      </rPr>
      <t>C Sodium Acetate дихателен тест за стомашно изпразване на течно съдържимо</t>
    </r>
  </si>
  <si>
    <r>
      <t>Перорална холангиоскопия с биопсия или литотрипсия  (</t>
    </r>
    <r>
      <rPr>
        <b/>
        <u/>
        <sz val="10"/>
        <rFont val="Arial"/>
        <family val="2"/>
        <charset val="204"/>
      </rPr>
      <t>необходимост от 2 /два/ консуматива в зависимост от нуждите):</t>
    </r>
    <r>
      <rPr>
        <u/>
        <sz val="10"/>
        <rFont val="Arial"/>
        <family val="2"/>
        <charset val="204"/>
      </rPr>
      <t xml:space="preserve">  </t>
    </r>
  </si>
  <si>
    <r>
      <t>Перорална панкреатикоскопия с биопсия или литотрипсия (</t>
    </r>
    <r>
      <rPr>
        <b/>
        <u/>
        <sz val="10"/>
        <rFont val="Arial"/>
        <family val="2"/>
        <charset val="204"/>
      </rPr>
      <t>необходимост от 2 /два/ консуматива в зависимост от нуждите</t>
    </r>
    <r>
      <rPr>
        <u/>
        <sz val="10"/>
        <rFont val="Arial"/>
        <family val="2"/>
        <charset val="204"/>
      </rPr>
      <t xml:space="preserve">):   </t>
    </r>
  </si>
  <si>
    <t>*Лицата с прекъснати здравноосигурителни права освен стойността на консумативите  заплащат и стойността на клиничната пътека /КП 73.1/</t>
  </si>
  <si>
    <t>Катетеризация на пикочен мехур</t>
  </si>
  <si>
    <t>Катетеризация на пикочен мехур /с кактетър осигурен от пациента/</t>
  </si>
  <si>
    <r>
      <t xml:space="preserve">Цени за определяне мутационно-генетичен статус при колоректални карциноми, тумори на бял дроб, злокачествени изменения на щитовидна жлеза, кожен меланом                                                      </t>
    </r>
    <r>
      <rPr>
        <b/>
        <sz val="10"/>
        <rFont val="Arial"/>
        <family val="2"/>
        <charset val="204"/>
      </rPr>
      <t xml:space="preserve">  /</t>
    </r>
    <r>
      <rPr>
        <b/>
        <i/>
        <sz val="10"/>
        <rFont val="Arial"/>
        <family val="2"/>
        <charset val="204"/>
      </rPr>
      <t>Цените са за тест</t>
    </r>
    <r>
      <rPr>
        <b/>
        <sz val="10"/>
        <rFont val="Arial"/>
        <family val="2"/>
        <charset val="204"/>
      </rPr>
      <t>/</t>
    </r>
  </si>
  <si>
    <r>
      <t xml:space="preserve">Цени на тестове за изследване на мутационен статус от </t>
    </r>
    <r>
      <rPr>
        <b/>
        <i/>
        <u/>
        <sz val="10"/>
        <rFont val="Arial"/>
        <family val="2"/>
        <charset val="204"/>
      </rPr>
      <t xml:space="preserve">течна биопсия (плазма) </t>
    </r>
    <r>
      <rPr>
        <b/>
        <u/>
        <sz val="10"/>
        <rFont val="Arial"/>
        <family val="2"/>
        <charset val="204"/>
      </rPr>
      <t>с алел-специфичен PCR в реално време</t>
    </r>
  </si>
  <si>
    <r>
      <t xml:space="preserve">* Всички реактиви са </t>
    </r>
    <r>
      <rPr>
        <b/>
        <u/>
        <sz val="10"/>
        <rFont val="Arial"/>
        <family val="2"/>
        <charset val="204"/>
      </rPr>
      <t>CE и IVD маркирани</t>
    </r>
  </si>
  <si>
    <r>
      <t>Фиксиращи игли за брахитерапия /</t>
    </r>
    <r>
      <rPr>
        <b/>
        <u/>
        <sz val="10"/>
        <rFont val="Arial"/>
        <family val="2"/>
        <charset val="204"/>
      </rPr>
      <t>необходими са два броя</t>
    </r>
    <r>
      <rPr>
        <sz val="10"/>
        <rFont val="Arial"/>
        <family val="2"/>
        <charset val="204"/>
      </rPr>
      <t>/</t>
    </r>
  </si>
  <si>
    <r>
      <t>Вторичен преглед или консултация,</t>
    </r>
    <r>
      <rPr>
        <b/>
        <i/>
        <u/>
        <sz val="10"/>
        <rFont val="Arial"/>
        <family val="2"/>
        <charset val="204"/>
      </rPr>
      <t xml:space="preserve"> извършени в рамките на 30 дни от първичния</t>
    </r>
  </si>
  <si>
    <r>
      <t xml:space="preserve">Клиника по кардиология - </t>
    </r>
    <r>
      <rPr>
        <b/>
        <u/>
        <sz val="10"/>
        <rFont val="Arial"/>
        <family val="2"/>
        <charset val="204"/>
      </rPr>
      <t>избор на екип</t>
    </r>
  </si>
  <si>
    <r>
      <t>Клиника по урология с извършване на специфична дейност по андрология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</si>
  <si>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Ушно-носно-гърлени болести - </t>
    </r>
    <r>
      <rPr>
        <b/>
        <u/>
        <sz val="10"/>
        <rFont val="Arial"/>
        <family val="2"/>
        <charset val="204"/>
      </rPr>
      <t>избор на екип за:</t>
    </r>
  </si>
  <si>
    <r>
      <t xml:space="preserve">Клиника по очни болести - </t>
    </r>
    <r>
      <rPr>
        <b/>
        <u/>
        <sz val="10"/>
        <rFont val="Arial"/>
        <family val="2"/>
        <charset val="204"/>
      </rPr>
      <t>избор на екип</t>
    </r>
  </si>
  <si>
    <r>
      <t>Клиника по хирургия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</si>
  <si>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неврохирургия - </t>
    </r>
    <r>
      <rPr>
        <b/>
        <u/>
        <sz val="10"/>
        <rFont val="Arial"/>
        <family val="2"/>
        <charset val="204"/>
      </rPr>
      <t>избор на екип за:</t>
    </r>
  </si>
  <si>
    <r>
      <t>Клиника по ортопедия и травматология -</t>
    </r>
    <r>
      <rPr>
        <b/>
        <u/>
        <sz val="10"/>
        <rFont val="Arial"/>
        <family val="2"/>
        <charset val="204"/>
      </rPr>
      <t xml:space="preserve"> избор на екип за:</t>
    </r>
  </si>
  <si>
    <r>
      <t xml:space="preserve">Клиника по гастроентерология - </t>
    </r>
    <r>
      <rPr>
        <b/>
        <u/>
        <sz val="10"/>
        <rFont val="Arial"/>
        <family val="2"/>
        <charset val="204"/>
      </rPr>
      <t>избор на екип</t>
    </r>
  </si>
  <si>
    <r>
      <t xml:space="preserve">Клиника по анестезиология и интензивно лечение - </t>
    </r>
    <r>
      <rPr>
        <b/>
        <u/>
        <sz val="10"/>
        <rFont val="Arial"/>
        <family val="2"/>
        <charset val="204"/>
      </rPr>
      <t>избор на екип</t>
    </r>
  </si>
  <si>
    <r>
      <t xml:space="preserve">Съвместна дейност на Клиника по медицинска онкология /Отделение по лъчелечение и  метаболитна брахитерапия/ и Клиника по урология с извършване на специфична дейност по андрология /Център за комплексно лечение на туморите на простатната жлеза/ - </t>
    </r>
    <r>
      <rPr>
        <b/>
        <u/>
        <sz val="10"/>
        <rFont val="Arial"/>
        <family val="2"/>
        <charset val="204"/>
      </rPr>
      <t>Избор на екип за:</t>
    </r>
  </si>
  <si>
    <r>
      <t>ДОПЪЛНИТЕЛНИ УСЛУГИ  -</t>
    </r>
    <r>
      <rPr>
        <b/>
        <u/>
        <sz val="10"/>
        <rFont val="Arial"/>
        <family val="2"/>
        <charset val="204"/>
      </rPr>
      <t xml:space="preserve"> ОБУЧЕНИЕ</t>
    </r>
  </si>
  <si>
    <t>2 100.00 + 200.00 на фракция</t>
  </si>
  <si>
    <t>4 200.00 + 400.00 на фракция</t>
  </si>
  <si>
    <t>3 300.00 + 200.00 на фракция</t>
  </si>
  <si>
    <t>6 600.00 + 400.00 на фракция</t>
  </si>
  <si>
    <t xml:space="preserve">Цeна в лв. за български граждани и граждани на държави членки на ЕС, ЕИП и Швейцария </t>
  </si>
  <si>
    <t>Цена в лв. за лица, които не се ползват с правата на граждани на ЕС, ЕИП и Швейцария</t>
  </si>
  <si>
    <t>Мерна единица (ден, брой и др.)</t>
  </si>
  <si>
    <t>по 160,00</t>
  </si>
  <si>
    <t>по 100,00</t>
  </si>
  <si>
    <t>Г-жа Д. Кирилова - зам.-директор по АД:…………………………...………...…...</t>
  </si>
  <si>
    <t>ПАЦИЕНТ</t>
  </si>
  <si>
    <t>( в лв. с ДДС)</t>
  </si>
  <si>
    <t>Тотална колоноскопия</t>
  </si>
  <si>
    <t>Абдоминална ехография - първичен преглед</t>
  </si>
  <si>
    <t>03-0122</t>
  </si>
  <si>
    <t>Абдоминална ехография - вторичен преглед</t>
  </si>
  <si>
    <t>Абдоминилна ехография с Еластография (Fibroscan, 2D-SWE)</t>
  </si>
  <si>
    <t>Перкутанна биопсия за хистологично изследване под ехографски контрол /не включва консумативи/</t>
  </si>
  <si>
    <t>Перкутанен дренаж на кисти и изливи в абдомена под ехографски контрол /не включва консумативите/</t>
  </si>
  <si>
    <t>Перкутанна холецистостома под ехографски контрол /не включва консумативи/</t>
  </si>
  <si>
    <t>Перкутанно лечение на ехинококови кисти под ехографски контрол /не включва консумативи/</t>
  </si>
  <si>
    <t>Радиофреквентна аблация на чернодробни тумори /не включва консумативи/</t>
  </si>
  <si>
    <t>03-0060</t>
  </si>
  <si>
    <t>Абдоминална ехография с количествено изследване на стеатоза (CAP, UGAP)</t>
  </si>
  <si>
    <t>03-0061</t>
  </si>
  <si>
    <t>Контрастно-усилена абдоминална ехография с параметричен анализ (не включва контрастния агент)</t>
  </si>
  <si>
    <t>03-0062</t>
  </si>
  <si>
    <t xml:space="preserve">Перкутанна пункция и аспирация на течни колекции под ехографски контрол (не включва консумативи) </t>
  </si>
  <si>
    <t>03-0063</t>
  </si>
  <si>
    <t>Микровълнова аблация на чернодробни тумори (не включва консумативи)</t>
  </si>
  <si>
    <t>Стая с 1 легло - ВИП</t>
  </si>
  <si>
    <t>Стая с 1 легло</t>
  </si>
  <si>
    <t>Стая с 2 легла /с придружител/</t>
  </si>
  <si>
    <t>Стая с 2 легла /с придружител/ - ВИП</t>
  </si>
  <si>
    <t>DHS плака 135 ° , с ограничен контакт, дебелина 5,8 мм, широчина 19 мм, барел 38мм, разстояние между отворите 16 мм,динамичен винт Ф 12,6 мм ,дължина от 46 мм до 270мм. ,от 2 до 16 отвора- SS 316L</t>
  </si>
  <si>
    <t>DCS плака 95 °, дебелина 5,4 мм, широчина 16 мм, барел 25мм, разстояние между отворите 16 мм,динамичен винт Ф 12,6 мм , от 6 до 16 отвора дължина от ЮОмм до 260 мм,- SS 316L</t>
  </si>
  <si>
    <t>1/3 тубуларна плака за 3.5/4,0 мм винтове- дебелина 1,0 мм, широчина 9 мм, разстояние между отворите 12 мм,от 2 до 12 отвора / от 25mm до 145mm- SS 316L</t>
  </si>
  <si>
    <t>3,5 мм малеоларен винт, от 25mm до 70mm - 316L</t>
  </si>
  <si>
    <t>4,5 мм малеоларен винт, от 25mm до 100mm - 316L</t>
  </si>
  <si>
    <t>1/4 тубуларна плака , за кортикални винтове 2,7 мм, от 3 отвора до 8 отвора - 316L</t>
  </si>
  <si>
    <t>2,0 мини динамично компресивна плака, за кортикални винтове 2,0 мм от 2 отвора до 12 отвора- 316L</t>
  </si>
  <si>
    <t>3,5 Динамично компресивна плака,от 2 отвора до 12 отвора / от 25mm до 145mm, за кортикални винтове 3,5 мм и спонгиозни винтове 3,5 мм -316L</t>
  </si>
  <si>
    <t>3,5 Динамично компресивна плака - реконструктивна, от 5 отвора до 22 отвора / от 58mm до 262mm, за кортикални винтове 3,5 мм и спонгиозни винтове 3,5 мм - 316L</t>
  </si>
  <si>
    <t>3,5 Динамично компресивна Т- плака с 4 отвора на главата, от 3 отвора до 6 отвора, за кортикални винтове 3,5 мм и спонгиозни винтове 3,5 мм -316L</t>
  </si>
  <si>
    <t>3,5 Калканеарна плака, 60mm - 70mm. за кортикални винтове 3,5 мм и спонгиозни винтове 3,5 мм - 316L</t>
  </si>
  <si>
    <t>4,5 Динамично компресивна плака - тясна , от 2 до 14 отвора / от 39mm до 231mm, за кортикални винтове 4,5 мм - 316L</t>
  </si>
  <si>
    <t>4,5 Динамично компресивни плака - широка, от 5 до 18 отвора / от 87mm до 295mm, за кортикални винтове 4,5 мм -316L</t>
  </si>
  <si>
    <t>4,5 Динамично компресивни Т бътрес - плака,от 4 до 11 отвора / от 81mm до 192mm, за кортикални винтове 4,5 мм -316L</t>
  </si>
  <si>
    <t>4,5 Динамично компресивна L бътрес - плака /лява и дясна/,от 3 до 11 отвора / от 71mm до 191mm /, за кортикални винтове 4,5 мм - 316L</t>
  </si>
  <si>
    <t>4,5 Хук плака - 128mm, 316L</t>
  </si>
  <si>
    <t>7,0 мм Канюлиран спонгиозен самонарязващ винт- от 50mm до 110mm, диаметър на ствола 4,5мм, диаметър на главата 8,0 мм ,отвор 2,1 мм- SS 316L</t>
  </si>
  <si>
    <t>7,0 мм Канюлиран спонгиозен самонарязващ винт- от 50mm до 110mm, диаметър на ствола 4,5мм, диаметър на главата 8,0 мм ,отвор 2,1 мм- титаний</t>
  </si>
  <si>
    <t>4,5 мм Канюлиран спонгиозен самонарязващ винт-от 20mm до 75тт,диаметър на ствола 3,0мм, диаметър на главата 6,0 мм ,отвор 1,4 мм- SS 316L</t>
  </si>
  <si>
    <t>4,5 мм Канюлиран спонгиозен самонарязващ винт- от 20mm до 75mm,диаметър на ствола З.Омм, диаметър на главата 6,0 мм ,отвор 1,4 мм- титаний</t>
  </si>
  <si>
    <t>Киршнерови игли, от 00.5mm до 03.0mm / от 150mm до 310mm - 316L</t>
  </si>
  <si>
    <t>3,5 Заключваща плака за дистална фибула, анатомично контурирана, от 4 отвора до 9 отвора, за кортикални винтове 3,5 мм и спонгиозни винтове 3,5 мм и отвори за незаключващи компресивни винтове - 316L</t>
  </si>
  <si>
    <t>3,5 Заключваща права плака с ограничен контакт, от 5 отвора до 14 отвора, за кортикални винтове 3,5 мм и спонгиозни винтове 3,5 мм и отвори за незаключващи компресивни винтове - 316L</t>
  </si>
  <si>
    <t>3,5 Заключваща права плака с ограничен контакт -реконструктивна ,от 4 отвора до 16 отвора, за кортикални винтове 3,5 мм и спонгиозни винтове 3,5 мм и отвори за незаключващи компресивни винтове - 316L</t>
  </si>
  <si>
    <t>3,5 Заключваща Т- плака с 4 отвора на главата, от 4 отвора до 8 отвора, за кортикални винтове 3,5 мм и спонгиозни винтове 3,5 мм и отвори за незаключващи компресивни винтове- 316L</t>
  </si>
  <si>
    <t>3,5 Заключваща плака Филос - анатомично контурирана, от 3 отвора до 12 отвора, за кортикални винтове 3,5 мм и спонгиозни винтове 3,5 мм и отвори за незаключващи компресивни винтове- 316L</t>
  </si>
  <si>
    <t>3,5 Заключваща плака за олекранон - анатомично контурирана, за кортикални винтове 3,5 мм и спонгиозни винтове 3,5 мм и отвори за незаключващи компресивни винтове,лява и дясна- 316L</t>
  </si>
  <si>
    <t>3,5 Заключваща плака за медиален дистален хумерус -анатомично контурирана, за кортикални винтове 3,5 мм и спонгиозни винтове 3,5 мм и отвори за незаключващи компресивни винтове, от 5 до 9 отвора, лява и дясна- 316L</t>
  </si>
  <si>
    <t>3,5 Заключваща плака за дистален постеролатерален хумерус - анатомично контурирана, за кортикални винтове 3,5 мм и спонгиозни винтове 3,5 мм и отвори за незаключващи компресивни винтове, от 5 до 9 отвора, лява и дясна- 316L</t>
  </si>
  <si>
    <t>3,5 Заключваща плака за ключица - анатомично контурирана, реконструктивна , лява и дясна / от 4 до 8 отвора, за кортикални винтове 3,5 мм и спонгиозни винтове 3,5 мм и отвори за незаключващи компресивни винтове- 316L</t>
  </si>
  <si>
    <t>3,5 Заключваща калканеарна плака ,лява и дясна /69шт -76тт/, за кортикални винтове 3,5 мм и спонгиозни винтове 3,5 мм - 316L</t>
  </si>
  <si>
    <t>3,5 Заключваща плака за медиална дистална тибия с допълнителен слот за малеоларен винт - анатомично контурирана, лява и дясна / от 4 до 16 отвора, за кортикални винтове 3,5 мм и спонгиозни винтове 3,5 мм и отвори за незаключващи компресивни винтове- 316L</t>
  </si>
  <si>
    <t>3.5 Заключваща плака за антеролатерална дистална тибия -анатомично контурирана, лява и дясна / от 4 до 14 отвора, за кортикални винтове 3,5 мм и спонгиозни винтове 3,5 мм и отвори за незаключващи компресивни винтове- 316L</t>
  </si>
  <si>
    <t>4,5 Заключваща права плака с ограничен контакт , от 6 до 16 отвора / от 116mm до 296mm. за кортикални винтове 5,0мм и отвори за незаключващи компресивни винтове- широка -316L</t>
  </si>
  <si>
    <t>4,5 Заключваща права плака с ограничен контакт, от 4 до 16 отвора / от 80mm до 296mm, за кортикални винтове 5,0мм и отвори за незаключващи компресивни винтове- тясна - 316L</t>
  </si>
  <si>
    <t>4,5 Заключваща плака - проксимална тибия .анатомично контурирана,от 4 до 14 отвора, лява и дясна , с ограничен контакт,за дистални кортикални винтове 5,0мм и проксимални спонгиозни винтове 5,0 мм и отвори за незаключващи компресивни винтове - 316L</t>
  </si>
  <si>
    <t>4,5 Заключваща плака - проксимална латерална тибия .анатомично контурирана,от 4 до 12 отвора, лява и дясна , за дистални кортикални винтове 5,0мм и проксимални спонгиозни винтове 5,0 мм и отвори за незаключващи компресивни винтове - 316L</t>
  </si>
  <si>
    <t>4.5 Заключваща кондиларна плака - фемур от 5 до 16 отвора/лява и дясна/ с ограничен контакт ,за проксимални кортикални винтове 5,0мм и дистални спонгиозни винтове 6.5 мм и отвори за незаключващи компресивни винтове-316L</t>
  </si>
  <si>
    <t>4,5 Заключваща Т-бътрес плака .анатомично контуриранают 3 до 11 отвора , за кортикални винтове 5,0мм и спонгиозни винтове 5,0 мм и отвори за незаключващи компресивни винтове- 316L</t>
  </si>
  <si>
    <t>4,5 Заключваща L- бътрес плака .анатомично контуриранают 3 до 11 отвора / лява и дясна ,за кортикални винтове 5,0мм и спонгиозни винтове 5,0 мм и отвори за незаключващи компресивни винтове- 316L</t>
  </si>
  <si>
    <t>Заключващ бедрен пирон PFNA - къс-170,200,240 mm/ 09,10,11,12mm. с проксимален заключващ лаг болт със специална резба, предназначена за фиксиране в костното вещество на бедрената глава и дистален заключващ винт 4,9 mm, Титаний</t>
  </si>
  <si>
    <t>Заключващ бедрен пирон PFNA - дълъг - ляв и десен, 340,360,380,400,420,440 mm/ 09,10,11,12mm, с проксимален заключващ лаг болт със специална резба, предназначена за фиксиране в костното вещество на бедрената глава и дистален заключващ винт 4,9 mm, Титаний</t>
  </si>
  <si>
    <t>Комплект винтове за незаключващи ортопедични плаки</t>
  </si>
  <si>
    <t>Комплект винтове за ортопедични заключващи плаки</t>
  </si>
  <si>
    <t>Комплект винтове за Заключващ бедрен пирон PFNA</t>
  </si>
  <si>
    <t>Реконструктивен тибиален пирон - от 180mm до 400тт/ 08-12,с проксимални заключващи винтове 4,5 мм и дистални заключващи винтове 4,5 мм,с възможност за проксимално заключване в няколко равнини - Титаний</t>
  </si>
  <si>
    <t>Реконструктивен хумерален пирон - 150-250mm / ляв и десен / 06-9, с проксимални заключващи винтове 5,0 / 4,5 мм и дистални заключващи винтове 3,5 мм / 4,5mm ,с възможност за проксимално заключване в няколко равнини и завиване на винта в тялото на пирона - Титаний</t>
  </si>
  <si>
    <t>Компресивен хумерален пирон - от 180mm до 400тт/ 07-12, с проксимални заключващи винтове 4,5 мм и дистални заключващи винтове 3,5 / 4,5 мм, с динамичен отвор за постигане на 7мм компресия - Титаний</t>
  </si>
  <si>
    <t>3,5 Заключваща плака за ключица - анатомично контурирана, реконструктивна , от 6 до 8 отвора, за заключващи винтове 3,5 мм и незаключващи компресивни винтове 3,5 мм -титаний</t>
  </si>
  <si>
    <t>3,5 Заключваща плака за проксимален хумерос (ФИЛОС) -анатомично контурирана, реконструктивна ,от 3 до 12 отвора , за заключващи винтове 3,5 мм и незаключващи компресивни винтове 3,5 мм - титаний</t>
  </si>
  <si>
    <t>3,5 Заключваща плака за олекранон - анатомично контурирана, реконструктивна , от 2 до 12 отвора;за заключващи винтове 3,5 мм и незаключващи компресивни винтове 3,5 мм - титаний</t>
  </si>
  <si>
    <t>3,5 Заключваща плака за медиален дистален хумерус -анатомично контурирана, за кортикални винтове 3,5 мм и спонгиозни винтове 3,5 мм и отвори за незаключващи компресивни винтове, от 5 до 9 отвора, лява и дясна -титаний</t>
  </si>
  <si>
    <t>3,5 Заключваща плака за дистален постеролатерален хумерус - анатомично контурирана, за кортикални винтове 3,5 мм и спонгиозни винтове 3,5 мм и отвори за незаключващи компресивни винтове, от 5 до 9 отвора, лява и дясна -титаний</t>
  </si>
  <si>
    <t>2,4 Заключваща Т-плака за радиус с 5 отвора в главата -анатомично контурирана, Лява и дясна / от 3 до 5 отвора;за заключващи винтове 2,4 мм и незаключващи компресивни винтове 2,7 - титаний</t>
  </si>
  <si>
    <t>2,4 Заключваща плака за радиус с ширина на главата 19,5мм/22мм/25,5мм - анатомично контурирана,Лява и дясна / от 2 до 5 отвора; за заключващи винтове 2,4 мм и незаключващи компресивни винтове 2,7 - титаний</t>
  </si>
  <si>
    <t>2,4 Заключваща L-плака за радиус - анатомично контурирана,лява и дясна / от 2 до 4 отвора; за заключващи винтове 2,4 мм и незаключващи компресивни винтове 2,7 -титаний</t>
  </si>
  <si>
    <t>3,5 Заключваща Т-плака за радиус с 4 отвора в главата -анатомично контурирана, за заключващи винтове на главата 2.4 мм ,лява и дясна / от 5 до 15 отвора; заключващи винтове 3.5 и незаключващи компресивни винтове 3,5 - титаний</t>
  </si>
  <si>
    <t>Заключваща тубуларна плака за 3.5 мм заключващи винтове-дебелина 1,8 мм ;от 2 до 12 отвора / от 28mm до 148mm-титаний</t>
  </si>
  <si>
    <t>3,5 Заключваща плака за дистална фибула, анатомично контурирана, от 4 отвора до 9 отвора, за кортикални винтове 3,5 мм и спонгиозни винтове 3,5 мм и отвори за незаключващи компресивни винтове - титаний</t>
  </si>
  <si>
    <t>3,5 Заключваща плака за дистална медиална тибия -анатомично контурирана, за заключващи винтове 3,5 и незаключващи компресивни винтове 2,7 / 3,5;лява и дясна/ от 4 до 14 отвора - титаний</t>
  </si>
  <si>
    <t>3,5 Заключваща реконструктивна права плака - за заключващи винтове 3,5 и незаключващи компресивни винтове 3,5 ;от 5 до 22 отвора - титаний</t>
  </si>
  <si>
    <t>3,5 Заключваща права плака - за заключващи винтове 3,5 и незаключващи компресивни винтове 3,5/4,0 ;от 4 до 12 отвора - титаний</t>
  </si>
  <si>
    <t>Комплект винтове за заключващи плаки</t>
  </si>
  <si>
    <t>Комплект винтове за Пирон</t>
  </si>
  <si>
    <r>
      <t xml:space="preserve">СЕТ ЗА ЗАТВАРЯНЕ НА ТЪКАНИ </t>
    </r>
    <r>
      <rPr>
        <sz val="10"/>
        <color indexed="8"/>
        <rFont val="Times New Roman"/>
        <family val="1"/>
        <charset val="204"/>
      </rPr>
      <t>(тъканно лепило CLR222-1 бр+ самозаконтрящ се конец SXPP1A405-1бр.+превръзка  66660276 – 1 бр. с размер 10х25см)</t>
    </r>
  </si>
  <si>
    <t>TWINFIX TI 3.5 ULTRABRAID - Анкер Титаниев 3.5 мм</t>
  </si>
  <si>
    <t>TWINFIX TI 5.0 ULTRABRAID - Анкер Титаниев 5.0 мм</t>
  </si>
  <si>
    <t>1 215,00</t>
  </si>
  <si>
    <t>744,00</t>
  </si>
  <si>
    <t>112,00</t>
  </si>
  <si>
    <t>764,00</t>
  </si>
  <si>
    <t>864,00</t>
  </si>
  <si>
    <t>1 274,00</t>
  </si>
  <si>
    <t>352,00</t>
  </si>
  <si>
    <t>376,00</t>
  </si>
  <si>
    <t>70,00</t>
  </si>
  <si>
    <t>1 136,00</t>
  </si>
  <si>
    <t>901,00</t>
  </si>
  <si>
    <t>1 183,00</t>
  </si>
  <si>
    <t>1 254,00</t>
  </si>
  <si>
    <t>1 630,00</t>
  </si>
  <si>
    <t>1 912,00</t>
  </si>
  <si>
    <t>490,00</t>
  </si>
  <si>
    <t>510,00</t>
  </si>
  <si>
    <t>910,00</t>
  </si>
  <si>
    <t>2 399,00</t>
  </si>
  <si>
    <t>1 693,00</t>
  </si>
  <si>
    <t>2 116,80</t>
  </si>
  <si>
    <t>1 834,00</t>
  </si>
  <si>
    <t>1 891,00</t>
  </si>
  <si>
    <t>2 116,00</t>
  </si>
  <si>
    <t>610,00</t>
  </si>
  <si>
    <t>990,00</t>
  </si>
  <si>
    <t xml:space="preserve"> Ultimate Circular stapler with tilt top anvil-24mm / Еднократен кръгъл съшивател с чупеща се глава-24mm</t>
  </si>
  <si>
    <t xml:space="preserve"> Ultimate Circular stapler with tilt top anvil-26mm / Еднократен кръгъл съшивател с чупеща се глава-26mm</t>
  </si>
  <si>
    <t xml:space="preserve"> Ultimate Circular stapler with tilt top anvil-29mm / Еднократен кръгъл съшивател с чупеща се глава-29mm</t>
  </si>
  <si>
    <t xml:space="preserve"> Ultimate Circular stapler with tilt top anvil-32mm / Еднократен кръгъл съшивател с чупеща се глава-32mm</t>
  </si>
  <si>
    <t>Haemorrhoidal curcular stapler 32/33 / Хемороидален кръгов ушивател 32/33</t>
  </si>
  <si>
    <t>Haemorrhoidal curcular stapler 33/34 / Хемороидален кръгов ушивател 33/34</t>
  </si>
  <si>
    <t>Ultimate Reloadable Linear Cutter Stapler 60M / Еднократен Линеен Резач 60мм M</t>
  </si>
  <si>
    <t>Ultimate Reloadable Linear Cutter Stapler 60H / Еднократен Линеен Резач 60мм H</t>
  </si>
  <si>
    <t>Ultimate Reloadable Linear Cutter Stapler 80M / Еднократен Линеен Резач 80мм M</t>
  </si>
  <si>
    <t>Ultimate Reloadable Linear Cutter Stapler 80H / Еднократен Линеен Резач 80мм H</t>
  </si>
  <si>
    <t>Ultimate Reloadable Linear Cutter Stapler 100M / Еднократен Линеен Резач 100мм M</t>
  </si>
  <si>
    <t>Ultimate Reloadable Linear Cutter Stapler 100H / Еднократен Линеен Резач 100мм H</t>
  </si>
  <si>
    <t>Ultimate Linear Stapler 30L / Еднократен прав съшивател 30 мм L</t>
  </si>
  <si>
    <t>Ultimate Linear Stapler 30H / Еднократен прав съшивател 30 мм H</t>
  </si>
  <si>
    <t>Ultimate Linear Stapler 45L / Еднократен прав съшивател 45 мм L</t>
  </si>
  <si>
    <t>Ultimate Linear Stapler 45H / Еднократен прав съшивател 45 мм H</t>
  </si>
  <si>
    <t>Ultimate Linear Stapler 60L / Еднократен прав съшивател 60 мм L</t>
  </si>
  <si>
    <t>Ultimate Linear Stapler 60H / Еднократен прав съшивател 60 мм H</t>
  </si>
  <si>
    <t>Ultimate Linear Stapler 90L / Еднократен прав съшивател 90 мм L</t>
  </si>
  <si>
    <t>Ultimate Linear Stapler 90H / Еднократен прав съшивател 90 мм H</t>
  </si>
  <si>
    <t>Ultimate Linear Cutter Stapler Reloading Unit 60 M / Пълнител за линеен резач 60 М</t>
  </si>
  <si>
    <t>Ultimate Linear Cutter Stapler Reloading Unit 60 H / Пълнител за линеен резач 60 H</t>
  </si>
  <si>
    <t>Ultimate Linear Cutter Stapler Reloading Unit 80 M / Пълнител за линеен резач 80 М</t>
  </si>
  <si>
    <t>Ultimate Linear Cutter Stapler Reloading Unit 80 H / Пълнител за линеен резач 80 H</t>
  </si>
  <si>
    <t>Ultimate Linear Cutter Stapler Reloading Unit 100 M / Пълнител за линеен резач 100 М</t>
  </si>
  <si>
    <t>Ultimate Linear Cutter Stapler Reloading Unit 100 H / Пълнител за линеен резач 100 H</t>
  </si>
  <si>
    <t>Ultimate Linear Stapler Reloading Unit 30mm L / Пълнител за прав съшивател 30 мм L</t>
  </si>
  <si>
    <t>Ultimate Linear Stapler Reloading Unit 30mm H / Пълнител за прав съшивател 30 мм H</t>
  </si>
  <si>
    <t>Ultimate Linear Stapler Reloading Unit 45mm L / Пълнител за прав съшивател 45 мм L</t>
  </si>
  <si>
    <t>Ultimate Linear Stapler Reloading Unit 45mm H / Пълнител за прав съшивател 45 мм H</t>
  </si>
  <si>
    <t>Ultimate Linear Stapler Reloading Unit 60mm L / Пълнител за прав съшивател 60 мм L</t>
  </si>
  <si>
    <t>Ultimate Linear Stapler Reloading Unit 60mm H / Пълнител за прав съшивател 60 мм H</t>
  </si>
  <si>
    <t>Ultimate Linear Stapler Reloading Unit 90mm L / Пълнител за прав съшивател 90 мм L</t>
  </si>
  <si>
    <t>Ultimate Linear Stapler Reloading Unit 90mm H / Пълнител за прав съшивател 90 мм H</t>
  </si>
  <si>
    <t>Титаниево платно  10x15см</t>
  </si>
  <si>
    <t>Титаниево платно  15x15см</t>
  </si>
  <si>
    <t>Титаниево платно  20x15см</t>
  </si>
  <si>
    <t>Полипропиленово платно 100g/cm2 (5CM X 10CM)</t>
  </si>
  <si>
    <t>Полипропиленово платно 100g/cm2 (15CM X 15CM)</t>
  </si>
  <si>
    <t>Полипропиленово платно 100g/cm2 (30CM X 30CM)</t>
  </si>
  <si>
    <t>Полипропиленово платно SOFT 45g/cm2 (6CM X 11CM)</t>
  </si>
  <si>
    <t>Полипропиленово платно SOFT 45g/cm2 (10CM X 15CM)</t>
  </si>
  <si>
    <t>Полипропиленово платно SOFT 45g/cm2 (15CM X 15CM)</t>
  </si>
  <si>
    <t>Полипропиленово платно SOFT 45g/cm2 (30CM X 30CM)</t>
  </si>
  <si>
    <t>Mакропорозно полипропиленово платно 55g/cm2 (6CM X 11CM)</t>
  </si>
  <si>
    <t>Mакропорозно полипропиленово платно 55g/cm2 (10CM X 15CM)</t>
  </si>
  <si>
    <t xml:space="preserve">Mакропорозно полипропиленово платно 55g/cm2 (15CM X 15CM) </t>
  </si>
  <si>
    <t>Mакропорозно полипропиленово платно 55g/cm2 (30CM X 30CM)</t>
  </si>
  <si>
    <t>Семи-абсорбиращо многофиламентно платно(6CMX 11CM)</t>
  </si>
  <si>
    <t>Семи-абсорбиращо многофиламентно платно(10CMX 15CM)</t>
  </si>
  <si>
    <t>Семи-абсорбиращо многофиламентно платно(15CMX 15CM)</t>
  </si>
  <si>
    <t>Семи-абсорбиращо многофиламентно платно(30CMX 30CM)</t>
  </si>
  <si>
    <t>Двуслойно платно (10cm X 15cm oval)</t>
  </si>
  <si>
    <t>Двуслойно платно (15cm X 15cm square)</t>
  </si>
  <si>
    <t>Двуслойно платно (15cm X 20cm rectangular)</t>
  </si>
  <si>
    <t>Двуслойно платно (20cm X 25cm oval)</t>
  </si>
  <si>
    <t>Фиксатор за лапароскопска херниопластика, 5мм диаметър, 30 фиксатора от не-резорбируем материал (титан)</t>
  </si>
  <si>
    <t>Фиксатор за лапароскопска херниопластика, 5мм диаметър, 30 фиксатора от резорбируем материал</t>
  </si>
  <si>
    <t>Троакар за еднократна употреба, диаметър - 15мм, с дизайн bird tip,  дължина - 110мм, саморегулиращо се и разглобяемо вторично уплътнение, със стоп-кок клапан и оребрено тяло. Съвместимост с инструменти от 5 до 15мм</t>
  </si>
  <si>
    <t>Троакар за еднократна употреба, диаметър - 12мм, с дизайн bird tip, oптичен,  дължина - 95мм, саморегулиращо се и разглобяемо вторично уплътнение, със стоп-кок клапан и оребрено тяло. Съвместимост с инструменти от 5 до 12мм</t>
  </si>
  <si>
    <t>Троакар за еднократна употреба, диаметър - 10мм, с дизайн bird tip,  дължина - 95мм, саморегулиращо се и разглобяемо вторично уплътнение, със стоп-кок клапан и оребрено тяло. Съвместимост с инструменти от 5 до 10мм</t>
  </si>
  <si>
    <t>Троакар за еднократна употреба, диаметър - 5мм, с дизайн bird tip,  дължина - 95мм, саморегулиращо се и разглобяемо вторично уплътнение, със стоп-кок клапан и оребрено тяло. Съвместимост с инструменти до 5мм</t>
  </si>
  <si>
    <t>Троакар за еднократна употреба, без нож - диаметър 12мм</t>
  </si>
  <si>
    <t>Троакар за еднократна употреба, без нож - диаметър 10мм</t>
  </si>
  <si>
    <t>Троакар за еднократна употреба, без нож - диаметър 5мм</t>
  </si>
  <si>
    <t>Хирургичен еднократен дисектор, лапароскопски, 5мм</t>
  </si>
  <si>
    <t>Хирургичен еднократна ножица, лапароскопски, 5мм</t>
  </si>
  <si>
    <t>Хирургичен еднократен граспер, лапароскопски, 5мм</t>
  </si>
  <si>
    <t>Хирургичен еднократен ендобег за лапароскопска употреба</t>
  </si>
  <si>
    <t>Ринг протектор - пластмасов ринг за ретракция 80*90/150</t>
  </si>
  <si>
    <t>ENDO LOOP Бримка за апендектомия</t>
  </si>
  <si>
    <t>Ситема за затваряне на тъкани със поставени кукички по дължината на конеца за шев, монофиламентна полидиоксанонова нишка</t>
  </si>
  <si>
    <t>Кожен стаплер - 35 бр. скоби</t>
  </si>
  <si>
    <t>СЕТ ЗА ЛАПОСКОПСКА ОПЕРАЦИЯ – МАЛЪК</t>
  </si>
  <si>
    <t>СЕТ ЗА ЛАПОСКОПСКА ОПЕРАЦИЯ – СРЕДЕН</t>
  </si>
  <si>
    <t>СЕТ ЗА ЛАПАРОСКОПСКА ОПЕРАЦИЯ- ГОЛЯМ</t>
  </si>
  <si>
    <t xml:space="preserve">Полимерни клипси 6 бр. в пълнител, размери M </t>
  </si>
  <si>
    <t>Полимерни клипси 6 бр. в пълнител, размери МL</t>
  </si>
  <si>
    <t>Полимерни клипси 6 бр. в пълнител, размери L</t>
  </si>
  <si>
    <t>Полимерни клипси 6 бр. в пълнител, размери XL</t>
  </si>
  <si>
    <t>Титаниеви клипси, 6 бр. в пълнител, размер МL</t>
  </si>
  <si>
    <t>Титаниеви клипси, 6 бр. в пълнител, размер L</t>
  </si>
  <si>
    <t>Титаниеви клипси, 6 бр. в пълнител, размери XS</t>
  </si>
  <si>
    <t>Титаниеви клипси, 6 бр. в пълнител, размери S</t>
  </si>
  <si>
    <t>Титаниеви клипси, 6 бр. в пълнител, размери M</t>
  </si>
  <si>
    <t>Кръгъл съшивател с три реда скоби 21mm</t>
  </si>
  <si>
    <t>Кръгъл съшивател с три реда скоби 24mm</t>
  </si>
  <si>
    <t>Кръгъл съшивател с три реда скоби 25mm</t>
  </si>
  <si>
    <t>Кръгъл съшивател с три реда скоби 26mm</t>
  </si>
  <si>
    <t>Кръгъл съшивател с три реда скоби 29mm</t>
  </si>
  <si>
    <t>Кръгъл съшивател с три реда скоби 32mm</t>
  </si>
  <si>
    <t>Кръгъл съшивател с два реда скоби 24mm</t>
  </si>
  <si>
    <t>Кръгъл съшивател с два реда скоби 25mm</t>
  </si>
  <si>
    <t>Кръгъл съшивател с два реда скоби 26mm</t>
  </si>
  <si>
    <t>Кръгъл съшивател с два реда скоби 29mm</t>
  </si>
  <si>
    <t>Кръгъл съшивател с два реда скоби 32mm</t>
  </si>
  <si>
    <t>Линеен съшивател (Г-образен) 30mm</t>
  </si>
  <si>
    <t>Линеен съшивател (Г-образен) 45mm</t>
  </si>
  <si>
    <t>Линеен съшивател (Г-образен) 60mm</t>
  </si>
  <si>
    <t>Линеен съшивател (Г-образен) 90mm</t>
  </si>
  <si>
    <t>Пълнител за линеен съшивател 30mm с височина на скобите 3.5mm</t>
  </si>
  <si>
    <t>Пълнител за линеен съшивател 30mm с височина на скобите 4.8mm</t>
  </si>
  <si>
    <t>Пълнител за линеен съшивател 45mm с височина на скобите 3.5mm</t>
  </si>
  <si>
    <t>Пълнител за линеен съшивател 45mm с височина на скобите 4.8mm</t>
  </si>
  <si>
    <t>Пълнител за линеен съшивател 60mm с височина на скобите 3.5mm</t>
  </si>
  <si>
    <t>Пълнител за линеен съшивател 60mm с височина на скобите 4.8mm</t>
  </si>
  <si>
    <t>Пълнител за линеен съшивател 90mm с височина на скобите 3.5mm</t>
  </si>
  <si>
    <t>Пълнител за линеен съшивател 90mm с височина на скобите 4.8mm</t>
  </si>
  <si>
    <t>Линеен режещ съшивател 60mm</t>
  </si>
  <si>
    <t>Линеен режещ съшивател 80mm</t>
  </si>
  <si>
    <t>Линеен режещ съшивател 100mm</t>
  </si>
  <si>
    <t>Пълнител за линеен режещ съшивател 60mm с височина на скобите 3.8мм</t>
  </si>
  <si>
    <t>Пълнител за линеен режещ съшивател 60mm с височина на скобите 4.8мм</t>
  </si>
  <si>
    <t>Пълнител за линеен режещ съшивател 80mm с височина на скобите 3.8мм</t>
  </si>
  <si>
    <t>Пълнител за линеен режещ съшивател 80mm с височина на скобите 4.8мм</t>
  </si>
  <si>
    <t>Пълнител за линеен режещ съшивател 100mm с височина на скобите 3.8мм</t>
  </si>
  <si>
    <t>Пълнител за линеен режещ съшивател 100mm с височина на скобите 4.8мм</t>
  </si>
  <si>
    <t>Ендоскопски линеен режещ съшивател - SHORT</t>
  </si>
  <si>
    <t>Ендоскопски линеен режещ съшивател - MEDIUM</t>
  </si>
  <si>
    <t>Ендоскопски линеен режещ съшивател - LONG</t>
  </si>
  <si>
    <t>Пълнител за ендоскопски линеен режещ съшивател 45mm (бял)</t>
  </si>
  <si>
    <t>Пълнител за ендоскопски линеен режещ съшивател 45mm (ливав)</t>
  </si>
  <si>
    <t>Пълнител за ендоскопски линеен режещ съшивател 60mm (бял)</t>
  </si>
  <si>
    <t>Пълнител за ендоскопски линеен режещ съшивател 60mm (ливав)</t>
  </si>
  <si>
    <t>Пълнител за ендоскопски линеен режещ съшивател 60mm (черен)</t>
  </si>
  <si>
    <t>Хемороидален триредов съшивател 34mm</t>
  </si>
  <si>
    <t>Хемороидален двуредов съшивател 32mm</t>
  </si>
  <si>
    <t>Хемороидален двуредов съшивател 34mm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</si>
  <si>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7,6х15 см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</si>
  <si>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 15х15 см</t>
  </si>
  <si>
    <t>Херниално платно от фини полипропиленови нишки с размер 3,7mils,  тегло 45g/m, размер на порите 2.38 mm, възможност за изрязване в подходяща форма. Размер на платното: 25х25 см</t>
  </si>
  <si>
    <t>Ендоскопски апликатор, 5 мм диаметър за фиксация на херниални платна с 25 броя резорбируеми клипси с 2 точки на фиксация, с индикатор показващ намаляването на броя на клипсите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</si>
  <si>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състоящ се от едно неподвижно уплътнение. За еднократна употреба.</t>
  </si>
  <si>
    <t xml:space="preserve">Един обтуратор с автоматично задействаща се защита на острието, две прозрачни канюли 100 мм и диаметър 12 мм, с вграден стабилизатор в канюлата, състоящ се от две уплътнения: външно-интегрирано, саморегулиращо се, подвижно и вътрешно-неподвижно, подобряващи стабилността на канюлата. За еднократна употреба. </t>
  </si>
  <si>
    <t>Мултифункционални биполярни инструменти с артикулация за ендоскопска хирургия, 35 см, за тъканна трансекция и коагулиране на съдове да 7 мм диаметър, 3мм извити челюсти, дължина на челюстите 19мм, отворени челюсти - до 17 мм.Вграден кабел в инструмента.</t>
  </si>
  <si>
    <t>Мултифункционални биполярни инструменти с ротация  360° за ендоскопска хирургия, 37 см дължина, 5 мм диаметър,  за тъканна трансекция и коагулиране на съдове до 7 мм диаметър, 24 мм дължина на извитите челюсти, .Вграден кабел в инструмента.</t>
  </si>
  <si>
    <t>Мултифункционални биполярни инструменти с ротация  360° за конвекционална хирургия, 20 см дължина, 13 мм диаметър,  за тъканна трансекция и коагулиране на съдове до 7 мм диаметър, 38 мм дължина на извитите челюсти, .Вграден кабел в инструмента.</t>
  </si>
  <si>
    <t>Мултифункционални ултразвукови инструменти, за конвенционална хирургия, 23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</si>
  <si>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Мултифункционални ултразвукови инструменти, за ендоскопска хирургия, 36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</si>
  <si>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Ултразвукови ножици за деликатни тъкани, мултифункционални с опции за рязане, лепене, захващане и дисекция за ултразвуков генератор, 9 см дължина, 16 мм активно острие, с бутони за ръчна активация вградени в ръкохватката, за хемостаза на съдове до 5 мм диаметър</t>
  </si>
  <si>
    <t>Ултразвукови ножици за деликатни тъкани, мултифункционални с опции за рязане, лепене, захващане и дисекция за ултразвуков генератор, 17см дължина, 16 мм активно острие, с бутони за ръчна активация вградени в ръкохватката, за хемостаза на съдове до 5 мм диаметър</t>
  </si>
  <si>
    <t>Мултиклипапликатор за еднократна употреба, през 5 мм троакар, размер "среден-голям" с 15 автоматично излизащи титанови клипса с латерални и трансверзални нарези по повърхността</t>
  </si>
  <si>
    <t>Мултиклипапликатор за еднократна употреба, размер "среден-голям" с 20 автоматично излизащи титанови клипса с латерални и трансверзални нарези по повърхността</t>
  </si>
  <si>
    <t>Макропорозно херниално триизмерно платно от  полиестер</t>
  </si>
  <si>
    <t>Синтетично полипролипеново херниално платно 46 g/m2.</t>
  </si>
  <si>
    <t>Синтетично полипролипеново херниално платно 36 g/m2.</t>
  </si>
  <si>
    <t>Самозалепващи се полурезорбируеми платна за херниопластика, от монофиламентен полиестер, и полимер на млечната киселна, предварително скроено, ляво</t>
  </si>
  <si>
    <t>Самозалепващи се полурезорбируеми платна за херниопластика, от монофиламентен полиестер, и полимер на млечната киселна, предварително скроено, дясно</t>
  </si>
  <si>
    <t>Самозалепващи се полурезорбируеми платна за херниопластика, от монофиламентен полиестер, и полимер на млечната киселна</t>
  </si>
  <si>
    <t>Самозалепващи се полурезорбируеми платна за херниопластика, от монофиламентен полипропилен, и полимер на млечната киселна</t>
  </si>
  <si>
    <t>Самозалепващи се полурезорбируеми платна за херниопластика, от монофиламентен полипропилен, и полимер на млечната киселна, предварително скроено, дясно</t>
  </si>
  <si>
    <t>Самозалепващи се полурезорбируеми платна за херниопластика, от монофиламентен полипропилен, и полимер на млечната киселн</t>
  </si>
  <si>
    <t>Двукомпонентно, триизмерно, монофиламентно полиестерно платно с колагенов резорбируем филм</t>
  </si>
  <si>
    <t>Двукомпонентно, триизмерно, монофиламентно полиестерно платно с колагенов резорбируем филм при отворен перитунеум</t>
  </si>
  <si>
    <t xml:space="preserve">Ушиватели за лапароскопска херниопластика за фиксация на платна,  30 хеликообразни фиксатора от титан </t>
  </si>
  <si>
    <t>Ушиватели за лапароскопска херниопластика за фиксация на платна,  30 хеликообразни фиксатора от резорбируем материал</t>
  </si>
  <si>
    <t>LigaSure BLUNT TIP, 5mm, 23 см, конвенционална х-я, ротация до 159°, ръчна активация, еднокр. С нано покритие</t>
  </si>
  <si>
    <t>LigaSure SMALL JAW 18,8 см, браншове под 28°, разрез 14,7 мм, ръчна активация, еднокр.</t>
  </si>
  <si>
    <t>LigaSure EXACT 21 см.</t>
  </si>
  <si>
    <t>LigaSure IMPACT, 18 см, диам. 13.5 мм,  ъгъл на ротация 180º , браншове под 14º, еднокр. С нано покритие</t>
  </si>
  <si>
    <t>LigaSure MARYLAND, 5mm 23 см, конвенц., ротация до 350°, ръчна активация, еднокр.</t>
  </si>
  <si>
    <t>LigaSure ATLAS, 10mm  37CM, лапаро, еднокр.</t>
  </si>
  <si>
    <t>LigaSure BLUNT TIP, 5mm, 37 см, лапаро, ротация до 180°, ръчна активация, еднокр. с нано покритие</t>
  </si>
  <si>
    <t>LigaSure MARYLAND, 5mm 37 см, лапаро, ротация до 350°, ръчна активация, еднокр. с нано покритие</t>
  </si>
  <si>
    <t>LigaSure L-Hook 5mm 37CM, лапаро, комб с моноплярен режим, еднокр.</t>
  </si>
  <si>
    <t xml:space="preserve">Endoloop с водач </t>
  </si>
  <si>
    <t>Endoloop с водач 0 , 52см</t>
  </si>
  <si>
    <t xml:space="preserve">Конец V-LOC* 90 3-0 VIO 45CM V20 </t>
  </si>
  <si>
    <t>Конец V-LOC* 90 2-0 VIO 45CM V20</t>
  </si>
  <si>
    <t>Конец V-LOC*</t>
  </si>
  <si>
    <t xml:space="preserve">Лапароскопски сет </t>
  </si>
  <si>
    <t>Лапароскопски сет (малък)</t>
  </si>
  <si>
    <t>Перкутанна гастростома сет  за дългосрочно ентерално хранене; тъканно съвместима сонда от полиуретан, прозрачна, идеална визуализация на Ro-контрастно вещество; канюла за пункции с обезопасена валва; скалпел за инцизия; ролка с двоен конец и апликатор;  ENFit накрайник за прикачване; размери CH 9, 15 и 20, дължини 30-35 см.</t>
  </si>
  <si>
    <t>Мултилуменна трансназална сонда за гастриална декомпресия и ентерално йеюнално хранене; тъканно съвместима, идеална визуализация на Ro-контрастно вещество; интегриран тефлонов мандрен за инжектиране на контрастно вещество и лубрикант; ENFit накрайник; от полиуретан, прозрачна, MCT като лубрикант; CH 16/9, дължина 150 см</t>
  </si>
  <si>
    <t>Пункционен сет със заключващ се механизъм на пигтейла. Сетът съдържа пигтейл катетър, пункционна игла от две части, троакар, дължина 330 мм, трипътен спирателен кран и универсален адаптер към уринаторен сак.</t>
  </si>
  <si>
    <t>Пункционен нефростомен сет с пигтейл катетър със стоп кранче с размер   8 FR  с дължина 40 см.Сетът включва нефростомен катетър от полиуретан, пункционна игла с размер 1.3мм./200мм., чиба игла 0.7мм./220мм., Shueller водач 0.035"/90 см, Дилататор Ø 6/8/10- 3 бр и адаптер за уринаторна торба.</t>
  </si>
  <si>
    <t>Пункционен дренажен пигтейл катетър с размер на катетъра 8фр/40 см.</t>
  </si>
  <si>
    <t>Водач Hydra "black" с хидрофилно покритие. Размер: .035 inch., дължина: 150 см.,отлична рентгенопозитивност.Гъвкав връх.
 Висококачествената, устойчива на прегъване сърцевина от нитинол,                                                                                                                                                                                                                                               осигурява добра гъвкавост и отличен въртящ момент 1 към 1 за оптимална управляемост.</t>
  </si>
  <si>
    <t>Нитинолов водач с 6 см.  флексибилен връх. Размер: .018 inch., дължина: 80 см.,отлична рентгенопозитивност. Връх : Angled</t>
  </si>
  <si>
    <t>Полуавтоматична игла. Цветово кодирана според размера на иглата, с ехогеничен връх, за по-добър визуален контрол. Биопсичен сектор на иглата за добиване на проба с размер 10 или 20 мм, за еднократна употреба. Размери на иглата: 18G/дължина 20 см</t>
  </si>
  <si>
    <t xml:space="preserve">FNB игла. Цветово кодирана според размера на иглата, с ехогеничен връх, за по-добър визуален контрол. </t>
  </si>
  <si>
    <t xml:space="preserve">Коаксиална игла. Цветово кодирана според размера на иглата, с ехогеничен връх, за по-добър визуален контрол. </t>
  </si>
  <si>
    <t>Пълен  сет за билярна ендопротеза, пигтейл-полиуретан.</t>
  </si>
  <si>
    <t>Пушер за въвеждане на жлъчните пътища.</t>
  </si>
  <si>
    <t>Нитинолов екстрактор.</t>
  </si>
  <si>
    <t>Neff Percutaneius Access сет 4/6 F,18 cm</t>
  </si>
  <si>
    <t>Циркулярен механичен ушивател (стаплер) за еднократна употреба е накланяща се глава и 22 титаниеви скоби разположени циркулярно в 2 реда, правоъгъно сечение на скобите и дизайн на наковалнята за насочването им в една равнина, 25мм диамегьр на главата, 3,5 мм височина на скобите. Работна дължина на ствола 22см.</t>
  </si>
  <si>
    <t>Циркулярен механичен ушивател (стаплер) за еднократна употреба с накланяща се глава и 26 титаниеви скоби разположени циркулярно в 2 реда, правоъгъно сечение на скобите и дизайн на наковалнята за насочването им в една равнина, 28мм диаметър на главата, 3,5 мм височина на скобите. Работна дължина на ствола 22см.</t>
  </si>
  <si>
    <t>Циркулярен механичен ушивател (стаплер) за еднократна употреба е накланяща се глава, 22 титаниеви скоби разположени циркулярно в 2 реда, правоъгъно сечение на скобите и дизайн на наковалнята за насочването им в една равнина, 25мм диаметър на главата, 4,8мм височина на скобите. Работна дължина на ствола 22см.</t>
  </si>
  <si>
    <t>Циркулярен механичен ушивател (стаплер) за еднократна употреба е накланяща се глава, 26 титаниеви скоби разположени циркулярно в 2 реда, правоъгъно сечение на скобите и дизайн на наковалнята за насочването им в една равнина, 28мм диамегьр на главата, 4,8мм височина на скобите. Работна дължина на ствола 22см.</t>
  </si>
  <si>
    <t>Циркулярен механичен ушивател (стаплер) за еднократна употреба с накланяща се глава, 30 титаниеви скоби разположени циркулярно в 2 реда, правоъгъно сечение на скобите и дизайн на наковалнята за насочването им в една равнина, 31 мм диаметър на главата, 4,8мм височина на скобите. Работна дължина на ствола 22см.</t>
  </si>
  <si>
    <t>Циркулярен механичен ушивател (стаплер) за еднократна употреба с накланяща се глава, 32 титаниеви скоби разположени циркулярно в 2 реда, правоъгъно сечение на скобите и дизайн на наковалнята за насочването им в една равнина, ЗЗмм диаметър на главата, 4,8мм височина на скобите. Работна дължина на ствола 22см.</t>
  </si>
  <si>
    <t>Циркулярен стаплер за еднократна употреба , сгъваща се глава, с 3 реда циркулярно наредени и различни по височина титанови скоби-3mm; 3,5mm;4mm; 28мм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</si>
  <si>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скоби-4mm; 4,5mm;5mm; 28мм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</si>
  <si>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скоби-3mm; 3,5mm;4mm; 31 мм диаметър на главата</t>
  </si>
  <si>
    <t>Циркулярен стаплер за еднократна употреба , сгъваща се глава, с 3 реда циркулярно наредени и различни по височина титанови скоби-4mm; 4,5mm;5mm; 31 мм диаметър на главата О/-</t>
  </si>
  <si>
    <t>Циркулярен стаплер за еднократна употреба , сгъваща се глава, е 3 реда циркулярно наредени и различни по височина ти ганови скоби-3mm; 3,5mm;4mm; ЗЗмм диаметър на главата</t>
  </si>
  <si>
    <t>Циркулярен стаплер за еднократна употреба , сгъваща се глава, е 3 реда циркулярно наредени и различни по височина титанови скоби-4mm; 4,5mm;5mm; ЗЗмм диаметър на главата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</si>
  <si>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3,8мм височина на скобите, бОмм дължина на шева с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</si>
  <si>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4,8мм височина на скобите, бОмм дължина на шева с възможност за презареждане с пълнители е различна височина на скобите</t>
  </si>
  <si>
    <t>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3,8мм височина на скобите, 80мм дължина на шева с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</si>
  <si>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4,8мм височина на скобите, 80мм дължина на шева е възможност за презареждане с пълнители с различна височина на скобите</t>
  </si>
  <si>
    <t>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3,8мм височина на скобите, ЮОмм дължина на шева е възможност за презареждане с пълнители е различна височина на скобите</t>
  </si>
  <si>
    <t>Механичен ушивател за еднократна употреба предварително зареден е пълнител за едновременно ушиване и разрязване, е правоъгълно сечение на скобите и дизайн на наковалнята за насочването им в една равнина, 4,8мм височина на скобите, ЮОмм дължина на шева е възможност за презареждане е пълнители е различна височина на скобите при еднаква дължина на шева</t>
  </si>
  <si>
    <t>Механичен линеен ушивател за еднократна употреба предварително зареден е пълнител за едновременно ушиване и разрязване, е два тройни реда е различни по височина титанови скоби - Змм; 3,5мм; 4мм., е дължина на шева бОмм</t>
  </si>
  <si>
    <t>Механичен линеен ушивател за еднократна употреба, предварително зареден е пълнител, за едновременно ушиване и разрязване, с два тройни реда е различни по височина титанови скоби - 4мм; 4,5мм; 5мм., е дължина на шева бОмм</t>
  </si>
  <si>
    <t>Механичен линеен ушивател за еднократна употреба предварително зареден е пълнител за едновременно ушиване и разрязване, е два тройни реда е различни по височина титанови скоби - Змм; 3,5мм; 4мм., е дължина на шева 80мм</t>
  </si>
  <si>
    <t>Механичен линеен ушивател за еднократна употреба, предварително зареден е пълнител, за едновременно ушиване и разрязване, с два тройни реда е различни по височина титанови скоби - 4мм; 4,5мм; 5мм., е дължина на шева 80мм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</si>
  <si>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с вграден нож, 3,8 мм височина на скобите, бОмм дължина на шева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</si>
  <si>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е вграден нож, 4,8 мм височина на скобите, бОмм дължина на шева</t>
  </si>
  <si>
    <t>11ълнители за 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е вграден нож, 3,8 мм височина на скобите, 80мм дължина на шева</t>
  </si>
  <si>
    <t>Пълнители за механични ушиватели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с вграден нож, 4,8 мм височина на скобите, 80мм дължина на шева</t>
  </si>
  <si>
    <t>Пълнители за механични ушиватели за еднократна употреба за едновременно ушиване и разрязване, с правоъгълно сечение на скобите и дизайн на наковалнята за насочването им в една равнина, с вграден нож, 3,8 мм височина на скобите, ЮОмм дължина на шева</t>
  </si>
  <si>
    <t>Пълнител за механичен ушивател за еднократна употреба за едновременно ушиване и разрязване, е правоъгълно сечение на скобите и дизайн на наковалнята за насочването им в една равнина, вграден нож, 4,8мм височина на скобите, ЮОмм дължина на шева</t>
  </si>
  <si>
    <t>Пълнители за механичен линеен ушивател за еднократна употреба за едновременно ушиване и разрязване, е два тройни реда е различни по височина титанови скоби - Змм; 3,5мм; 4мм., с дължина на шева бОмм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</si>
  <si>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- 4мм; 4,5мм; 5мм., с дължина на шева бОмм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</si>
  <si>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Змм; 3,5мм; 4мм., с дължина на шева 80мм</t>
  </si>
  <si>
    <t>Пълнители за механичен линеен ушивател за еднократна употреба за едновременно ушиване и разрязване, е два тройни реда с различни по височина титанови скоби - 4мм; 4,5мм; 5мм., с дължина на шева 80мм</t>
  </si>
  <si>
    <t>Ръкохватка за пълнител на дъговиден ушивател с два тройни реда различни по височина скоби (3,мм,3,5мм,4мм ) с вграден нож, артикулация на главата до 45 градуса в 11 позиции и ротация на ствола до 360 градуса</t>
  </si>
  <si>
    <t>Универсален ендоскопски ушивател, за едновременно налагане на два тройни шева и разрязване помежду, е възможност за презареждане до 25 пъти с различни по дължина пълнители - 30, 45 и бОмм, артикулация на главата на 22 и 45 градуса и ротация на ствола до 360 градуса, за лапароскопска хирургия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</si>
  <si>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ЗОмм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</si>
  <si>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ЗОмм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</si>
  <si>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</si>
  <si>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</si>
  <si>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скоби-4mm; 4,5mm;5mm с вграден нож в пълнителя, с артикулация на главата,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</si>
  <si>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бОмм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</si>
  <si>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скоби-4mm; 4,5mm;5mm е вграден нож в пълнителя, с артикулация на главата, бОмм дължина на шева</t>
  </si>
  <si>
    <t>Пълнители за универсален ендоскопски ушивател е нож, универсални, два тройни реда различни по височина титанови скоби-2mm; 2,5mm;3mmc вграден нож в пълнителя, е артикулация на главата, със закривен връх на наковалнята,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</si>
  <si>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със закривен връх на наковалнята, 45мм дължина на шева</t>
  </si>
  <si>
    <t>Пълнители за универсален ендоскопски ушивател с нож, универсални, два тройни реда различни по височина титанови скоби-2mm; 2,5mm;3mm с вграден нож в пълнителя, с артикулация на главата, със закривен връх на наковалнята, бОмм дължина на шева</t>
  </si>
  <si>
    <t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със закривен връх на наковалнята, бОмм дължина на шева</t>
  </si>
  <si>
    <t>Корпус за управление на мощността наелектронен стаплер Стерилен</t>
  </si>
  <si>
    <t>Endo close</t>
  </si>
  <si>
    <t xml:space="preserve">120,00
</t>
  </si>
  <si>
    <t xml:space="preserve">462,00
</t>
  </si>
  <si>
    <t>1 885,00</t>
  </si>
  <si>
    <t xml:space="preserve">1 885,00 </t>
  </si>
  <si>
    <t>1 900,00</t>
  </si>
  <si>
    <t>1 500,00</t>
  </si>
  <si>
    <t>1 740,00</t>
  </si>
  <si>
    <t>1 780,00</t>
  </si>
  <si>
    <t>600,00</t>
  </si>
  <si>
    <t>660,00</t>
  </si>
  <si>
    <t xml:space="preserve">660,00 </t>
  </si>
  <si>
    <t>840,00</t>
  </si>
  <si>
    <t>1 750,00</t>
  </si>
  <si>
    <t>935,00</t>
  </si>
  <si>
    <t>1 055,00</t>
  </si>
  <si>
    <t>980,00</t>
  </si>
  <si>
    <t>1 050,00</t>
  </si>
  <si>
    <t>1 098,00</t>
  </si>
  <si>
    <t>1 185,00</t>
  </si>
  <si>
    <t>598,00</t>
  </si>
  <si>
    <t xml:space="preserve">Пълнители за универсален ендоскопски ушивател с нож, универсални, два тройни реда различни по височина титанови скоби-3mm; 3,5mm;4mm с вграден нож в пълнителя, с артикулация на главата, бОмм дължина на шева </t>
  </si>
  <si>
    <t>Биопсична игла за биопсичен пистолет . Цветово кодирана според размера на иглата, с ехогеничен връх, за по-добър визуален контрол. Биопсичен сектор на иглата за добиване на проба с размер 19 мм, за еднократна употреба. Размери на иглата: 18G/дължини: 10 см, 16 см, 20 см, 25 см, 30 см</t>
  </si>
  <si>
    <r>
      <t>Уретерален стент Дабъл J от изключително мек полиуретан с гладка повърхност за минимизиране риска от инкрустрации, осигуряващ максимален комфорт на пациента  за период  до 6 месеца.</t>
    </r>
    <r>
      <rPr>
        <b/>
        <sz val="10"/>
        <rFont val="Times New Roman"/>
        <family val="1"/>
        <charset val="204"/>
      </rPr>
      <t>Затворен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</si>
  <si>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r>
      <t>Уретерален стент Дабъл J от изключително мек полиуретан с гладка повърхност за минимизиране риска от инкрустрации, осигуряващ максимален комфорт на пациента  за период  до 6 месеца.</t>
    </r>
    <r>
      <rPr>
        <b/>
        <sz val="10"/>
        <rFont val="Times New Roman"/>
        <family val="1"/>
        <charset val="204"/>
      </rPr>
      <t>Отворен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</si>
  <si>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t>Водач Hydra "black" с хидрофилно покритие. Размер: .035 inch., дължина: 150 см.,отлична рентгенопозитивност.Гъвкав връх. Висококачествената, устойчива на прегъване сърцевина от нитинол,                                                                                                                                                                                                                                           осигурява добра гъвкавост и отличен въртящ момент 1 към 1 за оптимална управляемост.</t>
  </si>
  <si>
    <t>Нефростомен пункционен сет exchange set пигтейл катетър  с размер на катетъра 10.5 FR.</t>
  </si>
  <si>
    <t>Нефростомен пункционен сет с пигтейл катетър10 FR.Сетът съдържа нефростомен катетър 10.5 FR.,  пункционна игла от две части, US-cut-Ø 1,3 мм, дължина 200 мм.,чиба игла от две части,US-cut - Ø 0,7мм , дължина 220 мм. Водач с размер 0.035"/90 см., J тип, с твърд шафт и покритие PTFE, 4 бр. дилататора и универсален адаптер към уринаторен сак.</t>
  </si>
  <si>
    <t xml:space="preserve">Уретерален стент, отворен връх с; Размер: 8FR, дължина: 26. Материал: полиуретан. Маркировка за точно позициониране, рентгенопозитивен.
Сетът съдържа: Уретерален стент Дабъл J, тип Пигтейл, затворен/отворен връх или двойно отворен; с дренажни отвори по тялото и опашките;
- бутало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</si>
  <si>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Уретерален стент, отворен връх с; Размер: 7FR, дължина: 26. Материал: полиуретан. Маркировка за точно позициониране, рентгенопозитивен.
Сетът съдържа: Уретерален стент Дабъл J, тип Пигтейл, затворен/отворен връх или двойно отворен; с дренажни отвори по тялото и опашките;
- бутало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</si>
  <si>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Уретерален стент Дабъл J от полиуретан с гладка повърхност за минимизиране риска от инкрустрации, осигуряващ максимален комфорт на пациента  за период  до 12 месеца.</t>
    </r>
    <r>
      <rPr>
        <b/>
        <sz val="10"/>
        <rFont val="Times New Roman"/>
        <family val="1"/>
        <charset val="204"/>
      </rPr>
      <t>Отворен</t>
    </r>
    <r>
      <rPr>
        <sz val="10"/>
        <rFont val="Times New Roman"/>
        <family val="1"/>
        <charset val="204"/>
      </rPr>
      <t xml:space="preserve"> тип-Сетът съсдържа стент , бутало,клампа и водач с дължина 150 см, прав тип с PTFE покритие.Размери на стента 6 СН с дължина 26 см.</t>
    </r>
  </si>
  <si>
    <t>ВЧ електрод за ТУР в солев разтвор, биполярен, средна примка, 24 Fr., за телескоп със зрителен ъгъл 12°, стерилен, еднократен - 1 бр.</t>
  </si>
  <si>
    <t>ВЧ електродза ТУР в солев разтвор, биполярен, голяма примка, 24 Fr., за телескоп със зрителен ъгъл 12°, стерилен, еднократен - 1 бр.</t>
  </si>
  <si>
    <t>ВЧ електрод за ТУР в солев разтвор, биполярен, средна лента, 24 Fr., за телескоп със зрителен ъгъл 30°, стерилен, еднократен - 1 бр.</t>
  </si>
  <si>
    <t>ВЧ електрод за ТУР в солев разтвор, биполярен,  бутон, 24-28 Fr, за телескоп със зрителен ъгъл 12 и 30°, стерилен, еднократен - 1 бр.</t>
  </si>
  <si>
    <t>ВЧ електрод за ТУР в солев разтвор, биполярен, овален бутон, 24 Fr, за телескоп със зрителен ъгъл 12 и 30°, стерилен, еднократен - 1 бр.</t>
  </si>
  <si>
    <t>ВЧ електрод за коагулация при ТУР, биполярен, ролер, 24-28 Fr, за телескоп със зрителен ъгъл 12° и 30°, стерилен, еднократен - 1 бр.</t>
  </si>
  <si>
    <t>ВЧ електродза за ТУР в солев разтвор, биполярен, игла на 45°, 24-28 Fr., за телескоп със зрителен ъгъл 12° или 30°, стерилен, еднократен - 1 бр.</t>
  </si>
  <si>
    <t>Нож за уретротом, полукръгов, канал 4 Fr. - 1 бр.</t>
  </si>
  <si>
    <t>Нож за уретротом, полукръгов - 1 бр.</t>
  </si>
  <si>
    <t>Нож за уретротом, ланцетен - 1 бр.</t>
  </si>
  <si>
    <t>Нож за уретротом, назъбен - 1 бр.</t>
  </si>
  <si>
    <t>Нож за уретротом, ланцетен, прав - 1 бр.</t>
  </si>
  <si>
    <t>Нож за уретротом, назъбен, прав - 1 бр.</t>
  </si>
  <si>
    <t>Адаптор с възвратен клапан за уретероскоп</t>
  </si>
  <si>
    <t>Уретерален стент</t>
  </si>
  <si>
    <t>Уретерален стент JJ сет, отворен връх, водач и позиционер.</t>
  </si>
  <si>
    <t>Уретерален стент JJ сет</t>
  </si>
  <si>
    <t>Дренажен катетър Universa</t>
  </si>
  <si>
    <t>Катетър за уретерален достъп Flexi-Tip двойно луменен</t>
  </si>
  <si>
    <t>Уретерален флексор</t>
  </si>
  <si>
    <t>Нитинолов екстрактор за камъни NGAGE</t>
  </si>
  <si>
    <t>Нитинолов екстрактор за камъни N-Compass Nitinol Tipless Stone Extractor</t>
  </si>
  <si>
    <t>Нитинолов екстрактор за камъни N-CIRCLE</t>
  </si>
  <si>
    <t>Флексибилен уретероскоп</t>
  </si>
  <si>
    <t>Уретерален катетър</t>
  </si>
  <si>
    <t>Нитинолов водач</t>
  </si>
  <si>
    <t>Игла трокар</t>
  </si>
  <si>
    <t>84.00</t>
  </si>
  <si>
    <t>102.00</t>
  </si>
  <si>
    <t>180.00</t>
  </si>
  <si>
    <t>276.00</t>
  </si>
  <si>
    <t>336.00</t>
  </si>
  <si>
    <t>384.00</t>
  </si>
  <si>
    <t>312.00</t>
  </si>
  <si>
    <t>432.00</t>
  </si>
  <si>
    <t>480.00</t>
  </si>
  <si>
    <t>204.00</t>
  </si>
  <si>
    <t>456.00</t>
  </si>
  <si>
    <t>840.00</t>
  </si>
  <si>
    <t>504.00</t>
  </si>
  <si>
    <t>2 400.00</t>
  </si>
  <si>
    <t>51.60</t>
  </si>
  <si>
    <t>264.00</t>
  </si>
  <si>
    <t xml:space="preserve"> КЛИНИКА ПО ОЧНИ БОЛЕСТИ</t>
  </si>
  <si>
    <t>Вътреочна леща AIALA Dry в комплект с картридж</t>
  </si>
  <si>
    <t>Вътреочна леща Freedom в комплект с картридж</t>
  </si>
  <si>
    <t>Вътреочна леща enVista в комплект с картридж</t>
  </si>
  <si>
    <t>Вътреочна леща Hoya clear презаредена в инжектор</t>
  </si>
  <si>
    <t>Вътреочна леща Hoya Yellow презаредена в инжектор</t>
  </si>
  <si>
    <t>Вискоелстик HPMC eye fill</t>
  </si>
  <si>
    <t>Вискоелстик HPMC AJL CELL</t>
  </si>
  <si>
    <t>Вискоелстик HPMC AJL Visc 2%</t>
  </si>
  <si>
    <t>Вискоелстик HPMC AJL Visc 3%</t>
  </si>
  <si>
    <t>Нож за гониотомия Kahook</t>
  </si>
  <si>
    <t>Глаукомен имплант Ahmed valve</t>
  </si>
  <si>
    <t>Вътреочна леща Luxsmart Cristal</t>
  </si>
  <si>
    <t>Вътреочна леща Carlevale</t>
  </si>
  <si>
    <t>Вътреочна леща IRIS CLAW</t>
  </si>
  <si>
    <t xml:space="preserve">Еднокомпонентна хидрофобна, мека вътреочна леща с асферична оптика, корекция на хроматичните аберации, форма с 3 точки на фиксация и правоъгълен ръб, осигуряващи стабилност и намаляващи появата на вторична катаракта. Характеристика на оптиката: Асортимент (диоптри): +5.0 до +34.0 (стъпка 0.5) Диаметър: 6мм.. Форма: Би-конвексна, предна асферична повърхност, правоъгълен ръб на оптиката. Материал: Хидрофобен акрилат с UV филтър. А-константа: Ултразвук.: 118.8, Оптична: 119.3
Рефрактивен индекс: 1.47. Число на Абе: 55. Характеристика на хаптиките: Диаметър: 13.00мм, Модел: “С”. Материал: Хидрофобен акрилат с UV филтър
Дизайн: Офсет на хаптиките спрямо оптиката.
Възможност за имплантация с еднократен и много кратен инжектор.
</t>
  </si>
  <si>
    <t xml:space="preserve">Еднокомпонентна хидрофобна, мека вътреочна леща с асферична оптика , корекция на хроматичните аберации, форма с 3 точки на фиксация и правоъгълен ръб, осигуряващи стабилност и намаляващи появата на вторична катаракта. Характеристика на оптиката. Асортимент (диоптри): +5.0 до +34.0 (стъпка 0.5). Диаметър: 6.00 мм. Форма: Би-конвексна, непрекъсната високоразрядна предна асферична повърхност, правоъгълен ръб на оптиката.
Материал: Хидрофобен акрилат с UV филтър. А-константа: Ултразвук.: 118.8, Оптична: 119.3. Рефрактивен индекс: 1.47. 
Характеристика на хаптиките: Диаметър: 13.00мм. Модел: “С”
Материал: Хидрофобен акрилат с UV филтър. Дизайн: Офсет на хаптиките спрямо оптиката. Възможност за имплантация с еднократен и много кратен инжектор.
</t>
  </si>
  <si>
    <t xml:space="preserve">Трикомпонентна хидрофобна, мека вътреочна леща с асферична оптика, правоъгълен ръб, осигуряващи стабилност и намаляващи появата на вторична катаракта. Характеристика на оптиката: Асортимент (диоптри): +10.0 до +30.0 (стъпка 0.5). Диаметър: 6мм.
Форма: Би-конвексна, предна асферична повърхност, правоъгълен ръб на оптиката. Дизайн на оптичния ръб: OptiEdge  - 360˚ правоъгълен ръб на задната лещена повърхност и заоблен ръб на предната лещена повърхност.
Материал: Хидрофобен акрилат с UV филтър. А-константа: Ултразвук.: 119.1, Оптична: 119.1. Рефрактивен индекс: 1.47
Характеристика на хаптиките: Диаметър: 13.00мм. Модел: “С”
Материал: 60% Blue Core PMMA Монофиламент.
Възможност за имплантация с еднократен и многократен инжектор.
</t>
  </si>
  <si>
    <t xml:space="preserve">Трикомпонентна хидрофобна, мека вътреочна леща с модифициран ръб на оптиката. Характеристика на оптиката: Асортимент(диоптри): +2.00 до +30.00 d
Диаметър: 6.0мм. Форма: Биконвексна
Материал: Хидрофобен акрилат с UV филтър
Дизайн на оптичния ръб: 360˚ правоъгълен ръб на задната лещена повърхност и заоблен ръб на предната лещена повърхност. А-константа: Ултразвук.: 118.4.
Рефрактивен индекс:1.47. Характеристика на хаптиките:
Диаметър: 13.00  мм. Модел: Модифицирано “С”
Материал: 60% Blue-core PMMA монофиламент
Дизайн: Офсет на хаптиките спрямо оптиката
Възможност за имплантация с еднократен и многократен инжектор.
</t>
  </si>
  <si>
    <t xml:space="preserve">Еднокомпонентна PMMA, преднокамерна леща за ирис фиксация .
Характеристика на оптиката: Асортимент (диоптри): +2.0 до 30.0 (стъпка 0.5/1.0D). Диаметър: 5.0 мм. Форма: Биконвексна. Материал: PMMA с UV филтър. А-константа: Ултразвук.: 115.0.
Характеристика на хаптиките: Диаметър:  8.50 мм
Модел: Ирис клау
Материал: PMMA с UV филтър
</t>
  </si>
  <si>
    <t>Вакуум трепан за реципиент (Barron), за еднократна употреба, стерилна опаковка. Рамери: диаметър от 6.00 mm до 9.00 mm вкл, стъпка 0.25 mm.</t>
  </si>
  <si>
    <t>Вакуум трепан за донор (Barron), за еднократна употреба, стерилна опаковка. Рамери: диаметър от 6.00 mm до 9.50 mm вкл, стъпка 0.25 mm.</t>
  </si>
  <si>
    <t xml:space="preserve">Кохезивна виско еластична субстанция. 
Състав: 1% Sodium Hyaluronate
Предназначение:  За употреба по време на катарактална хирургия и имплантация на вътреочна леща.  Не съдржа Latex.
Молекулярно тегло 3,200,000 Daltons. Вискозитет 150 000 mPas.
В комплект с еднократна спринцовка. Опаковка: 0.85 мл.
</t>
  </si>
  <si>
    <t>Кохезивнo-дисперсивна виско еластична субстанция. 
Състав: 2,3 % Sodium Hyaluronate
Предназначение:  За употреба по време на катарактална хирургия и имплантация на вътреочна леща.  Не съдржа Latex.
Молекулярно тегло 3,200,000 Daltons. Вискозитет 4 000 000 mPas.
В комплект с еднократна спринцовка. Опаковка: 0.60  мл.</t>
  </si>
  <si>
    <t>Еднократен инжектор за моноблок лещи -  2.2/2.7 мм</t>
  </si>
  <si>
    <t>EASYPUMP II LT 270-54-S</t>
  </si>
  <si>
    <t>EASYPUMP II LT 125-25-S</t>
  </si>
  <si>
    <t>EASYPUMP II LT 80-16-S</t>
  </si>
  <si>
    <t>EASYPUMP II LT 60-12-S</t>
  </si>
  <si>
    <t>EASYPUMP II LT 400-80-S</t>
  </si>
  <si>
    <t>Еластомерна инфузионна помпа за продължителни вливания</t>
  </si>
  <si>
    <t>Игли за порт тип Хубер с удължителна линия</t>
  </si>
  <si>
    <t>Игли за порт тип Хубер с удължителна линия § подвижни крилца и мека подложка</t>
  </si>
  <si>
    <t>Антибактериален разтвор за затваряне на ЦВК/ порт-а-кат</t>
  </si>
  <si>
    <t>Антибактериален разтвор за затваряне на ЦВК/ порт-а-кат с фибринолитично действие</t>
  </si>
  <si>
    <t xml:space="preserve">Подвижен цервикален диск, материал – титаний и силикон, с хидроксиапатит покритие. Диаметри 12,14 мм, ширини 14,16 мм, височини 5,6,7 и 8 мм.  </t>
  </si>
  <si>
    <t>Меш за заместване на вертебрално тяло в торако-лумбален отдел на гръбначен стълб.  Материал Титаниева сплав (TAN). С възможност да се моделира според анатомичните особености на пациента. различни достъпи за поставяне на импланта – преден, страничен или предно-страничен.  Импланти за торако-лумбален отдел с овална форма с размери 17х22 мм, 22х28 мм, 26х33 мм и височини от 8 до 88 мм,  с два броя пръстени за фиксация в горен и долен край на импланта с диаметри 17, 22 и 26 мм и наклон 0</t>
  </si>
  <si>
    <t>Комплект  2 бр. разширяващи се по височина stand-alone лумбален кейдж , от титаниева сплав, с хидроксиапатит покритие, за мини-инвазивни корекции на едно ниво. Височини: 7, 9 и 11 мм; Дължина 24 мм; Ширина 10 мм;</t>
  </si>
  <si>
    <t>Банановиден лумбален кейдж, TLIF, материал PEEK или Titanium (Ti-6Al-7Nb), лордозен ъгъл-5°, размери 10х28х14 и 12х32х16 мм с височини от 7 до 17 мм (през 1 мм), двустранно оребрена повърхност с пирамидални зъбчета за отлична фиксация, с 3-рентгено-позитивни маркера за определяне на позиционирането-2 вертикални и 1 хоризонтално, заоблен край за по-лесно поставяне; Височини в задната част: от 7 до 16,2 мм, в зависимост от размера;</t>
  </si>
  <si>
    <t>Предна шийна стабилизация с кейдж "PEEK" в шиен отдел на гръбначния стълб, за един сегмент, включваща един междупрешленен шиен кейдж, материал РЕЕК (полиетер-етер-кетон) с по две стабилизиращи крачета върху каудалната и краниалната повърхност, с два вградени рентгинопозитивни маркера, с размери - ширини 12 и 14 мм, височини от 4 до 9 мм, инструментариум за миниинвазивно взимане на графт от илиачния гребен.</t>
  </si>
  <si>
    <t>Костен заместител 1,0 сс , активаген паста с растежен фактор.</t>
  </si>
  <si>
    <t>Костен заместител 2,0 сс , активаген паста с растежен фактор.</t>
  </si>
  <si>
    <t xml:space="preserve">Синтетично кстнозаместващо вещество β-трикалциев фосфат, който е резорбируем и остеокондуктивен, в стерилно състояние под формата на гранули с порьозност 60% и размери: 0,7-1,4 mm в обем 2,5 cc; 1,4-2,8 mm в обем 5,0 мг;
</t>
  </si>
  <si>
    <t>Мрежа от титаниева сплав  с дебелина 0,6 мм  с размери 100х100х0,6 мм, Винтове от титаниева сплав , самопробивни, с размер 1.5 мм х5мм</t>
  </si>
  <si>
    <t>Мрежа чист титаниева   с дебелина 0,6 мм  с размери 150х150х0,6 мм, Винтове от титаниева сплав , самопробивни, с размер 1.5 мм х5мм</t>
  </si>
  <si>
    <t>Мрежа от титаниева сплав  с дебелина 0,6 мм  с размери 200х200х0,6 мм, Винтове от титаниева сплав , самопробивни, с размер 1.5 мм х5мм</t>
  </si>
  <si>
    <t xml:space="preserve">Резорбируема дура  за пластика на мозъчна обвивка с размери 2,5 х 3,0 см / 2,5 х 2,5 см </t>
  </si>
  <si>
    <t>Резорбируема дура за пластика на мозъчна обвивка с размери 5,0х5,0 см</t>
  </si>
  <si>
    <t>Резорбируема дура за пластика на мозъчна обвивка с размери 7,5х7,5 или 7,0х8,0 см.</t>
  </si>
  <si>
    <t>Комплект резорбируема дура 2,5 Х 3,0 или 2,5х2,5 см и фиксиращ лепилен агент-биопродукт 2 мл.</t>
  </si>
  <si>
    <t>Комплект резорбируема дура 5,0х5,0 см и фиксиращ лепилен агент- биопродукт 2 мл.</t>
  </si>
  <si>
    <t>Комплект резорбируема дура 5,0х5,0 см и фиксиращ лепилен агент- биопродукт 4 мл.</t>
  </si>
  <si>
    <t>Комплект резорбируема дура 7,5х7,5 см/7,0х8,0 см и фиксиращ лепилен агент- биопродукт 4 мл.</t>
  </si>
  <si>
    <t>Тъканен адхезивен пластир за хемостаза и затваряне на дура-матер с размери 25mm x 50mm;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</si>
  <si>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50mm x 50mm;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</si>
  <si>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50mm x 100mm; Резорбируем, уплътняващ, многопластов адхезивен пластир и бариерен филм. Стерилна опаковка.</t>
  </si>
  <si>
    <t>Тъканен адхезивен пластир за хемостаза и затваряне на дура-матер с размери 100mm x 100mm; Резорбируем, уплътняващ, многопластов адхезивен пластир и бариерен филм. Стерилна опаковка.</t>
  </si>
  <si>
    <t>Антиадхезивен гел  3 ml.</t>
  </si>
  <si>
    <t>Криохирургична аблация със сонда с фиксиран шланг,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 Размери: ∅1,3mm (18G), дължина 120 мм; ∅0,8 mm (21G), дължина 90-120 мм; ∅2mm (14G), дължина 140-150 мм;  замразяващ връх с дължина 7-10 мм, RFID чип.</t>
  </si>
  <si>
    <t>Електрод за стереотактична мозъчна коагулация с вграден термосензор и защитен метален кожух за съхранение и стерилизация. Диаметър на върха 1.1 / 1.6 мм, 19G / 16G, с дължина на върха 2 мм и обща дължина 250 мм</t>
  </si>
  <si>
    <t>Електрод за стереотактична мозъчна коагулация с вграден термосензор и защитен метален кожух за съхранение и стерилизация. Диаметър на върха 1.1 / 1.6 мм, 19G / 16G, дължина на върха 4 мм и обща дължина 250 мм</t>
  </si>
  <si>
    <t>Кабел за връзка на многократен стереотактичен електрод с вграден термосензор към генератор за радиочестотен сигнал</t>
  </si>
  <si>
    <t>Унифициран водач и редуцираща тръба съвместими със стереотактичен електрод с диаметър на върха 1.1 мм</t>
  </si>
  <si>
    <t>Конфигурация от 1 бр канюла за електрод,  права със скосен връх  - дължина 5, 10, 15 см; връх - 2, 4, 5, 10мм; диаметър - 20ga, 22ga и 1 бр. заземяваща подложка за еднократна употреба</t>
  </si>
  <si>
    <t>Конфигурация от 2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</si>
  <si>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4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</si>
  <si>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6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</si>
  <si>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Конфигурация от 8 бр канюли за електрод, прави със скъсен връх - дължина 5, 10, 15 см; връх - 2, 4, 5, 10мм; диаметър - 20ga, 22ga и 1 бр. заземяваща подложка за еднократна употреба</t>
  </si>
  <si>
    <t>Заземяваща подложка за еднократна употреба</t>
  </si>
  <si>
    <t>Канюла за електрод, права, със скосен връх - дължина 5, 10, 15 см; връх - 2, 4, 5, 10мм; диаметър - 20ga, 22ga</t>
  </si>
  <si>
    <t>Стерилен телбод за защипване на кожа в комплект с 35 скоби</t>
  </si>
  <si>
    <t>Гел за третиране на дискови хернии в цервикален, лумбален или торакален дял. Съдържа гелообразен етанол (рентгеново непрозрачен). Количеството гел, което може да се инжектира на диск, варира между 0,2 и 0,8 ml.</t>
  </si>
  <si>
    <t>Хемостатична матрица с широка хемостатична полезност в неврохирургията. Количество 8 ml. Хемостаза за &lt;2 минути при комбинация с тромбин.</t>
  </si>
  <si>
    <t>Резорбируем, течен, желатинов хемостатик с тромбин, постигащ хемостаза до 2 мин. Готов за употреба до 8 ч., с флексибилен и ригиден апликатор за трудни за достъп области.  Възможност за приготвяне във и извън стерилното поле. Срок на резорбция 4-6 седмици; 8ml, стерилен. Възможност за употреба с ендоскопски апликатор MS1995</t>
  </si>
  <si>
    <t>Хемостат  с двоен механизъм на действие при хирургични процедури с налагащо се бързо овладяване на струйно кървене или натичане/ликидж/.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</si>
  <si>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>Хемостат с двоен механизъм на действие при хирургични процедури с налагащо се бързо овладяване на струйно кървене или натичане/ликидж/.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</si>
  <si>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>Хемостат  с двоен механизъм на действие при хирургични процедури с налагащо се бързо овладяване на струйно кървене или натичанe/ликидж/. Може да се използва и за затваряне на дурални дефекти в следствие травма. Представлява гъвкава колагенова плочка, покрита с  NHSPEG, прилепва плътно към тъканта като индуцира паралелно със залепването и хемостаза на 98% в рамките на 2 минути. Резорбира се 6-8 седмици</t>
  </si>
  <si>
    <t xml:space="preserve">Клиника Неврохирургия Титаниев меш с цилиндрична форма с размери: диаметър 10, 13 , 16, 19, 25 и дължина 8, 9, 10, 30, 40, 60, 90 ,100мм; (овални) 10х14x10 и 10х14х30мм, с възможност за корекция на височината </t>
  </si>
  <si>
    <t>Клиника Неврохирургия Анатомичен шиен кейдж от PEEK/POLY ETHER ETHER KETON/ материал; издържливост на опън 100 Мра; технически коефициент на удължаване 80 N/A; еластичен коефициент 3.7 Gpa; височина от 4мм до 9мм, през 1мм; ширина 14мм и 17мм; дълбочина 11мм и 14мм; куха геометрия</t>
  </si>
  <si>
    <t xml:space="preserve">Клиника Неврохирургия Титаниева мултиаксиална или фиксирана плака за напречно стабилизиране, от 16мм до 25мм FIXED и от 28-30мм до 58-80мм MULTI, съвместима с пръчки от CHROMALOY,™ CHROMALOY™ Plus и Titanium. </t>
  </si>
  <si>
    <t>Клиника Неврохирургия Лумбален кейдж от PEEK материал, за OLIF достъп, bullet shape, по-голяма повърхност за по-добър контакт с костта, грапава повърхност за по-добра резистентност с коста, титаниеви маркери, отвор за костен заместител, от 0,6 до 12 градуса за възстановяване на лордозата, от 8мм х 40мм до 16мм х 55мм.</t>
  </si>
  <si>
    <t xml:space="preserve">Клиника Неврохирургия Лумбален кейдж от PEEK/POLY ETHER KETON/ материал; издържливост на опън 100 Mpa ; технически коефициент на удължаване 80 N/A ; еластичен коефициент 3.7 Gpa; височина от 8мм до 14мм, през 4мм; дълбочина 22мм и 36мм, през 4мм </t>
  </si>
  <si>
    <t>Клиника Неврохирургия Костен цимент, високо-вискозен, рентгеноконтрастен. Полиметилметакрилат с 30% бариев сулфат</t>
  </si>
  <si>
    <t xml:space="preserve">Клиника Неврохирургия Костен цимент  полиметил метакрилат с 30% бариев сулфат.Подаване в силно вискозно състояние. Съполимер на метилметакрилат-стирол -  
69.1% w/w  , Метилметакрилат (мономер) 99.4%w/w
</t>
  </si>
  <si>
    <t xml:space="preserve">Клиника Неврохирургия Костен цимент , съдържа нерезорбируем хидроксиапатит, полиметилметакрилат полимер и бариев сулфат. Постига тестообразно състояние за кратко време (~4 минути) </t>
  </si>
  <si>
    <t>Клиника Неврохирургия Костен цимент , съдържа калциев фосфат. От 30 до 45 сек. Време за миксиране</t>
  </si>
  <si>
    <t>Клиника Неврохирургия Biphasic Calcium Phosphate, BCP HA 60% и Tri-calcium phosphate 40%, шупливост 80% (+/-10%); сферична морфология; опаковки от 1,3 сс; покривна повърхност</t>
  </si>
  <si>
    <t xml:space="preserve">Клиника Неврохирургия Biphasic Calcium Phosphate(BCP) блокче с размер 5 x 5 x 20 мм; hydroxy-apatite 60% и Tri-calcium phosphate 40% </t>
  </si>
  <si>
    <t>Клиника Неврохирургия Синтетична костна паста; 100% резорбируем Hydroxyapatite; стимулира костното възстановяване; готови спринцовки от 1,2,5 и 10 cc</t>
  </si>
  <si>
    <t xml:space="preserve"> Клиника Неврохирургия Титаниева, плака за напречно стабилизиране с размери S, M, L</t>
  </si>
  <si>
    <t>Дура</t>
  </si>
  <si>
    <t>Уплътнител за дура</t>
  </si>
  <si>
    <t xml:space="preserve">Шиен кейдж.. </t>
  </si>
  <si>
    <t xml:space="preserve">Напречен конектор, предназначен за задна шийна винтова стабилизация. </t>
  </si>
  <si>
    <t>Напречен конектор, за транспедикуларна стабилизация.</t>
  </si>
  <si>
    <t xml:space="preserve"> Интервертебрален Лумбален кейдж, предназначен за TLIF и PLIF техники, уни-латерален достъп. Материал : Титаниева сплав   </t>
  </si>
  <si>
    <t xml:space="preserve"> Интервертебрален Лумбален кейдж, предназначен за TLIF и PLIF техники, уни-латерален достъп. Материал : PEEK Optima LT1</t>
  </si>
  <si>
    <t>Електроди, предназначени за радио-честотна лезия и невромодулация. Размери: Дължина от 60 до 200 мм; диаметър - 20,22,23 G.</t>
  </si>
  <si>
    <t>Силант с хемостатично действие/двоен механизъм на действие/ залепване и хемостаза на 98% в рамките на 2 минути. Резорбира се 6-8 седмици. Размери: 2,7 х 2,7 мм.</t>
  </si>
  <si>
    <t>Силант с хемостатично действие/двоен механизъм на действие/ залепване и хемостаза на 98% в рамките на 2 минути. Резорбира се 6-8 седмици. Размери: 4,5 х 4,5 мм.</t>
  </si>
  <si>
    <t>Комплект плаки с винтове предназначени за кранио - фациални фиксации на фрактури или реконструкции. Плака : Различни форми, дебелина на плаката: 0,6мм и 0,5мм. Винт : Самопробивни, дължини - 3;4;5 mm, диаметър - 1,6/1,9 мм.</t>
  </si>
  <si>
    <t>Абсорбируем прах , бърза хемостаза при профузни и дифузни кръвоизливи. Краниотомия - не причинява костна дехисценция за разлика от костните восъци.Конфигурация 3гр.</t>
  </si>
  <si>
    <t>Абсорбируем прах , бърза хемостаза при профузни и дифузни кръвоизливи. Краниотомия - не причинява костна дехисценция за разлика от костните восъци.Конфигурация 5гр.</t>
  </si>
  <si>
    <t>STAPEDECTOMY / STAPEDETOMY PROSTHESES: PISTONS</t>
  </si>
  <si>
    <t>UNIVERSAL PROSTHESES</t>
  </si>
  <si>
    <t>TEMPORARY VENTILATION TUBES</t>
  </si>
  <si>
    <t>NASAL SPLINTS</t>
  </si>
  <si>
    <t>NASAL DRESSING</t>
  </si>
  <si>
    <t>OTOLOGIC DRESSING</t>
  </si>
  <si>
    <t>ENT MR8 CUTTING BURS</t>
  </si>
  <si>
    <t>ENT MR8 DIAMOND BURS</t>
  </si>
  <si>
    <t>MR8 IRRIGAATION TUBING</t>
  </si>
  <si>
    <t>Straight sinus blades — Rotatable</t>
  </si>
  <si>
    <t>Inferior turbinate blades — Rotatable</t>
  </si>
  <si>
    <t>Curved sinus blades — Rotatable</t>
  </si>
  <si>
    <t>Curved sinus blades — Non-rotatable</t>
  </si>
  <si>
    <t>Straight sinus burs</t>
  </si>
  <si>
    <t>Curved sinus burs</t>
  </si>
  <si>
    <t>Anterior skull base burs</t>
  </si>
  <si>
    <t>Airway blades — Rotatable</t>
  </si>
  <si>
    <t>Airway blades — Non-rotatable</t>
  </si>
  <si>
    <t>Tonsillectomy and Adenoidectomy Blades</t>
  </si>
  <si>
    <t xml:space="preserve">Straightshot M5 Irrigation Tubing </t>
  </si>
  <si>
    <t>Блатор на сливици EVac70 Xtra</t>
  </si>
  <si>
    <t>Блатор на сливици АС401</t>
  </si>
  <si>
    <t xml:space="preserve">Редукция обема на конхите при деца - ReFlex Ultra PTR </t>
  </si>
  <si>
    <t xml:space="preserve">Редукция обема на конхите  - ReFlex Ultra 45 </t>
  </si>
  <si>
    <t xml:space="preserve">Редукция обема на конхите  - ReFlex Ultra 55 </t>
  </si>
  <si>
    <t>Блатор на ларинкс PROcise LW</t>
  </si>
  <si>
    <t>Блатор на ларинкс PROcise МLW</t>
  </si>
  <si>
    <t>Биполярен коагулационен електрод CelonProBreath за третиране на конхи - 1 бр.</t>
  </si>
  <si>
    <t>Биполярен коагулационен електрод CelonProSleep Plus за мекото небце - 1 бр.</t>
  </si>
  <si>
    <t>825,00</t>
  </si>
  <si>
    <t>833,00</t>
  </si>
  <si>
    <t>795,00</t>
  </si>
  <si>
    <t>КЛИНИКА ПО КАРДИОЛОГИЯ</t>
  </si>
  <si>
    <t xml:space="preserve">Антибактериален разтвор за  превенция на инфекция при cърдечни имплантируеми електронни изделия (CIED)  </t>
  </si>
  <si>
    <t>ДРУГИ</t>
  </si>
  <si>
    <t>Комплект за тазобедрена хирургия I - 1 бр. Чаршаф за операционна маса 140 х 190, 1 бр. Покривало за маса Mayo 80 x 145, 1 бр. Лепшящ чаршаф с U – отвор 200 х 260, 1 бр. Допълнителен чаршаф 75 х 90, 1 бр. Допълнителен чаршаф 150 х 150, 1 бр. Лепящ чаршаф  180 х 300, 1 бр. Протектор за крака 35 х 120, 1 бр. Джоб с отделение за хирургически инструменти 30 х 40, 2 бр. Лепяща лента 9 х 50, 4 бр. Кърпи 30 х 40, 4 бр. Операционни престилки</t>
  </si>
  <si>
    <t>Комплект за артроскопия на колянна става - 1 бр. Чаршаф за операционна маса 140 х 190, 1 бр. Покривало за маса Mayo 80 x 145, 1 бр. Чаршаф за артроскопия на коляното с торба за събиране на течности с клапа, държач за фиксиране и 2 ластични прозореца 200 х 320, 1 бр. Чаршаф за под крайник 150 х 150, 1 бр. Протектор за крака 35 х 80, 2 бр. Лепяща лента 9 х 50, 4 бр. Кърпи 30 х 40, 4 бр. Операционни престилки</t>
  </si>
  <si>
    <t>Комплект за артроскопия на раменна става - 1 бр. Чаршаф за операционна маса 140 х 190, 1 бр. Покривало за маса Mayo 80 x 145, 1 бр. Самозалепващ чаршаф за артроскопия на раменна става с "U" - образен изрез 200 х 260, 1 бр. Самозалепващ чаршаф (анестезиологичен екран) 150 х 240, 1 бр. Чаршаф за под крайник 150 х 150, 1 бр. Протектор за крака 25 х 80, 2 бр. Лепяща лента 9 х 50, 2 бр. Кърпи 30 х 40, 4 бр. Операционни престилки</t>
  </si>
  <si>
    <t>Базов комплект - 1 бр. Чаршаф за операционна маса 140 х 190, 1 бр. Покривало за маса Mayo 80 x 145, 1 бр. Горен лепящ чаршаф  150 х 240, 1 бр. Долен лепящ чаршаф 170 х 180, 2 бр. Станични лепящи чаршафи 75 х 90, 1 бр. Лепяща лента 9 х 50, 4 бр. Кърпи 30 х 40, 4 бр. Oперационни престилки"</t>
  </si>
  <si>
    <r>
      <rPr>
        <sz val="10"/>
        <color indexed="8"/>
        <rFont val="Times New Roman"/>
        <family val="1"/>
        <charset val="204"/>
      </rPr>
      <t>Универсален подсилен комплект - 1 бр. Чаршаф за операционна маса 140 х 190, 1 бр. Покривало за маса Mayo 80 x 145, 1 бр. Горен лепящ чаршаф 150 х 240, 1 бр. Долен лепящ чаршаф 175 х 200, 2 бр. Станични лепящи чаршафи 75 х 90, 1 бр. Лепяща лента 9 х 50, 4 бр. Кърпи 30 х 40,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</si>
  <si>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с U отвор - 1 бр. Чаршаф за операционна маса 140 х 190, 1 бр. Покривало за маса Mayo 80 x 145, 1 бр. Лепящ чаршаф с U-отвор 150 х 240, 2 бр. Лепящи чаршафи 200 х 240, 1 бр. Лепяща лента 9 х 50, 2 бр. Кърпи 30 х 40,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</si>
  <si>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III - 1 бр. чаршаф за оперерационна маса усилен 150 x 190, 1 бр. чувал за маса за инструменти с  телескопично сгъване 80 x 145, 1 бр. лепящ чаршаф усилен 150 x 240, 2 бр. усилени лепящи чаршафа 75 x 90, 1 бр. усилен лепящ чаршаф 200 x 200, 1 лепяща лента 10 x 50, 4 бр. целулозни кърпи 33 x 33, 4 бр. операционни престилки</t>
    </r>
  </si>
  <si>
    <r>
      <rPr>
        <sz val="10"/>
        <color indexed="8"/>
        <rFont val="Times New Roman"/>
        <family val="1"/>
        <charset val="204"/>
      </rPr>
      <t>Универсален комплект IV - 1 бр. чаршаф за оперерационна маса усилен 150 х 190, 1 бр. чувал за маса за инструменти с  телескопично сгъване 80 х 145, 1 бр. лепящ чаршаф усилен 170 х 300, 1 бр. усилен лепящ чаршаф 200 х 200, 2 бр. усилени лепящи чаршафа 100 х 90, 1 лепяща лента 10 х 50, 4 бр. целулозни кърпи 33 х 33, 4 бр. операционни престилки</t>
    </r>
  </si>
  <si>
    <t xml:space="preserve">Пациентски абдоминален комплект - 1 бр. Чаршаф за оперерационн маса 140 х 190, 1 бр. Покривало за маса Mayo 80 x 145, 1 бр. Абдоминален чаршаф с интегрирани крачоли и 3 връзки за фиксиране на кабели и дренове и с 2 прозореца за коремна област (лепящ се) и абдоминална зона (нелепящ се) 230 х 260, 2 бр. Кърпа 30 х 40, 4 бр. операционни престилки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</si>
  <si>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Пациентски комплект за лапароскопия I - 1 бр. Чаршаф за оперерационн маса 140 х 190, 1 бр. Покривало за маса Mayo 80 x 145, 1 бр. Чаршаф за лапароскопия със залепващ се прозорец и прозрачни джобове за хирургични инструменти 250 х 310, 2 бр. Кърпа 30 х 40, 4 бр. операционни престилки                                                                                                                 </t>
  </si>
  <si>
    <t xml:space="preserve">Пациентски комплект за лапароскопия II - 1 бр. Чаршаф за оперерационн маса 140 х 190, 1 бр. Покривало за маса Mayo 80 x 145, 1 бр. Чаршаф за лапароскопия със залепващ се прозорец с интегрирани прозрачни крачоли и прозрачни джобове за хирургични инструменти 260 х 300, 2 бр. Кърпа 30 х 40, 4 бр. операционни престилки                                                                                       </t>
  </si>
  <si>
    <t xml:space="preserve">Пациентски комплект за урология - 1 бр. Чаршаф за инструментална маса 140 х 190, 1 бр. Покривало за маса Mayo 80 x 145, 1 бр. Урологичен чаршаф с протектори за краката, с джоб за събиране на течности с филтър и изходно отворие и две залепваши фенестрации  260 х 185, 1 бр. Лепяща лента 9 х 50, 1 бр. Кърпа 30 х 40, 4 бр. операционни престилки                                                                                       </t>
  </si>
  <si>
    <t xml:space="preserve">Пациентски комплект за урология II- 1 бр. Усилен чаршаф за операционна маса 150 х 190, 1 бр. чаршаф 185 х 200 х 280 със сак за течности, супрапубичен отвор 7 х 10 и гинекологичен отвор 7 диам., 4 бр. кърпи  33 х 33, 1 бр. лепяща лента 10 х 50, 4 бр. операционни престилки                                                                                       </t>
  </si>
  <si>
    <t>Покривни сетове Foliodrape HIP Set за преден достъп - 1 усилен Т образен чаршаф с размери 385 х 385 с интегрирани 2 бр. крачоли с инцизионно фолио 17 х 25 за всеки един от крайниците</t>
  </si>
  <si>
    <t>14-0081</t>
  </si>
  <si>
    <t>14-0082</t>
  </si>
  <si>
    <r>
      <t xml:space="preserve">PCR SARS-CoV-2 RNA - </t>
    </r>
    <r>
      <rPr>
        <i/>
        <sz val="10"/>
        <rFont val="Arial"/>
        <family val="2"/>
        <charset val="204"/>
      </rPr>
      <t>от 17.01.2025 г. временно се преустановява извършването на изследването</t>
    </r>
  </si>
  <si>
    <t>00-0507-А</t>
  </si>
  <si>
    <r>
      <t xml:space="preserve">Наем на Зала за провеждане на обучение </t>
    </r>
    <r>
      <rPr>
        <b/>
        <u/>
        <sz val="10"/>
        <rFont val="Arial"/>
        <family val="2"/>
        <charset val="204"/>
      </rPr>
      <t>/за един ден/</t>
    </r>
  </si>
  <si>
    <r>
      <t xml:space="preserve">Наем на Аула за провеждане на обучение </t>
    </r>
    <r>
      <rPr>
        <b/>
        <sz val="10"/>
        <rFont val="Arial"/>
        <family val="2"/>
        <charset val="204"/>
      </rPr>
      <t>/</t>
    </r>
    <r>
      <rPr>
        <b/>
        <u/>
        <sz val="10"/>
        <rFont val="Arial"/>
        <family val="2"/>
        <charset val="204"/>
      </rPr>
      <t>за един ден/</t>
    </r>
  </si>
  <si>
    <t>Оценка на сърдечна недостатъчност - измерване на  NT pro BNP</t>
  </si>
  <si>
    <t>Оперативни интервенции на мъжката полова система (Фимоза, парафимоза, френулум бреве)</t>
  </si>
  <si>
    <t>Оперативни интервенции на мъжка полова система при тумори на тестиса, варикоцеле, хидроцеле</t>
  </si>
  <si>
    <t>Биопсия на простатата (трансректална)</t>
  </si>
  <si>
    <t>Оперативни трансуретрални интервенции за ДПХ (доброкачествена простатна хиперплазия)</t>
  </si>
  <si>
    <t>00-0513</t>
  </si>
  <si>
    <t>00-0514</t>
  </si>
  <si>
    <t>00-0515</t>
  </si>
  <si>
    <t>календарна година</t>
  </si>
  <si>
    <t>бр./визита</t>
  </si>
  <si>
    <r>
      <t xml:space="preserve">Годишна такса за съхранение на медикаменти в сектор „Болнична аптека“ по сключени договори за клинични изпитвания – </t>
    </r>
    <r>
      <rPr>
        <b/>
        <u/>
        <sz val="10"/>
        <rFont val="Arial"/>
        <family val="2"/>
        <charset val="204"/>
      </rPr>
      <t>за една календарна година</t>
    </r>
  </si>
  <si>
    <r>
      <t xml:space="preserve">Такса за разпределяне на готов медикамент за приложение на пациент, </t>
    </r>
    <r>
      <rPr>
        <b/>
        <u/>
        <sz val="10"/>
        <rFont val="Arial"/>
        <family val="2"/>
        <charset val="204"/>
      </rPr>
      <t xml:space="preserve">за една визита </t>
    </r>
  </si>
  <si>
    <r>
      <t xml:space="preserve">Такса за разтваряне и разпределяне на готов медикамент за приложение на пациент, </t>
    </r>
    <r>
      <rPr>
        <b/>
        <u/>
        <sz val="10"/>
        <rFont val="Arial"/>
        <family val="2"/>
        <charset val="204"/>
      </rPr>
      <t>за една визита</t>
    </r>
  </si>
  <si>
    <t>Горепосоченото важи само за договори, сключени след 01.01.2017 г.</t>
  </si>
  <si>
    <r>
      <t xml:space="preserve">При условие, че  договорът е сключен след първи септември /01.IX./ на съответната година </t>
    </r>
    <r>
      <rPr>
        <b/>
        <i/>
        <u/>
        <sz val="10"/>
        <rFont val="Arial"/>
        <family val="2"/>
        <charset val="204"/>
      </rPr>
      <t>цената за първата календарна година е 75%</t>
    </r>
    <r>
      <rPr>
        <b/>
        <i/>
        <sz val="10"/>
        <rFont val="Arial"/>
        <family val="2"/>
        <charset val="204"/>
      </rPr>
      <t xml:space="preserve"> от съответната сума, посочена по-горе в предходните две позиции /код 00-0508 и код 00-0509/. </t>
    </r>
  </si>
  <si>
    <t>Такси /Болнична Аптека/ при Клинични  проучвания/изпитвания</t>
  </si>
  <si>
    <t>Лазерно влакно FlexiFib 272 µm</t>
  </si>
  <si>
    <t>Лазерно влакно FlexiFib 365 µm</t>
  </si>
  <si>
    <t>Лазерно влакно FlexiFib 550 µm</t>
  </si>
  <si>
    <t>Лазерно влакно FlexiFib 800 µm</t>
  </si>
  <si>
    <t>Медицински изделия, които не се заплащат от НЗОК или републиканския бюджет, и се използват за лечение на пациенти, които са хоспитализирани планово или по спешност в лечебното заведение</t>
  </si>
  <si>
    <t>В сила от: 20.11.2024 г.</t>
  </si>
  <si>
    <t>03-8001</t>
  </si>
  <si>
    <t>03-8003</t>
  </si>
  <si>
    <t>03-8007</t>
  </si>
  <si>
    <t>03-8022</t>
  </si>
  <si>
    <t>03-8023</t>
  </si>
  <si>
    <t>03-8024</t>
  </si>
  <si>
    <t>03-8025</t>
  </si>
  <si>
    <t>03-8026</t>
  </si>
  <si>
    <t>03-8060</t>
  </si>
  <si>
    <t>03-8061</t>
  </si>
  <si>
    <t xml:space="preserve">УТВЪРДЕН ЦЕНОРАЗПИС ПРИ КЛИНИЧНИ ПРОУЧВАНИЯ </t>
  </si>
  <si>
    <t xml:space="preserve"> Ценова листа за приложими при клинични проучвания  изследвания/диагностични дейности  в Клиника по Гастроентерология, Клиника по образна диагностика,  Лаборатория по трансфузионна хематология, Клинична лаборатория, Лаборатория по микробиология и Лаборатория по вирусология в:</t>
  </si>
  <si>
    <t xml:space="preserve">ЗАБЕЛЕЖКА:  Ценовата листа  е само  за приложими при клинични проучвания изследвания/диагностични дейности в Клиника по Гастроентерология, Клиника по образна диагностика и Лабораториите на  УМБАЛ "Царица Йоанна-ИСУЛ" ЕАД, и е оповестена в сайта на лечебното заведение: </t>
  </si>
  <si>
    <t>АКТУАЛИЗАЦИЯ  В СИЛА ОТ: 24.03.2025 г.</t>
  </si>
  <si>
    <t>15-0102</t>
  </si>
  <si>
    <r>
      <t xml:space="preserve">Избор на екип за </t>
    </r>
    <r>
      <rPr>
        <b/>
        <sz val="10"/>
        <rFont val="Arial"/>
        <family val="2"/>
        <charset val="204"/>
      </rPr>
      <t xml:space="preserve">Кератопластика  </t>
    </r>
  </si>
  <si>
    <t>Роговична тъкан - немедицински продукт</t>
  </si>
  <si>
    <t>АКТУАЛИЗАЦИЯ В СИЛА ОТ:01.04.2025 г.</t>
  </si>
  <si>
    <t>Хоспитализираните по клинична пътека здравноосигурени лица заплащат по тази  ценова листа само стойността на допълнително поисканите услуги и потребителска такса в размер на  1,00 лв. за един ден болнично лечение, но не повече от 10 дни годишно.</t>
  </si>
  <si>
    <r>
      <t xml:space="preserve">Глухота – кохлеарна имплантация при лица </t>
    </r>
    <r>
      <rPr>
        <b/>
        <u/>
        <sz val="10"/>
        <rFont val="Arial"/>
        <family val="2"/>
        <charset val="204"/>
      </rPr>
      <t xml:space="preserve">под/над </t>
    </r>
    <r>
      <rPr>
        <sz val="10"/>
        <rFont val="Arial"/>
        <family val="2"/>
        <charset val="204"/>
      </rPr>
      <t>18 години</t>
    </r>
  </si>
  <si>
    <r>
      <t xml:space="preserve">Оперативно лечение на нарушено носно дишане </t>
    </r>
    <r>
      <rPr>
        <b/>
        <u/>
        <sz val="10"/>
        <rFont val="Arial"/>
        <family val="2"/>
        <charset val="204"/>
      </rPr>
      <t>без/с</t>
    </r>
    <r>
      <rPr>
        <sz val="10"/>
        <rFont val="Arial"/>
        <family val="2"/>
        <charset val="204"/>
      </rPr>
      <t xml:space="preserve"> обща анестезия</t>
    </r>
  </si>
  <si>
    <t>Реконструкця в областта на главата и шията, чрез микросъдова хирургия</t>
  </si>
  <si>
    <t>АКТУАЛИЗАЦИЯ В СИЛА ОТ:14.05.2025г.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</si>
</sst>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\ _л_в_._-;\-* #,##0\ _л_в_._-;_-* &quot;-&quot;\ _л_в_._-;_-@_-"/>
    <numFmt numFmtId="43" formatCode="_-* #,##0.00\ _л_в_._-;\-* #,##0.00\ _л_в_._-;_-* &quot;-&quot;??\ _л_в_._-;_-@_-"/>
    <numFmt numFmtId="164" formatCode="##0.00"/>
    <numFmt numFmtId="165" formatCode="#,##0.0\ &quot;лв&quot;"/>
    <numFmt numFmtId="166" formatCode="#,##0.0"/>
  </numFmts>
  <fonts count="9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i/>
      <u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u/>
      <sz val="10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theme="1"/>
      <name val="Arial"/>
      <family val="2"/>
      <charset val="204"/>
    </font>
    <font>
      <b/>
      <i/>
      <u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u/>
      <sz val="11"/>
      <name val="Arial"/>
      <family val="2"/>
      <charset val="204"/>
    </font>
    <font>
      <vertAlign val="subscript"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color theme="1"/>
      <name val="Liberation Sans"/>
      <family val="2"/>
      <charset val="204"/>
    </font>
    <font>
      <sz val="11"/>
      <color rgb="FF000000"/>
      <name val="Calibri"/>
      <family val="2"/>
      <charset val="204"/>
    </font>
    <font>
      <sz val="10"/>
      <color indexed="10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rgb="FF000000"/>
      <name val="Liberation Sans"/>
      <family val="2"/>
      <charset val="204"/>
    </font>
    <font>
      <sz val="10"/>
      <color rgb="FFFFFFFF"/>
      <name val="Liberation Sans"/>
      <family val="2"/>
      <charset val="204"/>
    </font>
    <font>
      <sz val="10"/>
      <color rgb="FFCC0000"/>
      <name val="Liberation Sans"/>
      <family val="2"/>
      <charset val="204"/>
    </font>
    <font>
      <b/>
      <sz val="10"/>
      <color rgb="FFFFFFFF"/>
      <name val="Liberation Sans"/>
      <family val="2"/>
      <charset val="204"/>
    </font>
    <font>
      <i/>
      <sz val="10"/>
      <color rgb="FF808080"/>
      <name val="Liberation Sans"/>
      <family val="2"/>
      <charset val="204"/>
    </font>
    <font>
      <sz val="10"/>
      <color rgb="FF006600"/>
      <name val="Liberation Sans"/>
      <family val="2"/>
      <charset val="204"/>
    </font>
    <font>
      <b/>
      <sz val="24"/>
      <color rgb="FF000000"/>
      <name val="Liberation Sans"/>
      <family val="2"/>
      <charset val="204"/>
    </font>
    <font>
      <sz val="18"/>
      <color rgb="FF000000"/>
      <name val="Liberation Sans"/>
      <family val="2"/>
      <charset val="204"/>
    </font>
    <font>
      <sz val="12"/>
      <color rgb="FF000000"/>
      <name val="Liberation Sans"/>
      <family val="2"/>
      <charset val="204"/>
    </font>
    <font>
      <u/>
      <sz val="10"/>
      <color rgb="FF0000EE"/>
      <name val="Liberation Sans"/>
      <family val="2"/>
      <charset val="204"/>
    </font>
    <font>
      <sz val="10"/>
      <color rgb="FF996600"/>
      <name val="Liberation Sans"/>
      <family val="2"/>
      <charset val="204"/>
    </font>
    <font>
      <sz val="10"/>
      <color theme="1"/>
      <name val="Arial1"/>
      <charset val="204"/>
    </font>
    <font>
      <sz val="10"/>
      <color rgb="FF333333"/>
      <name val="Liberation Sans"/>
      <family val="2"/>
      <charset val="204"/>
    </font>
    <font>
      <b/>
      <i/>
      <u/>
      <sz val="10"/>
      <color rgb="FF000000"/>
      <name val="Liberation Sans"/>
      <family val="2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indexed="23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4"/>
      <color indexed="18"/>
      <name val="Arial"/>
      <family val="2"/>
      <charset val="204"/>
    </font>
    <font>
      <b/>
      <u/>
      <sz val="14"/>
      <color indexed="1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sz val="12"/>
      <name val="Times New Roman"/>
      <family val="1"/>
      <charset val="204"/>
    </font>
    <font>
      <b/>
      <u/>
      <sz val="14"/>
      <name val="Arial"/>
      <family val="2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u/>
      <sz val="9"/>
      <name val="Arial"/>
      <family val="2"/>
      <charset val="204"/>
    </font>
    <font>
      <b/>
      <u/>
      <sz val="12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11" fillId="0" borderId="0"/>
    <xf numFmtId="0" fontId="31" fillId="0" borderId="0" applyNumberFormat="0" applyFill="0" applyBorder="0" applyAlignment="0" applyProtection="0"/>
    <xf numFmtId="0" fontId="11" fillId="0" borderId="0"/>
    <xf numFmtId="0" fontId="34" fillId="0" borderId="0"/>
    <xf numFmtId="0" fontId="35" fillId="0" borderId="0"/>
    <xf numFmtId="0" fontId="44" fillId="0" borderId="0"/>
    <xf numFmtId="0" fontId="45" fillId="6" borderId="0"/>
    <xf numFmtId="0" fontId="45" fillId="7" borderId="0"/>
    <xf numFmtId="0" fontId="44" fillId="8" borderId="0"/>
    <xf numFmtId="0" fontId="46" fillId="9" borderId="0"/>
    <xf numFmtId="0" fontId="47" fillId="10" borderId="0"/>
    <xf numFmtId="0" fontId="48" fillId="0" borderId="0"/>
    <xf numFmtId="0" fontId="49" fillId="11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12" borderId="0"/>
    <xf numFmtId="0" fontId="11" fillId="0" borderId="0"/>
    <xf numFmtId="0" fontId="55" fillId="0" borderId="0"/>
    <xf numFmtId="0" fontId="56" fillId="12" borderId="21"/>
    <xf numFmtId="0" fontId="57" fillId="0" borderId="0"/>
    <xf numFmtId="0" fontId="34" fillId="0" borderId="0"/>
    <xf numFmtId="0" fontId="34" fillId="0" borderId="0"/>
    <xf numFmtId="0" fontId="46" fillId="0" borderId="0"/>
    <xf numFmtId="0" fontId="59" fillId="0" borderId="0"/>
    <xf numFmtId="0" fontId="60" fillId="0" borderId="0"/>
    <xf numFmtId="0" fontId="11" fillId="0" borderId="0"/>
    <xf numFmtId="0" fontId="61" fillId="15" borderId="0" applyNumberFormat="0" applyBorder="0" applyAlignment="0" applyProtection="0"/>
    <xf numFmtId="0" fontId="62" fillId="0" borderId="0"/>
    <xf numFmtId="0" fontId="59" fillId="0" borderId="0"/>
    <xf numFmtId="0" fontId="72" fillId="0" borderId="0"/>
    <xf numFmtId="0" fontId="72" fillId="0" borderId="0"/>
    <xf numFmtId="0" fontId="72" fillId="0" borderId="0"/>
    <xf numFmtId="0" fontId="59" fillId="0" borderId="0"/>
    <xf numFmtId="0" fontId="59" fillId="0" borderId="0"/>
    <xf numFmtId="0" fontId="62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43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0" fontId="91" fillId="17" borderId="0" applyNumberFormat="0" applyBorder="0" applyAlignment="0" applyProtection="0"/>
    <xf numFmtId="0" fontId="11" fillId="0" borderId="0">
      <alignment vertical="top"/>
    </xf>
    <xf numFmtId="0" fontId="90" fillId="0" borderId="0"/>
  </cellStyleXfs>
  <cellXfs count="544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2" fillId="0" borderId="0" xfId="0" applyFont="1" applyAlignment="1">
      <alignment vertical="top"/>
    </xf>
    <xf numFmtId="0" fontId="32" fillId="0" borderId="7" xfId="0" applyFont="1" applyBorder="1" applyAlignment="1">
      <alignment horizontal="right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right" vertical="center"/>
    </xf>
    <xf numFmtId="0" fontId="32" fillId="0" borderId="9" xfId="0" applyFont="1" applyBorder="1" applyAlignment="1">
      <alignment horizontal="right" vertical="center"/>
    </xf>
    <xf numFmtId="0" fontId="32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top"/>
    </xf>
    <xf numFmtId="0" fontId="32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3" fontId="32" fillId="0" borderId="0" xfId="0" applyNumberFormat="1" applyFont="1" applyAlignment="1">
      <alignment horizontal="center" vertical="top"/>
    </xf>
    <xf numFmtId="166" fontId="14" fillId="0" borderId="1" xfId="0" applyNumberFormat="1" applyFont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9" fillId="0" borderId="1" xfId="4" applyFont="1" applyBorder="1" applyAlignment="1">
      <alignment horizontal="left" vertical="center" wrapText="1"/>
    </xf>
    <xf numFmtId="0" fontId="19" fillId="0" borderId="1" xfId="4" applyFont="1" applyBorder="1" applyAlignment="1">
      <alignment vertical="center" wrapText="1"/>
    </xf>
    <xf numFmtId="0" fontId="40" fillId="0" borderId="10" xfId="2" applyFont="1" applyFill="1" applyBorder="1" applyAlignment="1">
      <alignment horizontal="center" vertical="center"/>
    </xf>
    <xf numFmtId="3" fontId="41" fillId="0" borderId="1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2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7" fillId="0" borderId="0" xfId="0" applyFont="1" applyAlignment="1">
      <alignment vertical="center" wrapText="1"/>
    </xf>
    <xf numFmtId="0" fontId="11" fillId="0" borderId="1" xfId="34" applyFont="1" applyBorder="1" applyAlignment="1">
      <alignment wrapText="1"/>
    </xf>
    <xf numFmtId="0" fontId="30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11" fillId="0" borderId="0" xfId="0" applyFont="1"/>
    <xf numFmtId="0" fontId="25" fillId="0" borderId="0" xfId="0" applyFont="1" applyAlignment="1">
      <alignment horizontal="right"/>
    </xf>
    <xf numFmtId="0" fontId="13" fillId="0" borderId="0" xfId="0" applyFont="1"/>
    <xf numFmtId="2" fontId="13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75" fillId="0" borderId="0" xfId="0" applyFont="1" applyAlignment="1">
      <alignment horizontal="left"/>
    </xf>
    <xf numFmtId="0" fontId="10" fillId="0" borderId="0" xfId="0" applyFont="1"/>
    <xf numFmtId="0" fontId="74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7" fillId="0" borderId="1" xfId="3" applyFont="1" applyBorder="1" applyAlignment="1">
      <alignment vertical="center" wrapText="1"/>
    </xf>
    <xf numFmtId="0" fontId="10" fillId="0" borderId="1" xfId="3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8" fillId="0" borderId="0" xfId="0" applyFont="1" applyAlignment="1">
      <alignment horizontal="center"/>
    </xf>
    <xf numFmtId="165" fontId="16" fillId="2" borderId="1" xfId="0" applyNumberFormat="1" applyFont="1" applyFill="1" applyBorder="1" applyAlignment="1">
      <alignment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36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1" fillId="0" borderId="0" xfId="2" applyFill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69" fillId="3" borderId="0" xfId="2" applyFont="1" applyFill="1" applyAlignment="1">
      <alignment horizontal="center" vertical="center" wrapText="1"/>
    </xf>
    <xf numFmtId="0" fontId="77" fillId="0" borderId="0" xfId="1" applyFont="1" applyAlignment="1">
      <alignment horizontal="center"/>
    </xf>
    <xf numFmtId="0" fontId="77" fillId="0" borderId="0" xfId="1" applyFont="1"/>
    <xf numFmtId="0" fontId="81" fillId="0" borderId="0" xfId="1" applyFont="1" applyAlignment="1">
      <alignment horizontal="left"/>
    </xf>
    <xf numFmtId="0" fontId="80" fillId="0" borderId="0" xfId="1" applyFont="1" applyAlignment="1">
      <alignment horizontal="left"/>
    </xf>
    <xf numFmtId="0" fontId="80" fillId="0" borderId="0" xfId="1" applyFont="1"/>
    <xf numFmtId="0" fontId="77" fillId="0" borderId="0" xfId="1" applyFont="1" applyAlignment="1">
      <alignment horizontal="center" vertical="center"/>
    </xf>
    <xf numFmtId="0" fontId="81" fillId="0" borderId="0" xfId="1" applyFont="1" applyAlignment="1">
      <alignment horizontal="center" vertical="center"/>
    </xf>
    <xf numFmtId="0" fontId="80" fillId="0" borderId="0" xfId="1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" fontId="30" fillId="0" borderId="0" xfId="0" applyNumberFormat="1" applyFont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top" wrapText="1"/>
    </xf>
    <xf numFmtId="4" fontId="33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/>
    </xf>
    <xf numFmtId="4" fontId="16" fillId="0" borderId="1" xfId="0" applyNumberFormat="1" applyFont="1" applyBorder="1" applyAlignment="1">
      <alignment vertical="center" wrapText="1"/>
    </xf>
    <xf numFmtId="4" fontId="17" fillId="0" borderId="1" xfId="3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left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left" vertical="center" wrapText="1"/>
    </xf>
    <xf numFmtId="4" fontId="11" fillId="0" borderId="1" xfId="4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3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11" fillId="5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 applyProtection="1">
      <alignment vertical="center" wrapText="1"/>
      <protection locked="0"/>
    </xf>
    <xf numFmtId="4" fontId="16" fillId="0" borderId="1" xfId="0" applyNumberFormat="1" applyFont="1" applyBorder="1" applyAlignment="1">
      <alignment horizontal="left" vertical="center" wrapText="1"/>
    </xf>
    <xf numFmtId="4" fontId="24" fillId="0" borderId="0" xfId="0" applyNumberFormat="1" applyFont="1" applyAlignment="1">
      <alignment horizontal="center" vertical="center" wrapText="1"/>
    </xf>
    <xf numFmtId="4" fontId="24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justify" vertical="center" wrapText="1"/>
    </xf>
    <xf numFmtId="165" fontId="11" fillId="2" borderId="1" xfId="0" applyNumberFormat="1" applyFont="1" applyFill="1" applyBorder="1" applyAlignment="1">
      <alignment horizontal="justify" vertical="center" wrapText="1"/>
    </xf>
    <xf numFmtId="166" fontId="11" fillId="2" borderId="1" xfId="0" applyNumberFormat="1" applyFont="1" applyFill="1" applyBorder="1" applyAlignment="1">
      <alignment horizontal="justify" vertical="center" wrapText="1"/>
    </xf>
    <xf numFmtId="0" fontId="11" fillId="0" borderId="1" xfId="3" applyFont="1" applyBorder="1" applyAlignment="1">
      <alignment vertical="center" wrapText="1"/>
    </xf>
    <xf numFmtId="4" fontId="11" fillId="0" borderId="1" xfId="3" applyNumberFormat="1" applyFont="1" applyBorder="1" applyAlignment="1">
      <alignment horizontal="right" vertical="center" wrapText="1"/>
    </xf>
    <xf numFmtId="0" fontId="16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" fontId="28" fillId="0" borderId="1" xfId="0" applyNumberFormat="1" applyFont="1" applyBorder="1" applyAlignment="1">
      <alignment horizontal="right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/>
    <xf numFmtId="4" fontId="76" fillId="0" borderId="0" xfId="0" applyNumberFormat="1" applyFont="1"/>
    <xf numFmtId="4" fontId="74" fillId="0" borderId="0" xfId="0" applyNumberFormat="1" applyFont="1" applyAlignment="1">
      <alignment horizontal="center"/>
    </xf>
    <xf numFmtId="4" fontId="11" fillId="0" borderId="1" xfId="1" applyNumberFormat="1" applyFont="1" applyBorder="1" applyAlignment="1">
      <alignment horizontal="right" vertical="center" wrapText="1"/>
    </xf>
    <xf numFmtId="4" fontId="20" fillId="0" borderId="1" xfId="0" applyNumberFormat="1" applyFont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4" fontId="23" fillId="2" borderId="1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1" fillId="0" borderId="24" xfId="3" applyNumberFormat="1" applyFont="1" applyBorder="1" applyAlignment="1">
      <alignment horizontal="right" vertical="top"/>
    </xf>
    <xf numFmtId="4" fontId="11" fillId="0" borderId="24" xfId="3" applyNumberFormat="1" applyFont="1" applyBorder="1" applyAlignment="1">
      <alignment horizontal="right" vertical="center" wrapText="1"/>
    </xf>
    <xf numFmtId="4" fontId="11" fillId="0" borderId="24" xfId="3" applyNumberFormat="1" applyFont="1" applyBorder="1" applyAlignment="1">
      <alignment vertical="top"/>
    </xf>
    <xf numFmtId="4" fontId="11" fillId="0" borderId="1" xfId="1" applyNumberFormat="1" applyFont="1" applyBorder="1" applyAlignment="1">
      <alignment horizontal="right" vertical="top"/>
    </xf>
    <xf numFmtId="4" fontId="11" fillId="0" borderId="1" xfId="1" applyNumberFormat="1" applyFont="1" applyBorder="1" applyAlignment="1">
      <alignment horizontal="right" vertical="center"/>
    </xf>
    <xf numFmtId="4" fontId="9" fillId="0" borderId="1" xfId="1" applyNumberFormat="1" applyFont="1" applyBorder="1" applyAlignment="1">
      <alignment horizontal="right"/>
    </xf>
    <xf numFmtId="4" fontId="24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29" fillId="0" borderId="0" xfId="0" applyNumberFormat="1" applyFont="1" applyAlignment="1">
      <alignment horizontal="right" vertical="center" wrapText="1"/>
    </xf>
    <xf numFmtId="4" fontId="11" fillId="0" borderId="1" xfId="3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Border="1" applyAlignment="1">
      <alignment vertical="center" wrapText="1"/>
    </xf>
    <xf numFmtId="4" fontId="24" fillId="0" borderId="0" xfId="0" applyNumberFormat="1" applyFont="1" applyFill="1"/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7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4" fontId="11" fillId="0" borderId="0" xfId="3" applyNumberFormat="1" applyFont="1" applyBorder="1" applyAlignment="1">
      <alignment horizontal="right" vertical="center"/>
    </xf>
    <xf numFmtId="4" fontId="36" fillId="0" borderId="0" xfId="0" applyNumberFormat="1" applyFont="1" applyBorder="1" applyAlignment="1">
      <alignment vertical="center" wrapText="1"/>
    </xf>
    <xf numFmtId="4" fontId="11" fillId="0" borderId="24" xfId="3" applyNumberFormat="1" applyFont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4" fontId="11" fillId="0" borderId="3" xfId="1" applyNumberFormat="1" applyFont="1" applyBorder="1" applyAlignment="1">
      <alignment horizontal="right" vertical="top"/>
    </xf>
    <xf numFmtId="4" fontId="11" fillId="0" borderId="32" xfId="1" applyNumberFormat="1" applyFont="1" applyBorder="1" applyAlignment="1">
      <alignment horizontal="right" vertical="top"/>
    </xf>
    <xf numFmtId="4" fontId="11" fillId="0" borderId="1" xfId="1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Alignment="1"/>
    <xf numFmtId="49" fontId="19" fillId="0" borderId="0" xfId="0" applyNumberFormat="1" applyFont="1" applyAlignment="1">
      <alignment horizontal="center"/>
    </xf>
    <xf numFmtId="49" fontId="70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70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8" fillId="0" borderId="22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8" fillId="0" borderId="25" xfId="0" applyNumberFormat="1" applyFont="1" applyFill="1" applyBorder="1" applyAlignment="1">
      <alignment vertical="center" wrapText="1"/>
    </xf>
    <xf numFmtId="4" fontId="8" fillId="0" borderId="23" xfId="0" applyNumberFormat="1" applyFont="1" applyFill="1" applyBorder="1" applyAlignment="1">
      <alignment vertical="center" wrapText="1"/>
    </xf>
    <xf numFmtId="4" fontId="8" fillId="0" borderId="16" xfId="0" applyNumberFormat="1" applyFont="1" applyFill="1" applyBorder="1" applyAlignment="1">
      <alignment vertical="center" wrapText="1"/>
    </xf>
    <xf numFmtId="4" fontId="8" fillId="0" borderId="26" xfId="0" applyNumberFormat="1" applyFont="1" applyFill="1" applyBorder="1" applyAlignment="1">
      <alignment vertical="center" wrapText="1"/>
    </xf>
    <xf numFmtId="4" fontId="8" fillId="0" borderId="17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27" xfId="0" applyNumberFormat="1" applyFont="1" applyFill="1" applyBorder="1" applyAlignment="1">
      <alignment vertical="center" wrapText="1"/>
    </xf>
    <xf numFmtId="4" fontId="8" fillId="0" borderId="15" xfId="0" applyNumberFormat="1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4" fontId="8" fillId="0" borderId="28" xfId="0" applyNumberFormat="1" applyFont="1" applyFill="1" applyBorder="1" applyAlignment="1">
      <alignment vertical="center" wrapText="1"/>
    </xf>
    <xf numFmtId="4" fontId="8" fillId="0" borderId="18" xfId="0" applyNumberFormat="1" applyFont="1" applyFill="1" applyBorder="1" applyAlignment="1">
      <alignment vertical="center" wrapText="1"/>
    </xf>
    <xf numFmtId="4" fontId="8" fillId="0" borderId="30" xfId="0" applyNumberFormat="1" applyFont="1" applyFill="1" applyBorder="1" applyAlignment="1">
      <alignment vertical="center" wrapText="1"/>
    </xf>
    <xf numFmtId="4" fontId="8" fillId="0" borderId="19" xfId="0" applyNumberFormat="1" applyFont="1" applyFill="1" applyBorder="1" applyAlignment="1">
      <alignment vertical="center" wrapText="1"/>
    </xf>
    <xf numFmtId="4" fontId="8" fillId="0" borderId="29" xfId="0" applyNumberFormat="1" applyFont="1" applyFill="1" applyBorder="1" applyAlignment="1">
      <alignment vertical="center" wrapText="1"/>
    </xf>
    <xf numFmtId="4" fontId="8" fillId="0" borderId="20" xfId="0" applyNumberFormat="1" applyFont="1" applyFill="1" applyBorder="1" applyAlignment="1">
      <alignment vertical="center" wrapText="1"/>
    </xf>
    <xf numFmtId="2" fontId="11" fillId="0" borderId="22" xfId="0" applyNumberFormat="1" applyFont="1" applyFill="1" applyBorder="1" applyAlignment="1">
      <alignment vertical="center" wrapText="1"/>
    </xf>
    <xf numFmtId="164" fontId="11" fillId="0" borderId="22" xfId="0" applyNumberFormat="1" applyFont="1" applyFill="1" applyBorder="1" applyAlignment="1">
      <alignment vertical="center" wrapText="1"/>
    </xf>
    <xf numFmtId="2" fontId="11" fillId="0" borderId="22" xfId="0" applyNumberFormat="1" applyFont="1" applyFill="1" applyBorder="1" applyAlignment="1" applyProtection="1">
      <alignment vertical="center" wrapText="1"/>
      <protection locked="0"/>
    </xf>
    <xf numFmtId="4" fontId="8" fillId="0" borderId="3" xfId="0" applyNumberFormat="1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7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33" fillId="0" borderId="1" xfId="0" applyNumberFormat="1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9" fillId="0" borderId="32" xfId="0" applyFont="1" applyBorder="1" applyAlignment="1">
      <alignment horizontal="center" vertical="center" wrapText="1"/>
    </xf>
    <xf numFmtId="0" fontId="11" fillId="0" borderId="1" xfId="1" applyBorder="1" applyAlignment="1">
      <alignment horizontal="left" vertical="center" wrapText="1"/>
    </xf>
    <xf numFmtId="4" fontId="11" fillId="0" borderId="1" xfId="1" applyNumberForma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4" fontId="9" fillId="0" borderId="32" xfId="0" applyNumberFormat="1" applyFont="1" applyBorder="1" applyAlignment="1">
      <alignment vertical="center" wrapText="1"/>
    </xf>
    <xf numFmtId="4" fontId="9" fillId="0" borderId="3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vertical="center" wrapText="1"/>
    </xf>
    <xf numFmtId="4" fontId="9" fillId="0" borderId="37" xfId="0" applyNumberFormat="1" applyFont="1" applyBorder="1" applyAlignment="1">
      <alignment vertical="center" wrapText="1"/>
    </xf>
    <xf numFmtId="4" fontId="9" fillId="0" borderId="37" xfId="0" applyNumberFormat="1" applyFont="1" applyBorder="1" applyAlignment="1">
      <alignment horizontal="center" vertical="center" wrapText="1"/>
    </xf>
    <xf numFmtId="4" fontId="19" fillId="0" borderId="38" xfId="0" applyNumberFormat="1" applyFont="1" applyBorder="1" applyAlignment="1">
      <alignment horizontal="center" vertical="center" wrapText="1"/>
    </xf>
    <xf numFmtId="4" fontId="19" fillId="0" borderId="39" xfId="0" applyNumberFormat="1" applyFont="1" applyBorder="1" applyAlignment="1">
      <alignment horizontal="center" vertical="center" wrapText="1"/>
    </xf>
    <xf numFmtId="0" fontId="11" fillId="0" borderId="40" xfId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4" fontId="11" fillId="0" borderId="40" xfId="1" applyNumberFormat="1" applyBorder="1" applyAlignment="1">
      <alignment horizontal="right" vertical="center" wrapText="1"/>
    </xf>
    <xf numFmtId="4" fontId="11" fillId="0" borderId="40" xfId="0" applyNumberFormat="1" applyFont="1" applyBorder="1" applyAlignment="1">
      <alignment horizontal="right" vertical="center" wrapText="1"/>
    </xf>
    <xf numFmtId="4" fontId="8" fillId="0" borderId="40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88" fillId="13" borderId="1" xfId="0" applyFont="1" applyFill="1" applyBorder="1" applyAlignment="1">
      <alignment horizontal="left" vertical="center" wrapText="1"/>
    </xf>
    <xf numFmtId="0" fontId="6" fillId="5" borderId="1" xfId="27" applyFont="1" applyFill="1" applyBorder="1" applyAlignment="1">
      <alignment horizontal="left" vertical="center" wrapText="1"/>
    </xf>
    <xf numFmtId="0" fontId="89" fillId="5" borderId="1" xfId="27" applyFont="1" applyFill="1" applyBorder="1" applyAlignment="1">
      <alignment horizontal="left" vertical="center" wrapText="1"/>
    </xf>
    <xf numFmtId="0" fontId="89" fillId="5" borderId="1" xfId="3" applyFont="1" applyFill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88" fillId="0" borderId="1" xfId="0" applyFont="1" applyBorder="1" applyAlignment="1">
      <alignment horizontal="left" vertical="center" wrapText="1"/>
    </xf>
    <xf numFmtId="0" fontId="88" fillId="0" borderId="1" xfId="28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 shrinkToFit="1"/>
    </xf>
    <xf numFmtId="0" fontId="89" fillId="0" borderId="1" xfId="3" applyFont="1" applyBorder="1" applyAlignment="1">
      <alignment horizontal="left" vertical="center" wrapText="1" shrinkToFit="1"/>
    </xf>
    <xf numFmtId="0" fontId="6" fillId="0" borderId="1" xfId="27" applyFont="1" applyBorder="1" applyAlignment="1">
      <alignment horizontal="left" vertical="center" wrapText="1"/>
    </xf>
    <xf numFmtId="0" fontId="90" fillId="0" borderId="1" xfId="0" applyFont="1" applyBorder="1" applyAlignment="1">
      <alignment horizontal="left" vertical="center" wrapText="1" shrinkToFit="1"/>
    </xf>
    <xf numFmtId="0" fontId="6" fillId="0" borderId="1" xfId="38" applyFont="1" applyBorder="1" applyAlignment="1">
      <alignment horizontal="left" vertical="center" wrapText="1"/>
    </xf>
    <xf numFmtId="0" fontId="6" fillId="0" borderId="1" xfId="26" applyFont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4" fillId="0" borderId="1" xfId="31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88" fillId="0" borderId="41" xfId="0" applyFont="1" applyBorder="1" applyAlignment="1">
      <alignment horizontal="left" vertical="center" wrapText="1"/>
    </xf>
    <xf numFmtId="0" fontId="90" fillId="0" borderId="1" xfId="0" applyFont="1" applyBorder="1" applyAlignment="1">
      <alignment horizontal="left" vertical="center" wrapText="1"/>
    </xf>
    <xf numFmtId="49" fontId="89" fillId="0" borderId="1" xfId="45" applyNumberFormat="1" applyFont="1" applyBorder="1" applyAlignment="1">
      <alignment horizontal="left" vertical="center" wrapText="1"/>
    </xf>
    <xf numFmtId="49" fontId="89" fillId="0" borderId="3" xfId="45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justify" vertical="center" wrapText="1"/>
    </xf>
    <xf numFmtId="2" fontId="88" fillId="13" borderId="1" xfId="0" applyNumberFormat="1" applyFont="1" applyFill="1" applyBorder="1" applyAlignment="1">
      <alignment horizontal="center" vertical="center" wrapText="1"/>
    </xf>
    <xf numFmtId="2" fontId="88" fillId="0" borderId="1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88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88" fillId="13" borderId="1" xfId="0" applyNumberFormat="1" applyFont="1" applyFill="1" applyBorder="1" applyAlignment="1">
      <alignment horizontal="center" vertical="center"/>
    </xf>
    <xf numFmtId="2" fontId="88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0" fillId="4" borderId="42" xfId="0" applyFont="1" applyFill="1" applyBorder="1" applyAlignment="1">
      <alignment vertical="center" wrapText="1"/>
    </xf>
    <xf numFmtId="0" fontId="6" fillId="0" borderId="1" xfId="26" applyFont="1" applyBorder="1" applyAlignment="1">
      <alignment horizontal="left" vertical="top" wrapText="1"/>
    </xf>
    <xf numFmtId="0" fontId="6" fillId="0" borderId="3" xfId="26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0" fillId="4" borderId="42" xfId="0" applyFont="1" applyFill="1" applyBorder="1" applyAlignment="1">
      <alignment horizontal="center" vertical="center" wrapText="1"/>
    </xf>
    <xf numFmtId="0" fontId="6" fillId="13" borderId="22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90" fillId="0" borderId="1" xfId="0" applyFont="1" applyFill="1" applyBorder="1" applyAlignment="1">
      <alignment horizontal="left" vertical="center" wrapText="1"/>
    </xf>
    <xf numFmtId="0" fontId="30" fillId="4" borderId="42" xfId="26" applyFont="1" applyFill="1" applyBorder="1" applyAlignment="1">
      <alignment horizontal="center" vertical="center" wrapText="1"/>
    </xf>
    <xf numFmtId="0" fontId="89" fillId="13" borderId="1" xfId="0" applyFont="1" applyFill="1" applyBorder="1" applyAlignment="1">
      <alignment horizontal="left" vertical="center" wrapText="1"/>
    </xf>
    <xf numFmtId="0" fontId="6" fillId="13" borderId="1" xfId="29" applyFont="1" applyFill="1" applyBorder="1" applyAlignment="1">
      <alignment horizontal="left" vertical="center" wrapText="1"/>
    </xf>
    <xf numFmtId="0" fontId="88" fillId="0" borderId="1" xfId="0" applyFont="1" applyBorder="1" applyAlignment="1">
      <alignment horizontal="left" vertical="center"/>
    </xf>
    <xf numFmtId="0" fontId="6" fillId="13" borderId="1" xfId="46" applyFont="1" applyFill="1" applyBorder="1" applyAlignment="1">
      <alignment horizontal="left" vertical="center" wrapText="1"/>
    </xf>
    <xf numFmtId="0" fontId="88" fillId="13" borderId="1" xfId="44" applyFont="1" applyFill="1" applyBorder="1" applyAlignment="1">
      <alignment horizontal="left" vertical="center" wrapText="1"/>
    </xf>
    <xf numFmtId="0" fontId="88" fillId="13" borderId="1" xfId="44" applyFont="1" applyFill="1" applyBorder="1" applyAlignment="1">
      <alignment horizontal="left" vertical="center" wrapText="1" shrinkToFit="1"/>
    </xf>
    <xf numFmtId="2" fontId="89" fillId="0" borderId="1" xfId="31" applyNumberFormat="1" applyFont="1" applyBorder="1" applyAlignment="1">
      <alignment horizontal="center" vertical="center"/>
    </xf>
    <xf numFmtId="2" fontId="88" fillId="13" borderId="1" xfId="44" applyNumberFormat="1" applyFont="1" applyFill="1" applyBorder="1" applyAlignment="1">
      <alignment horizontal="center" vertical="center"/>
    </xf>
    <xf numFmtId="2" fontId="6" fillId="13" borderId="1" xfId="0" applyNumberFormat="1" applyFont="1" applyFill="1" applyBorder="1" applyAlignment="1">
      <alignment horizontal="center" vertical="center"/>
    </xf>
    <xf numFmtId="0" fontId="6" fillId="0" borderId="1" xfId="28" applyFont="1" applyBorder="1" applyAlignment="1">
      <alignment horizontal="left" vertical="top" wrapText="1"/>
    </xf>
    <xf numFmtId="0" fontId="6" fillId="0" borderId="1" xfId="38" applyFont="1" applyBorder="1" applyAlignment="1">
      <alignment horizontal="left" vertical="center"/>
    </xf>
    <xf numFmtId="0" fontId="6" fillId="0" borderId="1" xfId="28" applyFont="1" applyBorder="1" applyAlignment="1">
      <alignment horizontal="left" vertical="top"/>
    </xf>
    <xf numFmtId="3" fontId="30" fillId="4" borderId="42" xfId="26" applyNumberFormat="1" applyFont="1" applyFill="1" applyBorder="1" applyAlignment="1">
      <alignment horizontal="center" vertical="center" wrapText="1"/>
    </xf>
    <xf numFmtId="0" fontId="30" fillId="4" borderId="42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4" fontId="16" fillId="0" borderId="0" xfId="0" applyNumberFormat="1" applyFont="1" applyFill="1"/>
    <xf numFmtId="0" fontId="1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4" fontId="28" fillId="0" borderId="37" xfId="0" applyNumberFormat="1" applyFont="1" applyBorder="1" applyAlignment="1">
      <alignment horizontal="center"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9" fillId="0" borderId="38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center" vertical="center" wrapText="1"/>
    </xf>
    <xf numFmtId="4" fontId="11" fillId="0" borderId="40" xfId="0" applyNumberFormat="1" applyFont="1" applyFill="1" applyBorder="1" applyAlignment="1">
      <alignment horizontal="right"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center" vertical="center" wrapText="1"/>
    </xf>
    <xf numFmtId="4" fontId="11" fillId="0" borderId="37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71" fillId="14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0" fillId="4" borderId="44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2" fontId="9" fillId="4" borderId="3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6" fillId="0" borderId="1" xfId="38" applyNumberFormat="1" applyFont="1" applyFill="1" applyBorder="1" applyAlignment="1">
      <alignment horizontal="center" vertical="center" wrapText="1"/>
    </xf>
    <xf numFmtId="2" fontId="6" fillId="0" borderId="1" xfId="38" applyNumberFormat="1" applyFont="1" applyBorder="1" applyAlignment="1">
      <alignment horizontal="center" vertical="center"/>
    </xf>
    <xf numFmtId="2" fontId="90" fillId="13" borderId="1" xfId="42" applyNumberFormat="1" applyFont="1" applyFill="1" applyBorder="1" applyAlignment="1">
      <alignment horizontal="center" vertical="center" wrapText="1" shrinkToFit="1"/>
    </xf>
    <xf numFmtId="2" fontId="6" fillId="0" borderId="1" xfId="43" applyNumberFormat="1" applyFont="1" applyBorder="1" applyAlignment="1">
      <alignment horizontal="center" vertical="center"/>
    </xf>
    <xf numFmtId="2" fontId="6" fillId="13" borderId="1" xfId="43" applyNumberFormat="1" applyFont="1" applyFill="1" applyBorder="1" applyAlignment="1">
      <alignment horizontal="center" vertical="center"/>
    </xf>
    <xf numFmtId="2" fontId="6" fillId="16" borderId="1" xfId="43" applyNumberFormat="1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1" xfId="38" applyNumberFormat="1" applyFont="1" applyBorder="1" applyAlignment="1">
      <alignment horizontal="center" vertical="center" wrapText="1"/>
    </xf>
    <xf numFmtId="2" fontId="65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 vertical="center" wrapText="1"/>
    </xf>
    <xf numFmtId="2" fontId="66" fillId="0" borderId="0" xfId="0" applyNumberFormat="1" applyFont="1" applyAlignment="1">
      <alignment horizontal="right" vertical="center" wrapText="1"/>
    </xf>
    <xf numFmtId="2" fontId="68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88" fillId="0" borderId="1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49" fontId="1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4" fontId="11" fillId="0" borderId="1" xfId="3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0" fontId="9" fillId="0" borderId="1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left" vertical="center"/>
    </xf>
    <xf numFmtId="2" fontId="6" fillId="18" borderId="1" xfId="0" applyNumberFormat="1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 wrapText="1"/>
    </xf>
    <xf numFmtId="0" fontId="19" fillId="18" borderId="1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left" vertical="center" wrapText="1"/>
    </xf>
    <xf numFmtId="4" fontId="11" fillId="18" borderId="1" xfId="0" applyNumberFormat="1" applyFont="1" applyFill="1" applyBorder="1" applyAlignment="1">
      <alignment horizontal="right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1" fillId="0" borderId="4" xfId="2" applyBorder="1" applyAlignment="1">
      <alignment horizontal="center" vertical="top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top" wrapText="1"/>
    </xf>
    <xf numFmtId="0" fontId="15" fillId="0" borderId="0" xfId="0" applyFont="1" applyAlignment="1">
      <alignment horizontal="center"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4" fontId="77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31" xfId="0" applyNumberFormat="1" applyFont="1" applyBorder="1" applyAlignment="1">
      <alignment horizontal="center" vertical="center" wrapText="1"/>
    </xf>
    <xf numFmtId="4" fontId="19" fillId="0" borderId="32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top" wrapText="1"/>
    </xf>
    <xf numFmtId="4" fontId="11" fillId="0" borderId="31" xfId="0" applyNumberFormat="1" applyFont="1" applyBorder="1" applyAlignment="1">
      <alignment horizontal="center" vertical="top" wrapText="1"/>
    </xf>
    <xf numFmtId="4" fontId="11" fillId="0" borderId="32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right" vertical="top" wrapText="1"/>
    </xf>
    <xf numFmtId="4" fontId="11" fillId="0" borderId="31" xfId="0" applyNumberFormat="1" applyFont="1" applyBorder="1" applyAlignment="1">
      <alignment horizontal="right" vertical="top" wrapText="1"/>
    </xf>
    <xf numFmtId="4" fontId="11" fillId="0" borderId="32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left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4" fontId="11" fillId="0" borderId="3" xfId="1" applyNumberFormat="1" applyFont="1" applyBorder="1" applyAlignment="1">
      <alignment horizontal="right" vertical="top"/>
    </xf>
    <xf numFmtId="4" fontId="11" fillId="0" borderId="31" xfId="1" applyNumberFormat="1" applyFont="1" applyBorder="1" applyAlignment="1">
      <alignment horizontal="right" vertical="top"/>
    </xf>
    <xf numFmtId="4" fontId="11" fillId="0" borderId="32" xfId="1" applyNumberFormat="1" applyFont="1" applyBorder="1" applyAlignment="1">
      <alignment horizontal="right" vertical="top"/>
    </xf>
    <xf numFmtId="0" fontId="11" fillId="0" borderId="3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31" xfId="0" applyNumberFormat="1" applyFont="1" applyBorder="1" applyAlignment="1">
      <alignment horizontal="center" vertical="center" wrapText="1"/>
    </xf>
    <xf numFmtId="49" fontId="19" fillId="0" borderId="32" xfId="0" applyNumberFormat="1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11" fillId="0" borderId="3" xfId="1" applyNumberFormat="1" applyFont="1" applyBorder="1" applyAlignment="1">
      <alignment horizontal="right" vertical="top" wrapText="1"/>
    </xf>
    <xf numFmtId="4" fontId="11" fillId="0" borderId="31" xfId="1" applyNumberFormat="1" applyFont="1" applyBorder="1" applyAlignment="1">
      <alignment horizontal="right" vertical="top" wrapText="1"/>
    </xf>
    <xf numFmtId="4" fontId="11" fillId="0" borderId="32" xfId="1" applyNumberFormat="1" applyFont="1" applyBorder="1" applyAlignment="1">
      <alignment horizontal="right" vertical="top" wrapText="1"/>
    </xf>
    <xf numFmtId="0" fontId="93" fillId="0" borderId="0" xfId="0" applyFont="1" applyAlignment="1">
      <alignment horizontal="center"/>
    </xf>
    <xf numFmtId="4" fontId="24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32" xfId="0" applyFont="1" applyFill="1" applyBorder="1" applyAlignment="1">
      <alignment horizontal="center" vertical="top" wrapText="1"/>
    </xf>
    <xf numFmtId="2" fontId="20" fillId="0" borderId="0" xfId="0" applyNumberFormat="1" applyFont="1" applyFill="1" applyAlignment="1">
      <alignment horizontal="right"/>
    </xf>
    <xf numFmtId="0" fontId="82" fillId="0" borderId="0" xfId="0" applyFont="1" applyFill="1" applyAlignment="1">
      <alignment horizontal="center" vertical="center" wrapText="1"/>
    </xf>
    <xf numFmtId="4" fontId="24" fillId="4" borderId="0" xfId="0" applyNumberFormat="1" applyFont="1" applyFill="1" applyAlignment="1"/>
    <xf numFmtId="4" fontId="92" fillId="4" borderId="0" xfId="0" applyNumberFormat="1" applyFont="1" applyFill="1" applyAlignment="1"/>
    <xf numFmtId="4" fontId="1" fillId="4" borderId="0" xfId="0" applyNumberFormat="1" applyFont="1" applyFill="1" applyAlignment="1">
      <alignment vertical="center" wrapText="1"/>
    </xf>
  </cellXfs>
  <cellStyles count="47">
    <cellStyle name="Accent" xfId="6" xr:uid="{00000000-0005-0000-0000-000000000000}"/>
    <cellStyle name="Accent 1" xfId="7" xr:uid="{00000000-0005-0000-0000-000001000000}"/>
    <cellStyle name="Accent 2" xfId="8" xr:uid="{00000000-0005-0000-0000-000002000000}"/>
    <cellStyle name="Accent 3" xfId="9" xr:uid="{00000000-0005-0000-0000-000003000000}"/>
    <cellStyle name="Bad 2" xfId="10" xr:uid="{00000000-0005-0000-0000-000004000000}"/>
    <cellStyle name="Comma" xfId="42" builtinId="3"/>
    <cellStyle name="Comma [0]" xfId="43" builtinId="6"/>
    <cellStyle name="Error" xfId="11" xr:uid="{00000000-0005-0000-0000-000005000000}"/>
    <cellStyle name="Excel Built-in Normal 1" xfId="27" xr:uid="{00000000-0005-0000-0000-000006000000}"/>
    <cellStyle name="Footnote" xfId="12" xr:uid="{00000000-0005-0000-0000-000007000000}"/>
    <cellStyle name="Good" xfId="44" builtinId="26"/>
    <cellStyle name="Good 2" xfId="13" xr:uid="{00000000-0005-0000-0000-000008000000}"/>
    <cellStyle name="Heading" xfId="14" xr:uid="{00000000-0005-0000-0000-000009000000}"/>
    <cellStyle name="Heading 1 2" xfId="15" xr:uid="{00000000-0005-0000-0000-00000A000000}"/>
    <cellStyle name="Heading 2 2" xfId="16" xr:uid="{00000000-0005-0000-0000-00000B000000}"/>
    <cellStyle name="Hyperlink" xfId="2" builtinId="8"/>
    <cellStyle name="Hyperlink 2" xfId="17" xr:uid="{00000000-0005-0000-0000-00000D000000}"/>
    <cellStyle name="Neutral" xfId="29" builtinId="28"/>
    <cellStyle name="Neutral 2" xfId="18" xr:uid="{00000000-0005-0000-0000-00000F000000}"/>
    <cellStyle name="Normal" xfId="0" builtinId="0"/>
    <cellStyle name="Normal 10" xfId="30" xr:uid="{00000000-0005-0000-0000-000011000000}"/>
    <cellStyle name="Normal 10 2" xfId="46" xr:uid="{3C7056DD-920A-404C-917A-D7AF902F37F6}"/>
    <cellStyle name="Normal 11" xfId="31" xr:uid="{00000000-0005-0000-0000-000012000000}"/>
    <cellStyle name="Normal 11 2 2" xfId="35" xr:uid="{00000000-0005-0000-0000-000051000000}"/>
    <cellStyle name="Normal 12 2 3" xfId="36" xr:uid="{00000000-0005-0000-0000-000052000000}"/>
    <cellStyle name="Normal 14" xfId="37" xr:uid="{00000000-0005-0000-0000-000053000000}"/>
    <cellStyle name="Normal 2" xfId="1" xr:uid="{00000000-0005-0000-0000-000013000000}"/>
    <cellStyle name="Normal 2 10" xfId="38" xr:uid="{00000000-0005-0000-0000-000054000000}"/>
    <cellStyle name="Normal 2 2" xfId="3" xr:uid="{00000000-0005-0000-0000-000014000000}"/>
    <cellStyle name="Normal 2 2 2" xfId="45" xr:uid="{65BE3491-AEF8-4500-8120-CD7BA63D1887}"/>
    <cellStyle name="Normal 2 3" xfId="19" xr:uid="{00000000-0005-0000-0000-000015000000}"/>
    <cellStyle name="Normal 2 4" xfId="20" xr:uid="{00000000-0005-0000-0000-000016000000}"/>
    <cellStyle name="Normal 2 5" xfId="34" xr:uid="{00000000-0005-0000-0000-000050000000}"/>
    <cellStyle name="Normal 2 5 2" xfId="39" xr:uid="{00000000-0005-0000-0000-000055000000}"/>
    <cellStyle name="Normal 2 6" xfId="33" xr:uid="{00000000-0005-0000-0000-00004F000000}"/>
    <cellStyle name="Normal 3" xfId="5" xr:uid="{00000000-0005-0000-0000-000017000000}"/>
    <cellStyle name="Normal 4" xfId="4" xr:uid="{00000000-0005-0000-0000-000018000000}"/>
    <cellStyle name="Normal 5" xfId="26" xr:uid="{00000000-0005-0000-0000-000019000000}"/>
    <cellStyle name="Normal 5 2" xfId="28" xr:uid="{00000000-0005-0000-0000-00001A000000}"/>
    <cellStyle name="Normal 5 3" xfId="40" xr:uid="{00000000-0005-0000-0000-000056000000}"/>
    <cellStyle name="Normal 6" xfId="32" xr:uid="{00000000-0005-0000-0000-00004E000000}"/>
    <cellStyle name="Note 2" xfId="21" xr:uid="{00000000-0005-0000-0000-00001B000000}"/>
    <cellStyle name="Result" xfId="22" xr:uid="{00000000-0005-0000-0000-00001C000000}"/>
    <cellStyle name="Status" xfId="23" xr:uid="{00000000-0005-0000-0000-00001D000000}"/>
    <cellStyle name="Text" xfId="24" xr:uid="{00000000-0005-0000-0000-00001E000000}"/>
    <cellStyle name="Warning" xfId="25" xr:uid="{00000000-0005-0000-0000-00001F000000}"/>
    <cellStyle name="Нормален 2" xfId="41" xr:uid="{00000000-0005-0000-0000-00005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762000</xdr:colOff>
      <xdr:row>6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6BF39EF0-7D9D-443F-88E3-C67E50BE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771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1219200</xdr:colOff>
      <xdr:row>5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C0A3F27E-8786-43DD-BF9C-B0C19B2F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668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762000</xdr:colOff>
      <xdr:row>6</xdr:row>
      <xdr:rowOff>0</xdr:rowOff>
    </xdr:to>
    <xdr:pic>
      <xdr:nvPicPr>
        <xdr:cNvPr id="3" name="Picture 2" descr="Logo_21">
          <a:extLst>
            <a:ext uri="{FF2B5EF4-FFF2-40B4-BE49-F238E27FC236}">
              <a16:creationId xmlns:a16="http://schemas.microsoft.com/office/drawing/2014/main" id="{A5E61B2B-D9AB-421B-80A9-7177C9BFF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3716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sul.eu/" TargetMode="External"/><Relationship Id="rId1" Type="http://schemas.openxmlformats.org/officeDocument/2006/relationships/hyperlink" Target="mailto:pr@isul.e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sul.e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sul.e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sul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03"/>
  <sheetViews>
    <sheetView workbookViewId="0">
      <selection activeCell="A14" sqref="A14:F14"/>
    </sheetView>
  </sheetViews>
  <sheetFormatPr defaultRowHeight="15.75"/>
  <cols>
    <col min="1" max="1" width="7.42578125" style="23" customWidth="1"/>
    <col min="2" max="2" width="17.42578125" style="23" customWidth="1"/>
    <col min="3" max="3" width="22.5703125" style="23" customWidth="1"/>
    <col min="4" max="4" width="24" style="23" customWidth="1"/>
    <col min="5" max="5" width="7.42578125" style="23" customWidth="1"/>
    <col min="6" max="6" width="8" style="23" customWidth="1"/>
    <col min="7" max="16384" width="9.140625" style="23"/>
  </cols>
  <sheetData>
    <row r="1" spans="1:6">
      <c r="A1" s="452" t="s">
        <v>1092</v>
      </c>
      <c r="B1" s="453"/>
      <c r="C1" s="453"/>
      <c r="D1" s="453"/>
      <c r="E1" s="453"/>
      <c r="F1" s="454"/>
    </row>
    <row r="2" spans="1:6">
      <c r="A2" s="455" t="s">
        <v>1</v>
      </c>
      <c r="B2" s="456"/>
      <c r="C2" s="456"/>
      <c r="D2" s="456"/>
      <c r="E2" s="456"/>
      <c r="F2" s="457"/>
    </row>
    <row r="3" spans="1:6">
      <c r="A3" s="24" t="s">
        <v>2</v>
      </c>
      <c r="B3" s="25">
        <v>831605806</v>
      </c>
      <c r="C3" s="26" t="s">
        <v>1093</v>
      </c>
      <c r="D3" s="25"/>
      <c r="E3" s="26" t="s">
        <v>1094</v>
      </c>
      <c r="F3" s="33">
        <v>1527</v>
      </c>
    </row>
    <row r="4" spans="1:6">
      <c r="A4" s="464" t="s">
        <v>1095</v>
      </c>
      <c r="B4" s="465"/>
      <c r="C4" s="465"/>
      <c r="D4" s="465"/>
      <c r="E4" s="465"/>
      <c r="F4" s="466"/>
    </row>
    <row r="5" spans="1:6">
      <c r="A5" s="455" t="s">
        <v>1096</v>
      </c>
      <c r="B5" s="456"/>
      <c r="C5" s="456"/>
      <c r="D5" s="456"/>
      <c r="E5" s="456"/>
      <c r="F5" s="457"/>
    </row>
    <row r="6" spans="1:6">
      <c r="A6" s="24" t="s">
        <v>1097</v>
      </c>
      <c r="B6" s="25" t="s">
        <v>1098</v>
      </c>
      <c r="C6" s="26" t="s">
        <v>1099</v>
      </c>
      <c r="D6" s="25" t="s">
        <v>1100</v>
      </c>
      <c r="E6" s="26" t="s">
        <v>1101</v>
      </c>
      <c r="F6" s="33" t="s">
        <v>1102</v>
      </c>
    </row>
    <row r="7" spans="1:6">
      <c r="A7" s="455" t="s">
        <v>1103</v>
      </c>
      <c r="B7" s="456"/>
      <c r="C7" s="456"/>
      <c r="D7" s="456"/>
      <c r="E7" s="456"/>
      <c r="F7" s="457"/>
    </row>
    <row r="8" spans="1:6">
      <c r="A8" s="24" t="s">
        <v>1104</v>
      </c>
      <c r="B8" s="32" t="s">
        <v>1105</v>
      </c>
      <c r="C8" s="26" t="s">
        <v>1106</v>
      </c>
      <c r="D8" s="32">
        <v>8</v>
      </c>
      <c r="E8" s="26" t="s">
        <v>1107</v>
      </c>
      <c r="F8" s="33"/>
    </row>
    <row r="9" spans="1:6">
      <c r="A9" s="467" t="s">
        <v>1103</v>
      </c>
      <c r="B9" s="468"/>
      <c r="C9" s="468"/>
      <c r="D9" s="468"/>
      <c r="E9" s="468"/>
      <c r="F9" s="469"/>
    </row>
    <row r="10" spans="1:6">
      <c r="A10" s="464" t="s">
        <v>1220</v>
      </c>
      <c r="B10" s="465"/>
      <c r="C10" s="465"/>
      <c r="D10" s="465"/>
      <c r="E10" s="465"/>
      <c r="F10" s="466"/>
    </row>
    <row r="11" spans="1:6">
      <c r="A11" s="455" t="s">
        <v>1108</v>
      </c>
      <c r="B11" s="456"/>
      <c r="C11" s="456"/>
      <c r="D11" s="456"/>
      <c r="E11" s="456"/>
      <c r="F11" s="457"/>
    </row>
    <row r="12" spans="1:6" ht="16.5" thickBot="1">
      <c r="A12" s="27" t="s">
        <v>1109</v>
      </c>
      <c r="B12" s="51" t="s">
        <v>1150</v>
      </c>
      <c r="C12" s="28" t="s">
        <v>1110</v>
      </c>
      <c r="D12" s="52" t="s">
        <v>1221</v>
      </c>
      <c r="E12" s="29"/>
      <c r="F12" s="30"/>
    </row>
    <row r="13" spans="1:6" ht="19.5" customHeight="1" thickBot="1">
      <c r="A13" s="31"/>
      <c r="D13" s="35"/>
    </row>
    <row r="14" spans="1:6" ht="19.5" customHeight="1">
      <c r="A14" s="470" t="s">
        <v>1227</v>
      </c>
      <c r="B14" s="453"/>
      <c r="C14" s="453"/>
      <c r="D14" s="453"/>
      <c r="E14" s="453"/>
      <c r="F14" s="454"/>
    </row>
    <row r="15" spans="1:6" ht="33" customHeight="1">
      <c r="A15" s="458" t="s">
        <v>1111</v>
      </c>
      <c r="B15" s="459"/>
      <c r="C15" s="459"/>
      <c r="D15" s="459"/>
      <c r="E15" s="459"/>
      <c r="F15" s="460"/>
    </row>
    <row r="16" spans="1:6" ht="46.5" customHeight="1">
      <c r="A16" s="461" t="s">
        <v>1112</v>
      </c>
      <c r="B16" s="471"/>
      <c r="C16" s="471"/>
      <c r="D16" s="471"/>
      <c r="E16" s="471"/>
      <c r="F16" s="472"/>
    </row>
    <row r="17" spans="1:6" ht="52.5" customHeight="1">
      <c r="A17" s="458" t="s">
        <v>1113</v>
      </c>
      <c r="B17" s="459"/>
      <c r="C17" s="459"/>
      <c r="D17" s="459"/>
      <c r="E17" s="459"/>
      <c r="F17" s="460"/>
    </row>
    <row r="18" spans="1:6" ht="272.25" customHeight="1">
      <c r="A18" s="461" t="s">
        <v>1114</v>
      </c>
      <c r="B18" s="462"/>
      <c r="C18" s="462"/>
      <c r="D18" s="462"/>
      <c r="E18" s="462"/>
      <c r="F18" s="463"/>
    </row>
    <row r="19" spans="1:6" ht="42.75" customHeight="1">
      <c r="A19" s="458" t="s">
        <v>1115</v>
      </c>
      <c r="B19" s="459"/>
      <c r="C19" s="459"/>
      <c r="D19" s="459"/>
      <c r="E19" s="459"/>
      <c r="F19" s="460"/>
    </row>
    <row r="20" spans="1:6" ht="19.5" customHeight="1"/>
    <row r="21" spans="1:6" ht="19.5" customHeight="1"/>
    <row r="22" spans="1:6" ht="19.5" customHeight="1"/>
    <row r="23" spans="1:6" ht="19.5" customHeight="1"/>
    <row r="24" spans="1:6" ht="19.5" customHeight="1"/>
    <row r="25" spans="1:6" ht="19.5" customHeight="1"/>
    <row r="26" spans="1:6" ht="19.5" customHeight="1"/>
    <row r="27" spans="1:6" ht="19.5" customHeight="1"/>
    <row r="28" spans="1:6" ht="19.5" customHeight="1"/>
    <row r="29" spans="1:6" ht="19.5" customHeight="1"/>
    <row r="30" spans="1:6" ht="19.5" customHeight="1"/>
    <row r="31" spans="1:6" ht="19.5" customHeight="1"/>
    <row r="32" spans="1: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  <row r="1001" ht="19.5" customHeight="1"/>
    <row r="1002" ht="19.5" customHeight="1"/>
    <row r="1003" ht="19.5" customHeight="1"/>
    <row r="1004" ht="19.5" customHeight="1"/>
    <row r="1005" ht="19.5" customHeight="1"/>
    <row r="1006" ht="19.5" customHeight="1"/>
    <row r="1007" ht="19.5" customHeight="1"/>
    <row r="1008" ht="19.5" customHeight="1"/>
    <row r="1009" ht="19.5" customHeight="1"/>
    <row r="1010" ht="19.5" customHeight="1"/>
    <row r="1011" ht="19.5" customHeight="1"/>
    <row r="1012" ht="19.5" customHeight="1"/>
    <row r="1013" ht="19.5" customHeight="1"/>
    <row r="1014" ht="19.5" customHeight="1"/>
    <row r="1015" ht="19.5" customHeight="1"/>
    <row r="1016" ht="19.5" customHeight="1"/>
    <row r="1017" ht="19.5" customHeight="1"/>
    <row r="1018" ht="19.5" customHeight="1"/>
    <row r="1019" ht="19.5" customHeight="1"/>
    <row r="1020" ht="19.5" customHeight="1"/>
    <row r="1021" ht="19.5" customHeight="1"/>
    <row r="1022" ht="19.5" customHeight="1"/>
    <row r="1023" ht="19.5" customHeight="1"/>
    <row r="1024" ht="19.5" customHeight="1"/>
    <row r="1025" ht="19.5" customHeight="1"/>
    <row r="1026" ht="19.5" customHeight="1"/>
    <row r="1027" ht="19.5" customHeight="1"/>
    <row r="1028" ht="19.5" customHeight="1"/>
    <row r="1029" ht="19.5" customHeight="1"/>
    <row r="1030" ht="19.5" customHeight="1"/>
    <row r="1031" ht="19.5" customHeight="1"/>
    <row r="1032" ht="19.5" customHeight="1"/>
    <row r="1033" ht="19.5" customHeight="1"/>
    <row r="1034" ht="19.5" customHeight="1"/>
    <row r="1035" ht="19.5" customHeight="1"/>
    <row r="1036" ht="19.5" customHeight="1"/>
    <row r="1037" ht="19.5" customHeight="1"/>
    <row r="1038" ht="19.5" customHeight="1"/>
    <row r="1039" ht="19.5" customHeight="1"/>
    <row r="1040" ht="19.5" customHeight="1"/>
    <row r="1041" ht="19.5" customHeight="1"/>
    <row r="1042" ht="19.5" customHeight="1"/>
    <row r="1043" ht="19.5" customHeight="1"/>
    <row r="1044" ht="19.5" customHeight="1"/>
    <row r="1045" ht="19.5" customHeight="1"/>
    <row r="1046" ht="19.5" customHeight="1"/>
    <row r="1047" ht="19.5" customHeight="1"/>
    <row r="1048" ht="19.5" customHeight="1"/>
    <row r="1049" ht="19.5" customHeight="1"/>
    <row r="1050" ht="19.5" customHeight="1"/>
    <row r="1051" ht="19.5" customHeight="1"/>
    <row r="1052" ht="19.5" customHeight="1"/>
    <row r="1053" ht="19.5" customHeight="1"/>
    <row r="1054" ht="19.5" customHeight="1"/>
    <row r="1055" ht="19.5" customHeight="1"/>
    <row r="1056" ht="19.5" customHeight="1"/>
    <row r="1057" ht="19.5" customHeight="1"/>
    <row r="1058" ht="19.5" customHeight="1"/>
    <row r="1059" ht="19.5" customHeight="1"/>
    <row r="1060" ht="19.5" customHeight="1"/>
    <row r="1061" ht="19.5" customHeight="1"/>
    <row r="1062" ht="19.5" customHeight="1"/>
    <row r="1063" ht="19.5" customHeight="1"/>
    <row r="1064" ht="19.5" customHeight="1"/>
    <row r="1065" ht="19.5" customHeight="1"/>
    <row r="1066" ht="19.5" customHeight="1"/>
    <row r="1067" ht="19.5" customHeight="1"/>
    <row r="1068" ht="19.5" customHeight="1"/>
    <row r="1069" ht="19.5" customHeight="1"/>
    <row r="1070" ht="19.5" customHeight="1"/>
    <row r="1071" ht="19.5" customHeight="1"/>
    <row r="1072" ht="19.5" customHeight="1"/>
    <row r="1073" ht="19.5" customHeight="1"/>
    <row r="1074" ht="19.5" customHeight="1"/>
    <row r="1075" ht="19.5" customHeight="1"/>
    <row r="1076" ht="19.5" customHeight="1"/>
    <row r="1077" ht="19.5" customHeight="1"/>
    <row r="1078" ht="19.5" customHeight="1"/>
    <row r="1079" ht="19.5" customHeight="1"/>
    <row r="1080" ht="19.5" customHeight="1"/>
    <row r="1081" ht="19.5" customHeight="1"/>
    <row r="1082" ht="19.5" customHeight="1"/>
    <row r="1083" ht="19.5" customHeight="1"/>
    <row r="1084" ht="19.5" customHeight="1"/>
    <row r="1085" ht="19.5" customHeight="1"/>
    <row r="1086" ht="19.5" customHeight="1"/>
    <row r="1087" ht="19.5" customHeight="1"/>
    <row r="1088" ht="19.5" customHeight="1"/>
    <row r="1089" ht="19.5" customHeight="1"/>
    <row r="1090" ht="19.5" customHeight="1"/>
    <row r="1091" ht="19.5" customHeight="1"/>
    <row r="1092" ht="19.5" customHeight="1"/>
    <row r="1093" ht="19.5" customHeight="1"/>
    <row r="1094" ht="19.5" customHeight="1"/>
    <row r="1095" ht="19.5" customHeight="1"/>
    <row r="1096" ht="19.5" customHeight="1"/>
    <row r="1097" ht="19.5" customHeight="1"/>
    <row r="1098" ht="19.5" customHeight="1"/>
    <row r="1099" ht="19.5" customHeight="1"/>
    <row r="1100" ht="19.5" customHeight="1"/>
    <row r="1101" ht="19.5" customHeight="1"/>
    <row r="1102" ht="19.5" customHeight="1"/>
    <row r="1103" ht="19.5" customHeight="1"/>
    <row r="1104" ht="19.5" customHeight="1"/>
    <row r="1105" ht="19.5" customHeight="1"/>
    <row r="1106" ht="19.5" customHeight="1"/>
    <row r="1107" ht="19.5" customHeight="1"/>
    <row r="1108" ht="19.5" customHeight="1"/>
    <row r="1109" ht="19.5" customHeight="1"/>
    <row r="1110" ht="19.5" customHeight="1"/>
    <row r="1111" ht="19.5" customHeight="1"/>
    <row r="1112" ht="19.5" customHeight="1"/>
    <row r="1113" ht="19.5" customHeight="1"/>
    <row r="1114" ht="19.5" customHeight="1"/>
    <row r="1115" ht="19.5" customHeight="1"/>
    <row r="1116" ht="19.5" customHeight="1"/>
    <row r="1117" ht="19.5" customHeight="1"/>
    <row r="1118" ht="19.5" customHeight="1"/>
    <row r="1119" ht="19.5" customHeight="1"/>
    <row r="1120" ht="19.5" customHeight="1"/>
    <row r="1121" ht="19.5" customHeight="1"/>
    <row r="1122" ht="19.5" customHeight="1"/>
    <row r="1123" ht="19.5" customHeight="1"/>
    <row r="1124" ht="19.5" customHeight="1"/>
    <row r="1125" ht="19.5" customHeight="1"/>
    <row r="1126" ht="19.5" customHeight="1"/>
    <row r="1127" ht="19.5" customHeight="1"/>
    <row r="1128" ht="19.5" customHeight="1"/>
    <row r="1129" ht="19.5" customHeight="1"/>
    <row r="1130" ht="19.5" customHeight="1"/>
    <row r="1131" ht="19.5" customHeight="1"/>
    <row r="1132" ht="19.5" customHeight="1"/>
    <row r="1133" ht="19.5" customHeight="1"/>
    <row r="1134" ht="19.5" customHeight="1"/>
    <row r="1135" ht="19.5" customHeight="1"/>
    <row r="1136" ht="19.5" customHeight="1"/>
    <row r="1137" ht="19.5" customHeight="1"/>
    <row r="1138" ht="19.5" customHeight="1"/>
    <row r="1139" ht="19.5" customHeight="1"/>
    <row r="1140" ht="19.5" customHeight="1"/>
    <row r="1141" ht="19.5" customHeight="1"/>
    <row r="1142" ht="19.5" customHeight="1"/>
    <row r="1143" ht="19.5" customHeight="1"/>
    <row r="1144" ht="19.5" customHeight="1"/>
    <row r="1145" ht="19.5" customHeight="1"/>
    <row r="1146" ht="19.5" customHeight="1"/>
    <row r="1147" ht="19.5" customHeight="1"/>
    <row r="1148" ht="19.5" customHeight="1"/>
    <row r="1149" ht="19.5" customHeight="1"/>
    <row r="1150" ht="19.5" customHeight="1"/>
    <row r="1151" ht="19.5" customHeight="1"/>
    <row r="1152" ht="19.5" customHeight="1"/>
    <row r="1153" ht="19.5" customHeight="1"/>
    <row r="1154" ht="19.5" customHeight="1"/>
    <row r="1155" ht="19.5" customHeight="1"/>
    <row r="1156" ht="19.5" customHeight="1"/>
    <row r="1157" ht="19.5" customHeight="1"/>
    <row r="1158" ht="19.5" customHeight="1"/>
    <row r="1159" ht="19.5" customHeight="1"/>
    <row r="1160" ht="19.5" customHeight="1"/>
    <row r="1161" ht="19.5" customHeight="1"/>
    <row r="1162" ht="19.5" customHeight="1"/>
    <row r="1163" ht="19.5" customHeight="1"/>
    <row r="1164" ht="19.5" customHeight="1"/>
    <row r="1165" ht="19.5" customHeight="1"/>
    <row r="1166" ht="19.5" customHeight="1"/>
    <row r="1167" ht="19.5" customHeight="1"/>
    <row r="1168" ht="19.5" customHeight="1"/>
    <row r="1169" ht="19.5" customHeight="1"/>
    <row r="1170" ht="19.5" customHeight="1"/>
    <row r="1171" ht="19.5" customHeight="1"/>
    <row r="1172" ht="19.5" customHeight="1"/>
    <row r="1173" ht="19.5" customHeight="1"/>
    <row r="1174" ht="19.5" customHeight="1"/>
    <row r="1175" ht="19.5" customHeight="1"/>
    <row r="1176" ht="19.5" customHeight="1"/>
    <row r="1177" ht="19.5" customHeight="1"/>
    <row r="1178" ht="19.5" customHeight="1"/>
    <row r="1179" ht="19.5" customHeight="1"/>
    <row r="1180" ht="19.5" customHeight="1"/>
    <row r="1181" ht="19.5" customHeight="1"/>
    <row r="1182" ht="19.5" customHeight="1"/>
    <row r="1183" ht="19.5" customHeight="1"/>
    <row r="1184" ht="19.5" customHeight="1"/>
    <row r="1185" ht="19.5" customHeight="1"/>
    <row r="1186" ht="19.5" customHeight="1"/>
    <row r="1187" ht="19.5" customHeight="1"/>
    <row r="1188" ht="19.5" customHeight="1"/>
    <row r="1189" ht="19.5" customHeight="1"/>
    <row r="1190" ht="19.5" customHeight="1"/>
    <row r="1191" ht="19.5" customHeight="1"/>
    <row r="1192" ht="19.5" customHeight="1"/>
    <row r="1193" ht="19.5" customHeight="1"/>
    <row r="1194" ht="19.5" customHeight="1"/>
    <row r="1195" ht="19.5" customHeight="1"/>
    <row r="1196" ht="19.5" customHeight="1"/>
    <row r="1197" ht="19.5" customHeight="1"/>
    <row r="1198" ht="19.5" customHeight="1"/>
    <row r="1199" ht="19.5" customHeight="1"/>
    <row r="1200" ht="19.5" customHeight="1"/>
    <row r="1201" ht="19.5" customHeight="1"/>
    <row r="1202" ht="19.5" customHeight="1"/>
    <row r="1203" ht="19.5" customHeight="1"/>
    <row r="1204" ht="19.5" customHeight="1"/>
    <row r="1205" ht="19.5" customHeight="1"/>
    <row r="1206" ht="19.5" customHeight="1"/>
    <row r="1207" ht="19.5" customHeight="1"/>
    <row r="1208" ht="19.5" customHeight="1"/>
    <row r="1209" ht="19.5" customHeight="1"/>
    <row r="1210" ht="19.5" customHeight="1"/>
    <row r="1211" ht="19.5" customHeight="1"/>
    <row r="1212" ht="19.5" customHeight="1"/>
    <row r="1213" ht="19.5" customHeight="1"/>
    <row r="1214" ht="19.5" customHeight="1"/>
    <row r="1215" ht="19.5" customHeight="1"/>
    <row r="1216" ht="19.5" customHeight="1"/>
    <row r="1217" ht="19.5" customHeight="1"/>
    <row r="1218" ht="19.5" customHeight="1"/>
    <row r="1219" ht="19.5" customHeight="1"/>
    <row r="1220" ht="19.5" customHeight="1"/>
    <row r="1221" ht="19.5" customHeight="1"/>
    <row r="1222" ht="19.5" customHeight="1"/>
    <row r="1223" ht="19.5" customHeight="1"/>
    <row r="1224" ht="19.5" customHeight="1"/>
    <row r="1225" ht="19.5" customHeight="1"/>
    <row r="1226" ht="19.5" customHeight="1"/>
    <row r="1227" ht="19.5" customHeight="1"/>
    <row r="1228" ht="19.5" customHeight="1"/>
    <row r="1229" ht="19.5" customHeight="1"/>
    <row r="1230" ht="19.5" customHeight="1"/>
    <row r="1231" ht="19.5" customHeight="1"/>
    <row r="1232" ht="19.5" customHeight="1"/>
    <row r="1233" ht="19.5" customHeight="1"/>
    <row r="1234" ht="19.5" customHeight="1"/>
    <row r="1235" ht="19.5" customHeight="1"/>
    <row r="1236" ht="19.5" customHeight="1"/>
    <row r="1237" ht="19.5" customHeight="1"/>
    <row r="1238" ht="19.5" customHeight="1"/>
    <row r="1239" ht="19.5" customHeight="1"/>
    <row r="1240" ht="19.5" customHeight="1"/>
    <row r="1241" ht="19.5" customHeight="1"/>
    <row r="1242" ht="19.5" customHeight="1"/>
    <row r="1243" ht="19.5" customHeight="1"/>
    <row r="1244" ht="19.5" customHeight="1"/>
    <row r="1245" ht="19.5" customHeight="1"/>
    <row r="1246" ht="19.5" customHeight="1"/>
    <row r="1247" ht="19.5" customHeight="1"/>
    <row r="1248" ht="19.5" customHeight="1"/>
    <row r="1249" ht="19.5" customHeight="1"/>
    <row r="1250" ht="19.5" customHeight="1"/>
    <row r="1251" ht="19.5" customHeight="1"/>
    <row r="1252" ht="19.5" customHeight="1"/>
    <row r="1253" ht="19.5" customHeight="1"/>
    <row r="1254" ht="19.5" customHeight="1"/>
    <row r="1255" ht="19.5" customHeight="1"/>
    <row r="1256" ht="19.5" customHeight="1"/>
    <row r="1257" ht="19.5" customHeight="1"/>
    <row r="1258" ht="19.5" customHeight="1"/>
    <row r="1259" ht="19.5" customHeight="1"/>
    <row r="1260" ht="19.5" customHeight="1"/>
    <row r="1261" ht="19.5" customHeight="1"/>
    <row r="1262" ht="19.5" customHeight="1"/>
    <row r="1263" ht="19.5" customHeight="1"/>
    <row r="1264" ht="19.5" customHeight="1"/>
    <row r="1265" ht="19.5" customHeight="1"/>
    <row r="1266" ht="19.5" customHeight="1"/>
    <row r="1267" ht="19.5" customHeight="1"/>
    <row r="1268" ht="19.5" customHeight="1"/>
    <row r="1269" ht="19.5" customHeight="1"/>
    <row r="1270" ht="19.5" customHeight="1"/>
    <row r="1271" ht="19.5" customHeight="1"/>
    <row r="1272" ht="19.5" customHeight="1"/>
    <row r="1273" ht="19.5" customHeight="1"/>
    <row r="1274" ht="19.5" customHeight="1"/>
    <row r="1275" ht="19.5" customHeight="1"/>
    <row r="1276" ht="19.5" customHeight="1"/>
    <row r="1277" ht="19.5" customHeight="1"/>
    <row r="1278" ht="19.5" customHeight="1"/>
    <row r="1279" ht="19.5" customHeight="1"/>
    <row r="1280" ht="19.5" customHeight="1"/>
    <row r="1281" ht="19.5" customHeight="1"/>
    <row r="1282" ht="19.5" customHeight="1"/>
    <row r="1283" ht="19.5" customHeight="1"/>
    <row r="1284" ht="19.5" customHeight="1"/>
    <row r="1285" ht="19.5" customHeight="1"/>
    <row r="1286" ht="19.5" customHeight="1"/>
    <row r="1287" ht="19.5" customHeight="1"/>
    <row r="1288" ht="19.5" customHeight="1"/>
    <row r="1289" ht="19.5" customHeight="1"/>
    <row r="1290" ht="19.5" customHeight="1"/>
    <row r="1291" ht="19.5" customHeight="1"/>
    <row r="1292" ht="19.5" customHeight="1"/>
    <row r="1293" ht="19.5" customHeight="1"/>
    <row r="1294" ht="19.5" customHeight="1"/>
    <row r="1295" ht="19.5" customHeight="1"/>
    <row r="1296" ht="19.5" customHeight="1"/>
    <row r="1297" ht="19.5" customHeight="1"/>
    <row r="1298" ht="19.5" customHeight="1"/>
    <row r="1299" ht="19.5" customHeight="1"/>
    <row r="1300" ht="19.5" customHeight="1"/>
    <row r="1301" ht="19.5" customHeight="1"/>
    <row r="1302" ht="19.5" customHeight="1"/>
    <row r="1303" ht="19.5" customHeight="1"/>
  </sheetData>
  <mergeCells count="14">
    <mergeCell ref="A1:F1"/>
    <mergeCell ref="A2:F2"/>
    <mergeCell ref="A17:F17"/>
    <mergeCell ref="A18:F18"/>
    <mergeCell ref="A19:F19"/>
    <mergeCell ref="A4:F4"/>
    <mergeCell ref="A5:F5"/>
    <mergeCell ref="A7:F7"/>
    <mergeCell ref="A9:F9"/>
    <mergeCell ref="A10:F10"/>
    <mergeCell ref="A11:F11"/>
    <mergeCell ref="A14:F14"/>
    <mergeCell ref="A15:F15"/>
    <mergeCell ref="A16:F16"/>
  </mergeCells>
  <hyperlinks>
    <hyperlink ref="B12" r:id="rId1" xr:uid="{00000000-0004-0000-0000-000000000000}"/>
    <hyperlink ref="A14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62"/>
  <sheetViews>
    <sheetView tabSelected="1" zoomScaleNormal="100" workbookViewId="0">
      <selection activeCell="O14" sqref="O14"/>
    </sheetView>
  </sheetViews>
  <sheetFormatPr defaultRowHeight="15"/>
  <cols>
    <col min="1" max="1" width="9.5703125" style="217" customWidth="1"/>
    <col min="2" max="2" width="46.85546875" style="1" customWidth="1"/>
    <col min="3" max="3" width="7.42578125" style="22" customWidth="1"/>
    <col min="4" max="4" width="13.140625" style="116" customWidth="1"/>
    <col min="5" max="5" width="12.5703125" style="116" customWidth="1"/>
    <col min="6" max="6" width="6.85546875" style="194" customWidth="1"/>
    <col min="7" max="7" width="6.42578125" style="194" customWidth="1"/>
    <col min="8" max="16384" width="9.140625" style="1"/>
  </cols>
  <sheetData>
    <row r="1" spans="1:7">
      <c r="A1" s="208"/>
      <c r="B1" s="72"/>
      <c r="C1" s="76"/>
      <c r="D1" s="76"/>
    </row>
    <row r="2" spans="1:7">
      <c r="A2" s="208"/>
      <c r="B2" s="73" t="s">
        <v>1331</v>
      </c>
      <c r="C2" s="76"/>
      <c r="D2" s="76"/>
    </row>
    <row r="3" spans="1:7">
      <c r="A3" s="208"/>
      <c r="B3" s="72"/>
      <c r="C3" s="77" t="s">
        <v>1334</v>
      </c>
      <c r="D3" s="162"/>
    </row>
    <row r="4" spans="1:7">
      <c r="A4" s="208"/>
      <c r="B4" s="72"/>
      <c r="C4" s="78" t="s">
        <v>1335</v>
      </c>
      <c r="D4" s="163"/>
    </row>
    <row r="5" spans="1:7">
      <c r="A5" s="208"/>
      <c r="B5" s="74"/>
      <c r="C5" s="379" t="s">
        <v>1336</v>
      </c>
      <c r="D5" s="193"/>
      <c r="E5" s="195"/>
    </row>
    <row r="6" spans="1:7">
      <c r="A6" s="208"/>
      <c r="B6" s="75"/>
      <c r="C6" s="542" t="s">
        <v>3505</v>
      </c>
      <c r="D6" s="541"/>
      <c r="E6" s="543"/>
    </row>
    <row r="7" spans="1:7">
      <c r="A7" s="208"/>
      <c r="B7" s="75"/>
      <c r="C7" s="226"/>
      <c r="D7" s="226"/>
    </row>
    <row r="8" spans="1:7" ht="18">
      <c r="A8" s="481" t="s">
        <v>1332</v>
      </c>
      <c r="B8" s="481"/>
      <c r="C8" s="481"/>
      <c r="D8" s="481"/>
      <c r="E8" s="481"/>
    </row>
    <row r="9" spans="1:7" ht="20.25" customHeight="1">
      <c r="A9" s="483" t="s">
        <v>1337</v>
      </c>
      <c r="B9" s="483"/>
      <c r="C9" s="483"/>
      <c r="D9" s="483"/>
      <c r="E9" s="483"/>
    </row>
    <row r="10" spans="1:7" ht="18">
      <c r="A10" s="482" t="s">
        <v>1333</v>
      </c>
      <c r="B10" s="482"/>
      <c r="C10" s="482"/>
      <c r="D10" s="482"/>
      <c r="E10" s="482"/>
    </row>
    <row r="11" spans="1:7" ht="9" customHeight="1">
      <c r="A11" s="209"/>
      <c r="B11" s="79"/>
      <c r="C11" s="85"/>
      <c r="D11" s="164"/>
    </row>
    <row r="12" spans="1:7" ht="15.75" customHeight="1">
      <c r="A12" s="484" t="s">
        <v>1338</v>
      </c>
      <c r="B12" s="484"/>
      <c r="C12" s="484"/>
      <c r="D12" s="484"/>
      <c r="E12" s="484"/>
      <c r="F12" s="240"/>
      <c r="G12" s="240"/>
    </row>
    <row r="13" spans="1:7" ht="15.75">
      <c r="A13" s="210"/>
      <c r="B13" s="69"/>
      <c r="C13" s="69"/>
      <c r="D13" s="117"/>
      <c r="E13" s="117"/>
      <c r="F13" s="241"/>
      <c r="G13" s="241"/>
    </row>
    <row r="14" spans="1:7" ht="66" customHeight="1">
      <c r="A14" s="479" t="s">
        <v>3501</v>
      </c>
      <c r="B14" s="479"/>
      <c r="C14" s="479"/>
      <c r="D14" s="479"/>
      <c r="E14" s="479"/>
      <c r="F14" s="242"/>
      <c r="G14" s="242"/>
    </row>
    <row r="15" spans="1:7" ht="15" customHeight="1">
      <c r="A15" s="198"/>
      <c r="B15" s="113"/>
      <c r="C15" s="113"/>
      <c r="D15" s="491" t="s">
        <v>6</v>
      </c>
      <c r="E15" s="491"/>
      <c r="F15" s="220"/>
      <c r="G15" s="220"/>
    </row>
    <row r="16" spans="1:7" ht="15" customHeight="1">
      <c r="A16" s="198"/>
      <c r="B16" s="198"/>
      <c r="C16" s="198"/>
      <c r="D16" s="491" t="s">
        <v>2880</v>
      </c>
      <c r="E16" s="491"/>
      <c r="F16" s="485" t="s">
        <v>7</v>
      </c>
      <c r="G16" s="485" t="s">
        <v>8</v>
      </c>
    </row>
    <row r="17" spans="1:7" s="3" customFormat="1" ht="108.75" customHeight="1">
      <c r="A17" s="199" t="s">
        <v>3</v>
      </c>
      <c r="B17" s="200" t="s">
        <v>1330</v>
      </c>
      <c r="C17" s="200" t="s">
        <v>2876</v>
      </c>
      <c r="D17" s="218" t="s">
        <v>2874</v>
      </c>
      <c r="E17" s="118" t="s">
        <v>2875</v>
      </c>
      <c r="F17" s="486"/>
      <c r="G17" s="486"/>
    </row>
    <row r="18" spans="1:7" s="2" customFormat="1" ht="25.5">
      <c r="A18" s="91"/>
      <c r="B18" s="151" t="s">
        <v>9</v>
      </c>
      <c r="C18" s="196"/>
      <c r="D18" s="124"/>
      <c r="E18" s="124"/>
      <c r="F18" s="243"/>
      <c r="G18" s="244"/>
    </row>
    <row r="19" spans="1:7" s="21" customFormat="1" ht="38.25">
      <c r="A19" s="91"/>
      <c r="B19" s="111" t="s">
        <v>10</v>
      </c>
      <c r="C19" s="114"/>
      <c r="D19" s="120"/>
      <c r="E19" s="120"/>
      <c r="F19" s="238"/>
      <c r="G19" s="245"/>
    </row>
    <row r="20" spans="1:7" s="21" customFormat="1" ht="38.25">
      <c r="A20" s="91" t="s">
        <v>1476</v>
      </c>
      <c r="B20" s="115" t="s">
        <v>11</v>
      </c>
      <c r="C20" s="114" t="s">
        <v>12</v>
      </c>
      <c r="D20" s="110" t="s">
        <v>13</v>
      </c>
      <c r="E20" s="110" t="s">
        <v>237</v>
      </c>
      <c r="F20" s="238"/>
      <c r="G20" s="245"/>
    </row>
    <row r="21" spans="1:7" s="21" customFormat="1" ht="25.5">
      <c r="A21" s="91" t="s">
        <v>1477</v>
      </c>
      <c r="B21" s="5" t="s">
        <v>14</v>
      </c>
      <c r="C21" s="114" t="s">
        <v>12</v>
      </c>
      <c r="D21" s="110">
        <v>80</v>
      </c>
      <c r="E21" s="110">
        <v>160</v>
      </c>
      <c r="F21" s="238"/>
      <c r="G21" s="245"/>
    </row>
    <row r="22" spans="1:7" s="21" customFormat="1" ht="51">
      <c r="A22" s="91" t="s">
        <v>1478</v>
      </c>
      <c r="B22" s="5" t="s">
        <v>15</v>
      </c>
      <c r="C22" s="114" t="s">
        <v>12</v>
      </c>
      <c r="D22" s="110">
        <v>50</v>
      </c>
      <c r="E22" s="110">
        <v>100</v>
      </c>
      <c r="F22" s="238"/>
      <c r="G22" s="245"/>
    </row>
    <row r="23" spans="1:7" s="21" customFormat="1" ht="12.75">
      <c r="A23" s="91"/>
      <c r="B23" s="115" t="s">
        <v>1203</v>
      </c>
      <c r="C23" s="114"/>
      <c r="D23" s="110"/>
      <c r="E23" s="110"/>
      <c r="F23" s="238"/>
      <c r="G23" s="245"/>
    </row>
    <row r="24" spans="1:7" s="21" customFormat="1" ht="25.5">
      <c r="A24" s="91"/>
      <c r="B24" s="112" t="s">
        <v>16</v>
      </c>
      <c r="C24" s="114"/>
      <c r="D24" s="110"/>
      <c r="E24" s="110"/>
      <c r="F24" s="238"/>
      <c r="G24" s="245"/>
    </row>
    <row r="25" spans="1:7" s="21" customFormat="1" ht="25.5">
      <c r="A25" s="91" t="s">
        <v>1744</v>
      </c>
      <c r="B25" s="5" t="s">
        <v>17</v>
      </c>
      <c r="C25" s="114" t="s">
        <v>12</v>
      </c>
      <c r="D25" s="110">
        <v>170</v>
      </c>
      <c r="E25" s="110">
        <v>340</v>
      </c>
      <c r="F25" s="238"/>
      <c r="G25" s="245"/>
    </row>
    <row r="26" spans="1:7" s="2" customFormat="1" ht="25.5">
      <c r="A26" s="91" t="s">
        <v>1752</v>
      </c>
      <c r="B26" s="5" t="s">
        <v>18</v>
      </c>
      <c r="C26" s="114" t="s">
        <v>12</v>
      </c>
      <c r="D26" s="110">
        <v>100</v>
      </c>
      <c r="E26" s="110">
        <v>200</v>
      </c>
      <c r="F26" s="238"/>
      <c r="G26" s="245"/>
    </row>
    <row r="27" spans="1:7" s="2" customFormat="1" ht="12.75">
      <c r="A27" s="91" t="s">
        <v>1751</v>
      </c>
      <c r="B27" s="112" t="s">
        <v>19</v>
      </c>
      <c r="C27" s="114" t="s">
        <v>12</v>
      </c>
      <c r="D27" s="110">
        <v>60</v>
      </c>
      <c r="E27" s="110">
        <v>120</v>
      </c>
      <c r="F27" s="238"/>
      <c r="G27" s="245"/>
    </row>
    <row r="28" spans="1:7" s="21" customFormat="1" ht="12.75">
      <c r="A28" s="91"/>
      <c r="B28" s="115" t="s">
        <v>1202</v>
      </c>
      <c r="C28" s="114" t="s">
        <v>12</v>
      </c>
      <c r="D28" s="119"/>
      <c r="E28" s="119"/>
      <c r="F28" s="238"/>
      <c r="G28" s="245"/>
    </row>
    <row r="29" spans="1:7" s="21" customFormat="1" ht="12.75">
      <c r="A29" s="371" t="s">
        <v>1642</v>
      </c>
      <c r="B29" s="372" t="s">
        <v>2900</v>
      </c>
      <c r="C29" s="173" t="s">
        <v>12</v>
      </c>
      <c r="D29" s="276">
        <v>150</v>
      </c>
      <c r="E29" s="276">
        <v>300</v>
      </c>
      <c r="F29" s="238"/>
      <c r="G29" s="245"/>
    </row>
    <row r="30" spans="1:7" s="21" customFormat="1" ht="12.75">
      <c r="A30" s="371" t="s">
        <v>1643</v>
      </c>
      <c r="B30" s="372" t="s">
        <v>2903</v>
      </c>
      <c r="C30" s="173" t="s">
        <v>12</v>
      </c>
      <c r="D30" s="276">
        <v>170</v>
      </c>
      <c r="E30" s="276">
        <v>340</v>
      </c>
      <c r="F30" s="238"/>
      <c r="G30" s="245"/>
    </row>
    <row r="31" spans="1:7" s="21" customFormat="1" ht="12.75">
      <c r="A31" s="371" t="s">
        <v>3455</v>
      </c>
      <c r="B31" s="372" t="s">
        <v>2901</v>
      </c>
      <c r="C31" s="173" t="s">
        <v>12</v>
      </c>
      <c r="D31" s="276">
        <v>100</v>
      </c>
      <c r="E31" s="276">
        <v>200</v>
      </c>
      <c r="F31" s="238"/>
      <c r="G31" s="245"/>
    </row>
    <row r="32" spans="1:7" s="21" customFormat="1" ht="12.75">
      <c r="A32" s="371" t="s">
        <v>3456</v>
      </c>
      <c r="B32" s="372" t="s">
        <v>2902</v>
      </c>
      <c r="C32" s="173" t="s">
        <v>12</v>
      </c>
      <c r="D32" s="276">
        <v>120</v>
      </c>
      <c r="E32" s="276">
        <v>240</v>
      </c>
      <c r="F32" s="238"/>
      <c r="G32" s="245"/>
    </row>
    <row r="33" spans="1:7" s="2" customFormat="1" ht="25.5">
      <c r="A33" s="91" t="s">
        <v>1644</v>
      </c>
      <c r="B33" s="5" t="s">
        <v>21</v>
      </c>
      <c r="C33" s="114" t="s">
        <v>12</v>
      </c>
      <c r="D33" s="110">
        <v>0</v>
      </c>
      <c r="E33" s="120">
        <v>100</v>
      </c>
      <c r="F33" s="238"/>
      <c r="G33" s="245"/>
    </row>
    <row r="34" spans="1:7" s="2" customFormat="1" ht="12.75">
      <c r="A34" s="91" t="s">
        <v>1450</v>
      </c>
      <c r="B34" s="115" t="s">
        <v>22</v>
      </c>
      <c r="C34" s="114" t="s">
        <v>12</v>
      </c>
      <c r="D34" s="110">
        <v>100</v>
      </c>
      <c r="E34" s="110">
        <v>160</v>
      </c>
      <c r="F34" s="238"/>
      <c r="G34" s="245"/>
    </row>
    <row r="35" spans="1:7" s="2" customFormat="1" ht="12.75">
      <c r="A35" s="91" t="s">
        <v>1816</v>
      </c>
      <c r="B35" s="5" t="s">
        <v>20</v>
      </c>
      <c r="C35" s="114" t="s">
        <v>12</v>
      </c>
      <c r="D35" s="110">
        <v>140</v>
      </c>
      <c r="E35" s="110">
        <v>200</v>
      </c>
      <c r="F35" s="238"/>
      <c r="G35" s="245"/>
    </row>
    <row r="36" spans="1:7" s="2" customFormat="1" ht="25.5">
      <c r="A36" s="91" t="s">
        <v>2838</v>
      </c>
      <c r="B36" s="115" t="s">
        <v>23</v>
      </c>
      <c r="C36" s="114" t="s">
        <v>12</v>
      </c>
      <c r="D36" s="110" t="s">
        <v>24</v>
      </c>
      <c r="E36" s="110" t="s">
        <v>1130</v>
      </c>
      <c r="F36" s="238"/>
      <c r="G36" s="245"/>
    </row>
    <row r="37" spans="1:7" s="2" customFormat="1" ht="25.5">
      <c r="A37" s="91"/>
      <c r="B37" s="115" t="s">
        <v>25</v>
      </c>
      <c r="C37" s="114"/>
      <c r="D37" s="110"/>
      <c r="E37" s="110"/>
      <c r="F37" s="238"/>
      <c r="G37" s="245"/>
    </row>
    <row r="38" spans="1:7" s="2" customFormat="1" ht="12.75">
      <c r="A38" s="91" t="s">
        <v>1492</v>
      </c>
      <c r="B38" s="5" t="s">
        <v>26</v>
      </c>
      <c r="C38" s="114" t="s">
        <v>12</v>
      </c>
      <c r="D38" s="110" t="s">
        <v>27</v>
      </c>
      <c r="E38" s="110">
        <v>140</v>
      </c>
      <c r="F38" s="238"/>
      <c r="G38" s="245"/>
    </row>
    <row r="39" spans="1:7" s="2" customFormat="1" ht="25.5">
      <c r="A39" s="91" t="s">
        <v>1493</v>
      </c>
      <c r="B39" s="5" t="s">
        <v>28</v>
      </c>
      <c r="C39" s="114" t="s">
        <v>12</v>
      </c>
      <c r="D39" s="110" t="s">
        <v>13</v>
      </c>
      <c r="E39" s="110">
        <v>120</v>
      </c>
      <c r="F39" s="238"/>
      <c r="G39" s="245"/>
    </row>
    <row r="40" spans="1:7" s="2" customFormat="1" ht="12.75">
      <c r="A40" s="91" t="s">
        <v>1494</v>
      </c>
      <c r="B40" s="5" t="s">
        <v>29</v>
      </c>
      <c r="C40" s="114" t="s">
        <v>12</v>
      </c>
      <c r="D40" s="110">
        <v>200</v>
      </c>
      <c r="E40" s="110">
        <v>400</v>
      </c>
      <c r="F40" s="238"/>
      <c r="G40" s="245"/>
    </row>
    <row r="41" spans="1:7" s="2" customFormat="1" ht="12.75">
      <c r="A41" s="91" t="s">
        <v>2834</v>
      </c>
      <c r="B41" s="115" t="s">
        <v>30</v>
      </c>
      <c r="C41" s="114" t="s">
        <v>12</v>
      </c>
      <c r="D41" s="110">
        <v>80</v>
      </c>
      <c r="E41" s="110">
        <v>160</v>
      </c>
      <c r="F41" s="238"/>
      <c r="G41" s="245"/>
    </row>
    <row r="42" spans="1:7">
      <c r="A42" s="91" t="s">
        <v>1547</v>
      </c>
      <c r="B42" s="115" t="s">
        <v>31</v>
      </c>
      <c r="C42" s="114" t="s">
        <v>12</v>
      </c>
      <c r="D42" s="110">
        <v>60</v>
      </c>
      <c r="E42" s="110">
        <v>120</v>
      </c>
      <c r="F42" s="238"/>
      <c r="G42" s="245"/>
    </row>
    <row r="43" spans="1:7">
      <c r="A43" s="91" t="s">
        <v>1548</v>
      </c>
      <c r="B43" s="5" t="s">
        <v>20</v>
      </c>
      <c r="C43" s="114" t="s">
        <v>12</v>
      </c>
      <c r="D43" s="110">
        <v>80</v>
      </c>
      <c r="E43" s="110">
        <v>160</v>
      </c>
      <c r="F43" s="238"/>
      <c r="G43" s="245"/>
    </row>
    <row r="44" spans="1:7">
      <c r="A44" s="91" t="s">
        <v>2831</v>
      </c>
      <c r="B44" s="5" t="s">
        <v>32</v>
      </c>
      <c r="C44" s="114" t="s">
        <v>12</v>
      </c>
      <c r="D44" s="110" t="s">
        <v>33</v>
      </c>
      <c r="E44" s="110" t="s">
        <v>1131</v>
      </c>
      <c r="F44" s="238"/>
      <c r="G44" s="245"/>
    </row>
    <row r="45" spans="1:7">
      <c r="A45" s="91" t="s">
        <v>1693</v>
      </c>
      <c r="B45" s="115" t="s">
        <v>34</v>
      </c>
      <c r="C45" s="114" t="s">
        <v>12</v>
      </c>
      <c r="D45" s="120">
        <v>60</v>
      </c>
      <c r="E45" s="120">
        <v>120</v>
      </c>
      <c r="F45" s="238"/>
      <c r="G45" s="245"/>
    </row>
    <row r="46" spans="1:7" ht="38.25">
      <c r="A46" s="91" t="s">
        <v>1692</v>
      </c>
      <c r="B46" s="5" t="s">
        <v>35</v>
      </c>
      <c r="C46" s="114" t="s">
        <v>12</v>
      </c>
      <c r="D46" s="110">
        <v>80</v>
      </c>
      <c r="E46" s="110">
        <v>160</v>
      </c>
      <c r="F46" s="238"/>
      <c r="G46" s="245"/>
    </row>
    <row r="47" spans="1:7">
      <c r="A47" s="91" t="s">
        <v>1796</v>
      </c>
      <c r="B47" s="115" t="s">
        <v>36</v>
      </c>
      <c r="C47" s="114" t="s">
        <v>12</v>
      </c>
      <c r="D47" s="110">
        <v>60</v>
      </c>
      <c r="E47" s="110">
        <v>120</v>
      </c>
      <c r="F47" s="238"/>
      <c r="G47" s="245"/>
    </row>
    <row r="48" spans="1:7">
      <c r="A48" s="91" t="s">
        <v>1797</v>
      </c>
      <c r="B48" s="5" t="s">
        <v>20</v>
      </c>
      <c r="C48" s="114" t="s">
        <v>12</v>
      </c>
      <c r="D48" s="110">
        <v>80</v>
      </c>
      <c r="E48" s="110">
        <v>160</v>
      </c>
      <c r="F48" s="238"/>
      <c r="G48" s="245"/>
    </row>
    <row r="49" spans="1:7">
      <c r="A49" s="91" t="s">
        <v>2830</v>
      </c>
      <c r="B49" s="5" t="s">
        <v>32</v>
      </c>
      <c r="C49" s="114" t="s">
        <v>12</v>
      </c>
      <c r="D49" s="110" t="s">
        <v>33</v>
      </c>
      <c r="E49" s="110" t="s">
        <v>1131</v>
      </c>
      <c r="F49" s="238"/>
      <c r="G49" s="245"/>
    </row>
    <row r="50" spans="1:7">
      <c r="A50" s="371" t="s">
        <v>1463</v>
      </c>
      <c r="B50" s="391" t="s">
        <v>37</v>
      </c>
      <c r="C50" s="173" t="s">
        <v>12</v>
      </c>
      <c r="D50" s="276">
        <v>80</v>
      </c>
      <c r="E50" s="276">
        <v>160</v>
      </c>
      <c r="F50" s="238"/>
      <c r="G50" s="245"/>
    </row>
    <row r="51" spans="1:7">
      <c r="A51" s="371" t="s">
        <v>1464</v>
      </c>
      <c r="B51" s="409" t="s">
        <v>38</v>
      </c>
      <c r="C51" s="173" t="s">
        <v>12</v>
      </c>
      <c r="D51" s="410">
        <v>100</v>
      </c>
      <c r="E51" s="276">
        <f>SUM(D51*2)</f>
        <v>200</v>
      </c>
      <c r="F51" s="238"/>
      <c r="G51" s="245"/>
    </row>
    <row r="52" spans="1:7">
      <c r="A52" s="371" t="s">
        <v>2829</v>
      </c>
      <c r="B52" s="409" t="s">
        <v>39</v>
      </c>
      <c r="C52" s="173" t="s">
        <v>12</v>
      </c>
      <c r="D52" s="410">
        <v>150</v>
      </c>
      <c r="E52" s="276">
        <v>300</v>
      </c>
      <c r="F52" s="238"/>
      <c r="G52" s="245"/>
    </row>
    <row r="53" spans="1:7">
      <c r="A53" s="371" t="s">
        <v>1645</v>
      </c>
      <c r="B53" s="391" t="s">
        <v>40</v>
      </c>
      <c r="C53" s="173" t="s">
        <v>12</v>
      </c>
      <c r="D53" s="276">
        <v>60</v>
      </c>
      <c r="E53" s="276">
        <v>120</v>
      </c>
      <c r="F53" s="238"/>
      <c r="G53" s="245"/>
    </row>
    <row r="54" spans="1:7">
      <c r="A54" s="91" t="s">
        <v>1967</v>
      </c>
      <c r="B54" s="5" t="s">
        <v>41</v>
      </c>
      <c r="C54" s="114" t="s">
        <v>12</v>
      </c>
      <c r="D54" s="110">
        <v>60</v>
      </c>
      <c r="E54" s="110">
        <v>120</v>
      </c>
      <c r="F54" s="238"/>
      <c r="G54" s="245"/>
    </row>
    <row r="55" spans="1:7" ht="25.5">
      <c r="A55" s="91" t="s">
        <v>1966</v>
      </c>
      <c r="B55" s="115" t="s">
        <v>42</v>
      </c>
      <c r="C55" s="114" t="s">
        <v>12</v>
      </c>
      <c r="D55" s="110">
        <v>125</v>
      </c>
      <c r="E55" s="110">
        <v>175</v>
      </c>
      <c r="F55" s="238"/>
      <c r="G55" s="245"/>
    </row>
    <row r="56" spans="1:7" ht="25.5">
      <c r="A56" s="91"/>
      <c r="B56" s="115" t="s">
        <v>43</v>
      </c>
      <c r="C56" s="114"/>
      <c r="D56" s="110"/>
      <c r="E56" s="110"/>
      <c r="F56" s="238"/>
      <c r="G56" s="245"/>
    </row>
    <row r="57" spans="1:7">
      <c r="A57" s="91" t="s">
        <v>2052</v>
      </c>
      <c r="B57" s="5" t="s">
        <v>44</v>
      </c>
      <c r="C57" s="114" t="s">
        <v>12</v>
      </c>
      <c r="D57" s="126">
        <v>100</v>
      </c>
      <c r="E57" s="110">
        <f>SUM(D57*2)</f>
        <v>200</v>
      </c>
      <c r="F57" s="238"/>
      <c r="G57" s="245"/>
    </row>
    <row r="58" spans="1:7">
      <c r="A58" s="91" t="s">
        <v>2053</v>
      </c>
      <c r="B58" s="5" t="s">
        <v>45</v>
      </c>
      <c r="C58" s="114" t="s">
        <v>12</v>
      </c>
      <c r="D58" s="126">
        <v>150</v>
      </c>
      <c r="E58" s="110">
        <f>SUM(D58*2)</f>
        <v>300</v>
      </c>
      <c r="F58" s="238"/>
      <c r="G58" s="245"/>
    </row>
    <row r="59" spans="1:7">
      <c r="A59" s="91" t="s">
        <v>2054</v>
      </c>
      <c r="B59" s="5" t="s">
        <v>46</v>
      </c>
      <c r="C59" s="114" t="s">
        <v>12</v>
      </c>
      <c r="D59" s="126">
        <v>150</v>
      </c>
      <c r="E59" s="110">
        <v>300</v>
      </c>
      <c r="F59" s="238"/>
      <c r="G59" s="245"/>
    </row>
    <row r="60" spans="1:7" ht="25.5">
      <c r="A60" s="91"/>
      <c r="B60" s="275" t="s">
        <v>47</v>
      </c>
      <c r="C60" s="173"/>
      <c r="D60" s="282"/>
      <c r="E60" s="276"/>
      <c r="F60" s="238"/>
      <c r="G60" s="245"/>
    </row>
    <row r="61" spans="1:7">
      <c r="A61" s="91" t="s">
        <v>2026</v>
      </c>
      <c r="B61" s="4" t="s">
        <v>1116</v>
      </c>
      <c r="C61" s="114" t="s">
        <v>12</v>
      </c>
      <c r="D61" s="120">
        <v>75</v>
      </c>
      <c r="E61" s="219">
        <f t="shared" ref="E61" si="0">SUM(D61)*2</f>
        <v>150</v>
      </c>
      <c r="F61" s="238"/>
      <c r="G61" s="245"/>
    </row>
    <row r="62" spans="1:7" ht="38.25">
      <c r="A62" s="91"/>
      <c r="B62" s="7" t="s">
        <v>48</v>
      </c>
      <c r="C62" s="114"/>
      <c r="D62" s="120"/>
      <c r="E62" s="120"/>
      <c r="F62" s="238"/>
      <c r="G62" s="245"/>
    </row>
    <row r="63" spans="1:7" ht="25.5">
      <c r="A63" s="91" t="s">
        <v>2027</v>
      </c>
      <c r="B63" s="4" t="s">
        <v>49</v>
      </c>
      <c r="C63" s="114" t="s">
        <v>12</v>
      </c>
      <c r="D63" s="219">
        <v>1800</v>
      </c>
      <c r="E63" s="219">
        <f t="shared" ref="E63" si="1">SUM(D63)*2</f>
        <v>3600</v>
      </c>
      <c r="F63" s="238"/>
      <c r="G63" s="245"/>
    </row>
    <row r="64" spans="1:7" ht="25.5">
      <c r="A64" s="91" t="s">
        <v>2028</v>
      </c>
      <c r="B64" s="4" t="s">
        <v>50</v>
      </c>
      <c r="C64" s="114" t="s">
        <v>12</v>
      </c>
      <c r="D64" s="219">
        <v>770</v>
      </c>
      <c r="E64" s="219">
        <v>1500</v>
      </c>
      <c r="F64" s="238"/>
      <c r="G64" s="245"/>
    </row>
    <row r="65" spans="1:7" ht="25.5">
      <c r="A65" s="91" t="s">
        <v>2029</v>
      </c>
      <c r="B65" s="4" t="s">
        <v>51</v>
      </c>
      <c r="C65" s="114" t="s">
        <v>12</v>
      </c>
      <c r="D65" s="219">
        <v>770</v>
      </c>
      <c r="E65" s="219">
        <v>1500</v>
      </c>
      <c r="F65" s="238"/>
      <c r="G65" s="245"/>
    </row>
    <row r="66" spans="1:7" ht="90" thickBot="1">
      <c r="A66" s="211"/>
      <c r="B66" s="80" t="s">
        <v>1339</v>
      </c>
      <c r="C66" s="80"/>
      <c r="D66" s="121"/>
      <c r="E66" s="121"/>
      <c r="F66" s="246"/>
      <c r="G66" s="247"/>
    </row>
    <row r="67" spans="1:7" ht="15.75" thickBot="1">
      <c r="A67" s="212"/>
      <c r="B67" s="191"/>
      <c r="C67" s="191"/>
      <c r="D67" s="192"/>
      <c r="E67" s="192"/>
      <c r="F67" s="248"/>
      <c r="G67" s="248"/>
    </row>
    <row r="68" spans="1:7" ht="25.5">
      <c r="A68" s="213"/>
      <c r="B68" s="151" t="s">
        <v>52</v>
      </c>
      <c r="C68" s="115"/>
      <c r="D68" s="96"/>
      <c r="E68" s="96"/>
      <c r="F68" s="249"/>
      <c r="G68" s="250"/>
    </row>
    <row r="69" spans="1:7">
      <c r="A69" s="211"/>
      <c r="B69" s="111" t="s">
        <v>53</v>
      </c>
      <c r="C69" s="6"/>
      <c r="D69" s="135"/>
      <c r="E69" s="96"/>
      <c r="F69" s="238"/>
      <c r="G69" s="245"/>
    </row>
    <row r="70" spans="1:7" ht="25.5">
      <c r="A70" s="211"/>
      <c r="B70" s="10" t="s">
        <v>54</v>
      </c>
      <c r="C70" s="9"/>
      <c r="D70" s="124"/>
      <c r="E70" s="122"/>
      <c r="F70" s="238"/>
      <c r="G70" s="245"/>
    </row>
    <row r="71" spans="1:7">
      <c r="A71" s="91" t="s">
        <v>1381</v>
      </c>
      <c r="B71" s="4" t="s">
        <v>55</v>
      </c>
      <c r="C71" s="114" t="s">
        <v>56</v>
      </c>
      <c r="D71" s="110">
        <v>20</v>
      </c>
      <c r="E71" s="110">
        <v>40</v>
      </c>
      <c r="F71" s="238"/>
      <c r="G71" s="245"/>
    </row>
    <row r="72" spans="1:7">
      <c r="A72" s="91" t="s">
        <v>1382</v>
      </c>
      <c r="B72" s="4" t="s">
        <v>57</v>
      </c>
      <c r="C72" s="114" t="s">
        <v>56</v>
      </c>
      <c r="D72" s="110">
        <v>20</v>
      </c>
      <c r="E72" s="110">
        <v>40</v>
      </c>
      <c r="F72" s="238"/>
      <c r="G72" s="245"/>
    </row>
    <row r="73" spans="1:7">
      <c r="A73" s="91" t="s">
        <v>1383</v>
      </c>
      <c r="B73" s="4" t="s">
        <v>58</v>
      </c>
      <c r="C73" s="114" t="s">
        <v>56</v>
      </c>
      <c r="D73" s="110">
        <v>50</v>
      </c>
      <c r="E73" s="110">
        <v>70</v>
      </c>
      <c r="F73" s="238"/>
      <c r="G73" s="245"/>
    </row>
    <row r="74" spans="1:7">
      <c r="A74" s="91" t="s">
        <v>1384</v>
      </c>
      <c r="B74" s="4" t="s">
        <v>59</v>
      </c>
      <c r="C74" s="114" t="s">
        <v>56</v>
      </c>
      <c r="D74" s="123" t="s">
        <v>236</v>
      </c>
      <c r="E74" s="123" t="s">
        <v>239</v>
      </c>
      <c r="F74" s="238"/>
      <c r="G74" s="245"/>
    </row>
    <row r="75" spans="1:7">
      <c r="A75" s="91" t="s">
        <v>1385</v>
      </c>
      <c r="B75" s="4" t="s">
        <v>61</v>
      </c>
      <c r="C75" s="114" t="s">
        <v>56</v>
      </c>
      <c r="D75" s="123" t="s">
        <v>236</v>
      </c>
      <c r="E75" s="123" t="s">
        <v>239</v>
      </c>
      <c r="F75" s="238"/>
      <c r="G75" s="245"/>
    </row>
    <row r="76" spans="1:7">
      <c r="A76" s="91" t="s">
        <v>1386</v>
      </c>
      <c r="B76" s="4" t="s">
        <v>62</v>
      </c>
      <c r="C76" s="114" t="s">
        <v>56</v>
      </c>
      <c r="D76" s="123" t="s">
        <v>13</v>
      </c>
      <c r="E76" s="123" t="s">
        <v>237</v>
      </c>
      <c r="F76" s="238"/>
      <c r="G76" s="245"/>
    </row>
    <row r="77" spans="1:7">
      <c r="A77" s="91" t="s">
        <v>1387</v>
      </c>
      <c r="B77" s="4" t="s">
        <v>63</v>
      </c>
      <c r="C77" s="114" t="s">
        <v>56</v>
      </c>
      <c r="D77" s="123" t="s">
        <v>236</v>
      </c>
      <c r="E77" s="123" t="s">
        <v>239</v>
      </c>
      <c r="F77" s="238"/>
      <c r="G77" s="245"/>
    </row>
    <row r="78" spans="1:7">
      <c r="A78" s="91" t="s">
        <v>1388</v>
      </c>
      <c r="B78" s="4" t="s">
        <v>64</v>
      </c>
      <c r="C78" s="114" t="s">
        <v>56</v>
      </c>
      <c r="D78" s="123" t="s">
        <v>236</v>
      </c>
      <c r="E78" s="123" t="s">
        <v>239</v>
      </c>
      <c r="F78" s="238"/>
      <c r="G78" s="245"/>
    </row>
    <row r="79" spans="1:7">
      <c r="A79" s="91" t="s">
        <v>1389</v>
      </c>
      <c r="B79" s="4" t="s">
        <v>65</v>
      </c>
      <c r="C79" s="114" t="s">
        <v>56</v>
      </c>
      <c r="D79" s="123" t="s">
        <v>236</v>
      </c>
      <c r="E79" s="123" t="s">
        <v>239</v>
      </c>
      <c r="F79" s="238"/>
      <c r="G79" s="245"/>
    </row>
    <row r="80" spans="1:7">
      <c r="A80" s="91" t="s">
        <v>1390</v>
      </c>
      <c r="B80" s="4" t="s">
        <v>66</v>
      </c>
      <c r="C80" s="114" t="s">
        <v>56</v>
      </c>
      <c r="D80" s="123" t="s">
        <v>276</v>
      </c>
      <c r="E80" s="123" t="s">
        <v>13</v>
      </c>
      <c r="F80" s="238"/>
      <c r="G80" s="245"/>
    </row>
    <row r="81" spans="1:7">
      <c r="A81" s="91" t="s">
        <v>1391</v>
      </c>
      <c r="B81" s="4" t="s">
        <v>67</v>
      </c>
      <c r="C81" s="114" t="s">
        <v>56</v>
      </c>
      <c r="D81" s="123" t="s">
        <v>276</v>
      </c>
      <c r="E81" s="123" t="s">
        <v>13</v>
      </c>
      <c r="F81" s="238"/>
      <c r="G81" s="245"/>
    </row>
    <row r="82" spans="1:7">
      <c r="A82" s="91" t="s">
        <v>1392</v>
      </c>
      <c r="B82" s="4" t="s">
        <v>68</v>
      </c>
      <c r="C82" s="114" t="s">
        <v>56</v>
      </c>
      <c r="D82" s="110" t="s">
        <v>276</v>
      </c>
      <c r="E82" s="110" t="s">
        <v>13</v>
      </c>
      <c r="F82" s="238"/>
      <c r="G82" s="245"/>
    </row>
    <row r="83" spans="1:7">
      <c r="A83" s="91" t="s">
        <v>1393</v>
      </c>
      <c r="B83" s="4" t="s">
        <v>69</v>
      </c>
      <c r="C83" s="114" t="s">
        <v>56</v>
      </c>
      <c r="D83" s="110" t="s">
        <v>276</v>
      </c>
      <c r="E83" s="110" t="s">
        <v>13</v>
      </c>
      <c r="F83" s="238"/>
      <c r="G83" s="245"/>
    </row>
    <row r="84" spans="1:7">
      <c r="A84" s="91" t="s">
        <v>1394</v>
      </c>
      <c r="B84" s="4" t="s">
        <v>70</v>
      </c>
      <c r="C84" s="114" t="s">
        <v>56</v>
      </c>
      <c r="D84" s="110" t="s">
        <v>276</v>
      </c>
      <c r="E84" s="110" t="s">
        <v>13</v>
      </c>
      <c r="F84" s="238"/>
      <c r="G84" s="245"/>
    </row>
    <row r="85" spans="1:7" ht="15.75" customHeight="1">
      <c r="A85" s="91" t="s">
        <v>1395</v>
      </c>
      <c r="B85" s="4" t="s">
        <v>71</v>
      </c>
      <c r="C85" s="114" t="s">
        <v>56</v>
      </c>
      <c r="D85" s="110" t="s">
        <v>1133</v>
      </c>
      <c r="E85" s="110" t="s">
        <v>1134</v>
      </c>
      <c r="F85" s="238"/>
      <c r="G85" s="245"/>
    </row>
    <row r="86" spans="1:7" ht="25.5">
      <c r="A86" s="91" t="s">
        <v>1396</v>
      </c>
      <c r="B86" s="4" t="s">
        <v>72</v>
      </c>
      <c r="C86" s="114" t="s">
        <v>56</v>
      </c>
      <c r="D86" s="110">
        <v>40</v>
      </c>
      <c r="E86" s="110">
        <v>60</v>
      </c>
      <c r="F86" s="238"/>
      <c r="G86" s="245"/>
    </row>
    <row r="87" spans="1:7" ht="25.5">
      <c r="A87" s="91" t="s">
        <v>1397</v>
      </c>
      <c r="B87" s="4" t="s">
        <v>73</v>
      </c>
      <c r="C87" s="114" t="s">
        <v>56</v>
      </c>
      <c r="D87" s="120">
        <v>60</v>
      </c>
      <c r="E87" s="120">
        <v>80</v>
      </c>
      <c r="F87" s="238"/>
      <c r="G87" s="245"/>
    </row>
    <row r="88" spans="1:7" ht="25.5">
      <c r="A88" s="91" t="s">
        <v>1398</v>
      </c>
      <c r="B88" s="4" t="s">
        <v>74</v>
      </c>
      <c r="C88" s="114" t="s">
        <v>56</v>
      </c>
      <c r="D88" s="120">
        <v>80</v>
      </c>
      <c r="E88" s="120">
        <v>100</v>
      </c>
      <c r="F88" s="238"/>
      <c r="G88" s="245"/>
    </row>
    <row r="89" spans="1:7">
      <c r="A89" s="91" t="s">
        <v>1399</v>
      </c>
      <c r="B89" s="4" t="s">
        <v>75</v>
      </c>
      <c r="C89" s="114" t="s">
        <v>56</v>
      </c>
      <c r="D89" s="110">
        <v>20</v>
      </c>
      <c r="E89" s="110">
        <v>40</v>
      </c>
      <c r="F89" s="238"/>
      <c r="G89" s="245"/>
    </row>
    <row r="90" spans="1:7" ht="25.5">
      <c r="A90" s="91" t="s">
        <v>1400</v>
      </c>
      <c r="B90" s="4" t="s">
        <v>76</v>
      </c>
      <c r="C90" s="114" t="s">
        <v>56</v>
      </c>
      <c r="D90" s="110">
        <v>20</v>
      </c>
      <c r="E90" s="110">
        <v>40</v>
      </c>
      <c r="F90" s="238"/>
      <c r="G90" s="245"/>
    </row>
    <row r="91" spans="1:7" ht="25.5">
      <c r="A91" s="211"/>
      <c r="B91" s="10" t="s">
        <v>77</v>
      </c>
      <c r="C91" s="9"/>
      <c r="D91" s="124"/>
      <c r="E91" s="124"/>
      <c r="F91" s="238"/>
      <c r="G91" s="245"/>
    </row>
    <row r="92" spans="1:7" ht="25.5">
      <c r="A92" s="91" t="s">
        <v>1401</v>
      </c>
      <c r="B92" s="4" t="s">
        <v>78</v>
      </c>
      <c r="C92" s="114" t="s">
        <v>56</v>
      </c>
      <c r="D92" s="110">
        <v>25</v>
      </c>
      <c r="E92" s="110">
        <v>45</v>
      </c>
      <c r="F92" s="238"/>
      <c r="G92" s="245"/>
    </row>
    <row r="93" spans="1:7">
      <c r="A93" s="91" t="s">
        <v>1402</v>
      </c>
      <c r="B93" s="4" t="s">
        <v>79</v>
      </c>
      <c r="C93" s="114" t="s">
        <v>56</v>
      </c>
      <c r="D93" s="110">
        <v>15</v>
      </c>
      <c r="E93" s="110">
        <v>25</v>
      </c>
      <c r="F93" s="238"/>
      <c r="G93" s="245"/>
    </row>
    <row r="94" spans="1:7">
      <c r="A94" s="91" t="s">
        <v>1403</v>
      </c>
      <c r="B94" s="4" t="s">
        <v>80</v>
      </c>
      <c r="C94" s="114" t="s">
        <v>56</v>
      </c>
      <c r="D94" s="110">
        <v>15</v>
      </c>
      <c r="E94" s="110">
        <v>25</v>
      </c>
      <c r="F94" s="238"/>
      <c r="G94" s="245"/>
    </row>
    <row r="95" spans="1:7">
      <c r="A95" s="91" t="s">
        <v>1404</v>
      </c>
      <c r="B95" s="4" t="s">
        <v>81</v>
      </c>
      <c r="C95" s="114" t="s">
        <v>56</v>
      </c>
      <c r="D95" s="110">
        <v>30</v>
      </c>
      <c r="E95" s="110">
        <v>50</v>
      </c>
      <c r="F95" s="238"/>
      <c r="G95" s="245"/>
    </row>
    <row r="96" spans="1:7" ht="25.5">
      <c r="A96" s="91" t="s">
        <v>1405</v>
      </c>
      <c r="B96" s="4" t="s">
        <v>82</v>
      </c>
      <c r="C96" s="114" t="s">
        <v>56</v>
      </c>
      <c r="D96" s="110">
        <v>40</v>
      </c>
      <c r="E96" s="110">
        <v>70</v>
      </c>
      <c r="F96" s="238"/>
      <c r="G96" s="245"/>
    </row>
    <row r="97" spans="1:7">
      <c r="A97" s="91" t="s">
        <v>1406</v>
      </c>
      <c r="B97" s="4" t="s">
        <v>83</v>
      </c>
      <c r="C97" s="114" t="s">
        <v>56</v>
      </c>
      <c r="D97" s="110">
        <v>15</v>
      </c>
      <c r="E97" s="110">
        <v>25</v>
      </c>
      <c r="F97" s="238"/>
      <c r="G97" s="245"/>
    </row>
    <row r="98" spans="1:7" ht="25.5">
      <c r="A98" s="91" t="s">
        <v>1407</v>
      </c>
      <c r="B98" s="4" t="s">
        <v>84</v>
      </c>
      <c r="C98" s="114" t="s">
        <v>56</v>
      </c>
      <c r="D98" s="110">
        <v>50</v>
      </c>
      <c r="E98" s="110">
        <v>70</v>
      </c>
      <c r="F98" s="238"/>
      <c r="G98" s="245"/>
    </row>
    <row r="99" spans="1:7">
      <c r="A99" s="91" t="s">
        <v>1408</v>
      </c>
      <c r="B99" s="4" t="s">
        <v>85</v>
      </c>
      <c r="C99" s="114" t="s">
        <v>56</v>
      </c>
      <c r="D99" s="110">
        <v>30</v>
      </c>
      <c r="E99" s="110">
        <v>50</v>
      </c>
      <c r="F99" s="238"/>
      <c r="G99" s="245"/>
    </row>
    <row r="100" spans="1:7" ht="25.5">
      <c r="A100" s="91" t="s">
        <v>1409</v>
      </c>
      <c r="B100" s="4" t="s">
        <v>86</v>
      </c>
      <c r="C100" s="114" t="s">
        <v>56</v>
      </c>
      <c r="D100" s="110">
        <v>80</v>
      </c>
      <c r="E100" s="110">
        <v>120</v>
      </c>
      <c r="F100" s="238"/>
      <c r="G100" s="245"/>
    </row>
    <row r="101" spans="1:7" ht="25.5">
      <c r="A101" s="91" t="s">
        <v>1410</v>
      </c>
      <c r="B101" s="4" t="s">
        <v>87</v>
      </c>
      <c r="C101" s="114" t="s">
        <v>56</v>
      </c>
      <c r="D101" s="110">
        <v>50</v>
      </c>
      <c r="E101" s="110">
        <v>80</v>
      </c>
      <c r="F101" s="238"/>
      <c r="G101" s="245"/>
    </row>
    <row r="102" spans="1:7" ht="25.5">
      <c r="A102" s="91" t="s">
        <v>1411</v>
      </c>
      <c r="B102" s="4" t="s">
        <v>88</v>
      </c>
      <c r="C102" s="114" t="s">
        <v>56</v>
      </c>
      <c r="D102" s="110" t="s">
        <v>291</v>
      </c>
      <c r="E102" s="110" t="s">
        <v>33</v>
      </c>
      <c r="F102" s="238"/>
      <c r="G102" s="245"/>
    </row>
    <row r="103" spans="1:7">
      <c r="A103" s="91" t="s">
        <v>1412</v>
      </c>
      <c r="B103" s="4" t="s">
        <v>89</v>
      </c>
      <c r="C103" s="114" t="s">
        <v>56</v>
      </c>
      <c r="D103" s="123">
        <v>150</v>
      </c>
      <c r="E103" s="123">
        <v>300</v>
      </c>
      <c r="F103" s="238"/>
      <c r="G103" s="245"/>
    </row>
    <row r="104" spans="1:7">
      <c r="A104" s="91" t="s">
        <v>1413</v>
      </c>
      <c r="B104" s="4" t="s">
        <v>90</v>
      </c>
      <c r="C104" s="114" t="s">
        <v>56</v>
      </c>
      <c r="D104" s="123">
        <v>150</v>
      </c>
      <c r="E104" s="123">
        <v>300</v>
      </c>
      <c r="F104" s="238"/>
      <c r="G104" s="245"/>
    </row>
    <row r="105" spans="1:7">
      <c r="A105" s="91" t="s">
        <v>1414</v>
      </c>
      <c r="B105" s="4" t="s">
        <v>91</v>
      </c>
      <c r="C105" s="114" t="s">
        <v>56</v>
      </c>
      <c r="D105" s="110">
        <v>130</v>
      </c>
      <c r="E105" s="110">
        <v>180</v>
      </c>
      <c r="F105" s="238"/>
      <c r="G105" s="245"/>
    </row>
    <row r="106" spans="1:7">
      <c r="A106" s="91" t="s">
        <v>1415</v>
      </c>
      <c r="B106" s="4" t="s">
        <v>92</v>
      </c>
      <c r="C106" s="114" t="s">
        <v>56</v>
      </c>
      <c r="D106" s="110">
        <v>30</v>
      </c>
      <c r="E106" s="110">
        <v>50</v>
      </c>
      <c r="F106" s="238"/>
      <c r="G106" s="245"/>
    </row>
    <row r="107" spans="1:7">
      <c r="A107" s="91" t="s">
        <v>1416</v>
      </c>
      <c r="B107" s="4" t="s">
        <v>93</v>
      </c>
      <c r="C107" s="114" t="s">
        <v>56</v>
      </c>
      <c r="D107" s="110">
        <v>150</v>
      </c>
      <c r="E107" s="110">
        <v>180</v>
      </c>
      <c r="F107" s="238"/>
      <c r="G107" s="245"/>
    </row>
    <row r="108" spans="1:7">
      <c r="A108" s="91" t="s">
        <v>1417</v>
      </c>
      <c r="B108" s="4" t="s">
        <v>94</v>
      </c>
      <c r="C108" s="114" t="s">
        <v>56</v>
      </c>
      <c r="D108" s="110">
        <v>130</v>
      </c>
      <c r="E108" s="110">
        <v>180</v>
      </c>
      <c r="F108" s="238"/>
      <c r="G108" s="245"/>
    </row>
    <row r="109" spans="1:7" ht="38.25">
      <c r="A109" s="91" t="s">
        <v>1418</v>
      </c>
      <c r="B109" s="4" t="s">
        <v>95</v>
      </c>
      <c r="C109" s="114" t="s">
        <v>56</v>
      </c>
      <c r="D109" s="110">
        <v>60</v>
      </c>
      <c r="E109" s="110">
        <v>120</v>
      </c>
      <c r="F109" s="238"/>
      <c r="G109" s="245"/>
    </row>
    <row r="110" spans="1:7" ht="25.5">
      <c r="A110" s="91" t="s">
        <v>1419</v>
      </c>
      <c r="B110" s="4" t="s">
        <v>96</v>
      </c>
      <c r="C110" s="114" t="s">
        <v>56</v>
      </c>
      <c r="D110" s="110">
        <v>300</v>
      </c>
      <c r="E110" s="110">
        <v>500</v>
      </c>
      <c r="F110" s="238"/>
      <c r="G110" s="245"/>
    </row>
    <row r="111" spans="1:7" ht="25.5">
      <c r="A111" s="91" t="s">
        <v>1420</v>
      </c>
      <c r="B111" s="4" t="s">
        <v>97</v>
      </c>
      <c r="C111" s="114" t="s">
        <v>56</v>
      </c>
      <c r="D111" s="110">
        <v>400</v>
      </c>
      <c r="E111" s="110">
        <v>600</v>
      </c>
      <c r="F111" s="238"/>
      <c r="G111" s="245"/>
    </row>
    <row r="112" spans="1:7">
      <c r="A112" s="91" t="s">
        <v>1421</v>
      </c>
      <c r="B112" s="4" t="s">
        <v>98</v>
      </c>
      <c r="C112" s="114" t="s">
        <v>56</v>
      </c>
      <c r="D112" s="110">
        <v>400</v>
      </c>
      <c r="E112" s="110">
        <v>600</v>
      </c>
      <c r="F112" s="238"/>
      <c r="G112" s="245"/>
    </row>
    <row r="113" spans="1:7" ht="25.5">
      <c r="A113" s="91" t="s">
        <v>1422</v>
      </c>
      <c r="B113" s="4" t="s">
        <v>99</v>
      </c>
      <c r="C113" s="114" t="s">
        <v>56</v>
      </c>
      <c r="D113" s="110">
        <v>250</v>
      </c>
      <c r="E113" s="110">
        <v>500</v>
      </c>
      <c r="F113" s="238"/>
      <c r="G113" s="245"/>
    </row>
    <row r="114" spans="1:7">
      <c r="A114" s="91" t="s">
        <v>1423</v>
      </c>
      <c r="B114" s="4" t="s">
        <v>100</v>
      </c>
      <c r="C114" s="114" t="s">
        <v>56</v>
      </c>
      <c r="D114" s="110">
        <v>120</v>
      </c>
      <c r="E114" s="110">
        <v>200</v>
      </c>
      <c r="F114" s="238"/>
      <c r="G114" s="245"/>
    </row>
    <row r="115" spans="1:7">
      <c r="A115" s="91" t="s">
        <v>1424</v>
      </c>
      <c r="B115" s="4" t="s">
        <v>101</v>
      </c>
      <c r="C115" s="114" t="s">
        <v>56</v>
      </c>
      <c r="D115" s="123">
        <v>120</v>
      </c>
      <c r="E115" s="123">
        <v>240</v>
      </c>
      <c r="F115" s="238"/>
      <c r="G115" s="245"/>
    </row>
    <row r="116" spans="1:7">
      <c r="A116" s="91" t="s">
        <v>1425</v>
      </c>
      <c r="B116" s="4" t="s">
        <v>102</v>
      </c>
      <c r="C116" s="114" t="s">
        <v>56</v>
      </c>
      <c r="D116" s="110">
        <v>50</v>
      </c>
      <c r="E116" s="110">
        <v>100</v>
      </c>
      <c r="F116" s="238"/>
      <c r="G116" s="245"/>
    </row>
    <row r="117" spans="1:7">
      <c r="A117" s="91" t="s">
        <v>1426</v>
      </c>
      <c r="B117" s="57" t="s">
        <v>103</v>
      </c>
      <c r="C117" s="114" t="s">
        <v>56</v>
      </c>
      <c r="D117" s="93">
        <v>30</v>
      </c>
      <c r="E117" s="93">
        <v>50</v>
      </c>
      <c r="F117" s="238"/>
      <c r="G117" s="245"/>
    </row>
    <row r="118" spans="1:7">
      <c r="A118" s="91" t="s">
        <v>1427</v>
      </c>
      <c r="B118" s="57" t="s">
        <v>104</v>
      </c>
      <c r="C118" s="114" t="s">
        <v>56</v>
      </c>
      <c r="D118" s="93">
        <v>20</v>
      </c>
      <c r="E118" s="93">
        <v>40</v>
      </c>
      <c r="F118" s="238"/>
      <c r="G118" s="245"/>
    </row>
    <row r="119" spans="1:7">
      <c r="A119" s="91" t="s">
        <v>1428</v>
      </c>
      <c r="B119" s="57" t="s">
        <v>105</v>
      </c>
      <c r="C119" s="114" t="s">
        <v>56</v>
      </c>
      <c r="D119" s="93">
        <v>20</v>
      </c>
      <c r="E119" s="93">
        <v>40</v>
      </c>
      <c r="F119" s="238"/>
      <c r="G119" s="245"/>
    </row>
    <row r="120" spans="1:7">
      <c r="A120" s="91" t="s">
        <v>1429</v>
      </c>
      <c r="B120" s="57" t="s">
        <v>106</v>
      </c>
      <c r="C120" s="114" t="s">
        <v>56</v>
      </c>
      <c r="D120" s="93">
        <v>30</v>
      </c>
      <c r="E120" s="93">
        <v>50</v>
      </c>
      <c r="F120" s="238"/>
      <c r="G120" s="245"/>
    </row>
    <row r="121" spans="1:7" ht="25.5">
      <c r="A121" s="91" t="s">
        <v>1430</v>
      </c>
      <c r="B121" s="4" t="s">
        <v>107</v>
      </c>
      <c r="C121" s="114" t="s">
        <v>56</v>
      </c>
      <c r="D121" s="110">
        <v>30</v>
      </c>
      <c r="E121" s="110">
        <v>50</v>
      </c>
      <c r="F121" s="238"/>
      <c r="G121" s="245"/>
    </row>
    <row r="122" spans="1:7" ht="25.5">
      <c r="A122" s="91" t="s">
        <v>1431</v>
      </c>
      <c r="B122" s="4" t="s">
        <v>108</v>
      </c>
      <c r="C122" s="114" t="s">
        <v>56</v>
      </c>
      <c r="D122" s="110" t="s">
        <v>239</v>
      </c>
      <c r="E122" s="110" t="s">
        <v>27</v>
      </c>
      <c r="F122" s="238"/>
      <c r="G122" s="245"/>
    </row>
    <row r="123" spans="1:7">
      <c r="A123" s="91" t="s">
        <v>1432</v>
      </c>
      <c r="B123" s="4" t="s">
        <v>109</v>
      </c>
      <c r="C123" s="114" t="s">
        <v>56</v>
      </c>
      <c r="D123" s="110" t="s">
        <v>276</v>
      </c>
      <c r="E123" s="110" t="s">
        <v>13</v>
      </c>
      <c r="F123" s="238"/>
      <c r="G123" s="245"/>
    </row>
    <row r="124" spans="1:7" ht="25.5">
      <c r="A124" s="211"/>
      <c r="B124" s="10" t="s">
        <v>110</v>
      </c>
      <c r="C124" s="9"/>
      <c r="D124" s="124"/>
      <c r="E124" s="122"/>
      <c r="F124" s="238"/>
      <c r="G124" s="245"/>
    </row>
    <row r="125" spans="1:7">
      <c r="A125" s="91" t="s">
        <v>1433</v>
      </c>
      <c r="B125" s="57" t="s">
        <v>111</v>
      </c>
      <c r="C125" s="114" t="s">
        <v>56</v>
      </c>
      <c r="D125" s="93" t="s">
        <v>13</v>
      </c>
      <c r="E125" s="93" t="s">
        <v>237</v>
      </c>
      <c r="F125" s="238"/>
      <c r="G125" s="245"/>
    </row>
    <row r="126" spans="1:7">
      <c r="A126" s="91" t="s">
        <v>1434</v>
      </c>
      <c r="B126" s="57" t="s">
        <v>112</v>
      </c>
      <c r="C126" s="114" t="s">
        <v>56</v>
      </c>
      <c r="D126" s="110">
        <v>60</v>
      </c>
      <c r="E126" s="110">
        <v>80</v>
      </c>
      <c r="F126" s="238"/>
      <c r="G126" s="245"/>
    </row>
    <row r="127" spans="1:7">
      <c r="A127" s="91" t="s">
        <v>1435</v>
      </c>
      <c r="B127" s="4" t="s">
        <v>1367</v>
      </c>
      <c r="C127" s="114" t="s">
        <v>56</v>
      </c>
      <c r="D127" s="110">
        <v>60</v>
      </c>
      <c r="E127" s="110">
        <v>120</v>
      </c>
      <c r="F127" s="238"/>
      <c r="G127" s="245"/>
    </row>
    <row r="128" spans="1:7" ht="25.5">
      <c r="A128" s="91" t="s">
        <v>1436</v>
      </c>
      <c r="B128" s="4" t="s">
        <v>1376</v>
      </c>
      <c r="C128" s="114" t="s">
        <v>56</v>
      </c>
      <c r="D128" s="93">
        <v>500</v>
      </c>
      <c r="E128" s="93">
        <v>1000</v>
      </c>
      <c r="F128" s="238"/>
      <c r="G128" s="245"/>
    </row>
    <row r="129" spans="1:7" ht="25.5">
      <c r="A129" s="91" t="s">
        <v>1437</v>
      </c>
      <c r="B129" s="5" t="s">
        <v>113</v>
      </c>
      <c r="C129" s="114" t="s">
        <v>56</v>
      </c>
      <c r="D129" s="110">
        <v>280</v>
      </c>
      <c r="E129" s="110">
        <v>350</v>
      </c>
      <c r="F129" s="238"/>
      <c r="G129" s="245"/>
    </row>
    <row r="130" spans="1:7">
      <c r="A130" s="91" t="s">
        <v>1438</v>
      </c>
      <c r="B130" s="4" t="s">
        <v>114</v>
      </c>
      <c r="C130" s="114" t="s">
        <v>56</v>
      </c>
      <c r="D130" s="110">
        <v>180</v>
      </c>
      <c r="E130" s="110">
        <f>SUM(D130*2)</f>
        <v>360</v>
      </c>
      <c r="F130" s="238"/>
      <c r="G130" s="245"/>
    </row>
    <row r="131" spans="1:7">
      <c r="A131" s="91" t="s">
        <v>1439</v>
      </c>
      <c r="B131" s="4" t="s">
        <v>115</v>
      </c>
      <c r="C131" s="114" t="s">
        <v>56</v>
      </c>
      <c r="D131" s="110">
        <v>70</v>
      </c>
      <c r="E131" s="110">
        <v>120</v>
      </c>
      <c r="F131" s="238"/>
      <c r="G131" s="245"/>
    </row>
    <row r="132" spans="1:7" ht="25.5">
      <c r="A132" s="91" t="s">
        <v>1440</v>
      </c>
      <c r="B132" s="5" t="s">
        <v>116</v>
      </c>
      <c r="C132" s="114" t="s">
        <v>56</v>
      </c>
      <c r="D132" s="110">
        <v>50</v>
      </c>
      <c r="E132" s="110">
        <v>100</v>
      </c>
      <c r="F132" s="238"/>
      <c r="G132" s="245"/>
    </row>
    <row r="133" spans="1:7" ht="25.5">
      <c r="A133" s="91" t="s">
        <v>1441</v>
      </c>
      <c r="B133" s="5" t="s">
        <v>117</v>
      </c>
      <c r="C133" s="114" t="s">
        <v>56</v>
      </c>
      <c r="D133" s="110">
        <v>380</v>
      </c>
      <c r="E133" s="110">
        <v>640</v>
      </c>
      <c r="F133" s="238"/>
      <c r="G133" s="245"/>
    </row>
    <row r="134" spans="1:7">
      <c r="A134" s="91" t="s">
        <v>1442</v>
      </c>
      <c r="B134" s="4" t="s">
        <v>118</v>
      </c>
      <c r="C134" s="114" t="s">
        <v>56</v>
      </c>
      <c r="D134" s="110">
        <v>180</v>
      </c>
      <c r="E134" s="110">
        <v>360</v>
      </c>
      <c r="F134" s="238"/>
      <c r="G134" s="245"/>
    </row>
    <row r="135" spans="1:7">
      <c r="A135" s="91" t="s">
        <v>1443</v>
      </c>
      <c r="B135" s="4" t="s">
        <v>1201</v>
      </c>
      <c r="C135" s="114" t="s">
        <v>56</v>
      </c>
      <c r="D135" s="110">
        <v>230</v>
      </c>
      <c r="E135" s="110">
        <v>290</v>
      </c>
      <c r="F135" s="238"/>
      <c r="G135" s="245"/>
    </row>
    <row r="136" spans="1:7">
      <c r="A136" s="91" t="s">
        <v>1444</v>
      </c>
      <c r="B136" s="10" t="s">
        <v>119</v>
      </c>
      <c r="C136" s="9"/>
      <c r="D136" s="124"/>
      <c r="E136" s="122"/>
      <c r="F136" s="238"/>
      <c r="G136" s="245"/>
    </row>
    <row r="137" spans="1:7" ht="25.5">
      <c r="A137" s="91" t="s">
        <v>1445</v>
      </c>
      <c r="B137" s="112" t="s">
        <v>120</v>
      </c>
      <c r="C137" s="114" t="s">
        <v>56</v>
      </c>
      <c r="D137" s="110">
        <v>400</v>
      </c>
      <c r="E137" s="110">
        <v>1000</v>
      </c>
      <c r="F137" s="238"/>
      <c r="G137" s="245"/>
    </row>
    <row r="138" spans="1:7" ht="25.5">
      <c r="A138" s="91" t="s">
        <v>1446</v>
      </c>
      <c r="B138" s="112" t="s">
        <v>121</v>
      </c>
      <c r="C138" s="114" t="s">
        <v>56</v>
      </c>
      <c r="D138" s="110">
        <v>750</v>
      </c>
      <c r="E138" s="110">
        <v>1200</v>
      </c>
      <c r="F138" s="238"/>
      <c r="G138" s="245"/>
    </row>
    <row r="139" spans="1:7" ht="25.5">
      <c r="A139" s="91" t="s">
        <v>1447</v>
      </c>
      <c r="B139" s="112" t="s">
        <v>122</v>
      </c>
      <c r="C139" s="114" t="s">
        <v>56</v>
      </c>
      <c r="D139" s="110">
        <v>1000</v>
      </c>
      <c r="E139" s="110">
        <v>2000</v>
      </c>
      <c r="F139" s="238"/>
      <c r="G139" s="245"/>
    </row>
    <row r="140" spans="1:7" ht="38.25">
      <c r="A140" s="91" t="s">
        <v>1448</v>
      </c>
      <c r="B140" s="112" t="s">
        <v>123</v>
      </c>
      <c r="C140" s="114" t="s">
        <v>56</v>
      </c>
      <c r="D140" s="110">
        <v>1500</v>
      </c>
      <c r="E140" s="110">
        <v>2500</v>
      </c>
      <c r="F140" s="238"/>
      <c r="G140" s="245"/>
    </row>
    <row r="141" spans="1:7" ht="25.5">
      <c r="A141" s="91" t="s">
        <v>1449</v>
      </c>
      <c r="B141" s="4" t="s">
        <v>124</v>
      </c>
      <c r="C141" s="114" t="s">
        <v>56</v>
      </c>
      <c r="D141" s="120">
        <v>600</v>
      </c>
      <c r="E141" s="120">
        <v>1200</v>
      </c>
      <c r="F141" s="238"/>
      <c r="G141" s="245"/>
    </row>
    <row r="142" spans="1:7">
      <c r="A142" s="411"/>
      <c r="B142" s="394" t="s">
        <v>125</v>
      </c>
      <c r="C142" s="158"/>
      <c r="D142" s="412"/>
      <c r="E142" s="395"/>
      <c r="F142" s="238"/>
      <c r="G142" s="245"/>
    </row>
    <row r="143" spans="1:7">
      <c r="A143" s="371" t="s">
        <v>1451</v>
      </c>
      <c r="B143" s="375" t="s">
        <v>126</v>
      </c>
      <c r="C143" s="173" t="s">
        <v>56</v>
      </c>
      <c r="D143" s="276">
        <v>20</v>
      </c>
      <c r="E143" s="276">
        <v>60</v>
      </c>
      <c r="F143" s="238"/>
      <c r="G143" s="245"/>
    </row>
    <row r="144" spans="1:7">
      <c r="A144" s="371" t="s">
        <v>1452</v>
      </c>
      <c r="B144" s="375" t="s">
        <v>127</v>
      </c>
      <c r="C144" s="173" t="s">
        <v>56</v>
      </c>
      <c r="D144" s="276">
        <v>90</v>
      </c>
      <c r="E144" s="276">
        <v>180</v>
      </c>
      <c r="F144" s="238"/>
      <c r="G144" s="245"/>
    </row>
    <row r="145" spans="1:7">
      <c r="A145" s="371" t="s">
        <v>1453</v>
      </c>
      <c r="B145" s="375" t="s">
        <v>128</v>
      </c>
      <c r="C145" s="173" t="s">
        <v>56</v>
      </c>
      <c r="D145" s="276">
        <v>60</v>
      </c>
      <c r="E145" s="276">
        <v>120</v>
      </c>
      <c r="F145" s="238"/>
      <c r="G145" s="245"/>
    </row>
    <row r="146" spans="1:7">
      <c r="A146" s="371" t="s">
        <v>1454</v>
      </c>
      <c r="B146" s="375" t="s">
        <v>129</v>
      </c>
      <c r="C146" s="376" t="s">
        <v>12</v>
      </c>
      <c r="D146" s="377" t="s">
        <v>236</v>
      </c>
      <c r="E146" s="377" t="s">
        <v>239</v>
      </c>
      <c r="F146" s="238"/>
      <c r="G146" s="245"/>
    </row>
    <row r="147" spans="1:7">
      <c r="A147" s="371" t="s">
        <v>1455</v>
      </c>
      <c r="B147" s="375" t="s">
        <v>130</v>
      </c>
      <c r="C147" s="173" t="s">
        <v>56</v>
      </c>
      <c r="D147" s="276">
        <v>80</v>
      </c>
      <c r="E147" s="276">
        <v>160</v>
      </c>
      <c r="F147" s="238"/>
      <c r="G147" s="245"/>
    </row>
    <row r="148" spans="1:7">
      <c r="A148" s="371" t="s">
        <v>1456</v>
      </c>
      <c r="B148" s="372" t="s">
        <v>131</v>
      </c>
      <c r="C148" s="173" t="s">
        <v>56</v>
      </c>
      <c r="D148" s="276">
        <v>150</v>
      </c>
      <c r="E148" s="276">
        <v>300</v>
      </c>
      <c r="F148" s="238"/>
      <c r="G148" s="245"/>
    </row>
    <row r="149" spans="1:7">
      <c r="A149" s="371" t="s">
        <v>1457</v>
      </c>
      <c r="B149" s="375" t="s">
        <v>132</v>
      </c>
      <c r="C149" s="173" t="s">
        <v>56</v>
      </c>
      <c r="D149" s="276">
        <v>80</v>
      </c>
      <c r="E149" s="276">
        <v>160</v>
      </c>
      <c r="F149" s="238"/>
      <c r="G149" s="245"/>
    </row>
    <row r="150" spans="1:7">
      <c r="A150" s="371" t="s">
        <v>1458</v>
      </c>
      <c r="B150" s="375" t="s">
        <v>133</v>
      </c>
      <c r="C150" s="173" t="s">
        <v>56</v>
      </c>
      <c r="D150" s="276">
        <v>50</v>
      </c>
      <c r="E150" s="276">
        <v>100</v>
      </c>
      <c r="F150" s="238"/>
      <c r="G150" s="245"/>
    </row>
    <row r="151" spans="1:7">
      <c r="A151" s="371" t="s">
        <v>1459</v>
      </c>
      <c r="B151" s="375" t="s">
        <v>134</v>
      </c>
      <c r="C151" s="173" t="s">
        <v>56</v>
      </c>
      <c r="D151" s="276">
        <v>80</v>
      </c>
      <c r="E151" s="276">
        <v>160</v>
      </c>
      <c r="F151" s="238"/>
      <c r="G151" s="245"/>
    </row>
    <row r="152" spans="1:7">
      <c r="A152" s="371" t="s">
        <v>1460</v>
      </c>
      <c r="B152" s="375" t="s">
        <v>135</v>
      </c>
      <c r="C152" s="173" t="s">
        <v>56</v>
      </c>
      <c r="D152" s="276">
        <v>150</v>
      </c>
      <c r="E152" s="276">
        <v>300</v>
      </c>
      <c r="F152" s="238"/>
      <c r="G152" s="245"/>
    </row>
    <row r="153" spans="1:7" ht="25.5">
      <c r="A153" s="371" t="s">
        <v>1461</v>
      </c>
      <c r="B153" s="375" t="s">
        <v>3461</v>
      </c>
      <c r="C153" s="173" t="s">
        <v>56</v>
      </c>
      <c r="D153" s="276">
        <v>50</v>
      </c>
      <c r="E153" s="276">
        <v>100</v>
      </c>
      <c r="F153" s="238"/>
      <c r="G153" s="245"/>
    </row>
    <row r="154" spans="1:7">
      <c r="A154" s="371" t="s">
        <v>1462</v>
      </c>
      <c r="B154" s="375" t="s">
        <v>136</v>
      </c>
      <c r="C154" s="173" t="s">
        <v>56</v>
      </c>
      <c r="D154" s="276">
        <v>20</v>
      </c>
      <c r="E154" s="276">
        <v>40</v>
      </c>
      <c r="F154" s="238"/>
      <c r="G154" s="245"/>
    </row>
    <row r="155" spans="1:7" ht="38.25">
      <c r="A155" s="211"/>
      <c r="B155" s="111" t="s">
        <v>137</v>
      </c>
      <c r="C155" s="6"/>
      <c r="D155" s="135"/>
      <c r="E155" s="96"/>
      <c r="F155" s="238"/>
      <c r="G155" s="245"/>
    </row>
    <row r="156" spans="1:7">
      <c r="A156" s="91" t="s">
        <v>1465</v>
      </c>
      <c r="B156" s="5" t="s">
        <v>138</v>
      </c>
      <c r="C156" s="114" t="s">
        <v>56</v>
      </c>
      <c r="D156" s="110">
        <v>5</v>
      </c>
      <c r="E156" s="110">
        <f t="shared" ref="E156:E161" si="2">SUM(D156*2)</f>
        <v>10</v>
      </c>
      <c r="F156" s="238"/>
      <c r="G156" s="245"/>
    </row>
    <row r="157" spans="1:7">
      <c r="A157" s="91" t="s">
        <v>1466</v>
      </c>
      <c r="B157" s="5" t="s">
        <v>139</v>
      </c>
      <c r="C157" s="114" t="s">
        <v>56</v>
      </c>
      <c r="D157" s="110">
        <v>25</v>
      </c>
      <c r="E157" s="110">
        <f t="shared" si="2"/>
        <v>50</v>
      </c>
      <c r="F157" s="238"/>
      <c r="G157" s="245"/>
    </row>
    <row r="158" spans="1:7">
      <c r="A158" s="91" t="s">
        <v>1467</v>
      </c>
      <c r="B158" s="5" t="s">
        <v>140</v>
      </c>
      <c r="C158" s="114" t="s">
        <v>56</v>
      </c>
      <c r="D158" s="110">
        <v>40</v>
      </c>
      <c r="E158" s="110">
        <f t="shared" si="2"/>
        <v>80</v>
      </c>
      <c r="F158" s="238"/>
      <c r="G158" s="245"/>
    </row>
    <row r="159" spans="1:7">
      <c r="A159" s="91" t="s">
        <v>1468</v>
      </c>
      <c r="B159" s="5" t="s">
        <v>141</v>
      </c>
      <c r="C159" s="114" t="s">
        <v>56</v>
      </c>
      <c r="D159" s="110">
        <v>40</v>
      </c>
      <c r="E159" s="110">
        <f t="shared" si="2"/>
        <v>80</v>
      </c>
      <c r="F159" s="238"/>
      <c r="G159" s="245"/>
    </row>
    <row r="160" spans="1:7">
      <c r="A160" s="91" t="s">
        <v>1469</v>
      </c>
      <c r="B160" s="5" t="s">
        <v>142</v>
      </c>
      <c r="C160" s="114" t="s">
        <v>56</v>
      </c>
      <c r="D160" s="110">
        <v>40</v>
      </c>
      <c r="E160" s="110">
        <f t="shared" si="2"/>
        <v>80</v>
      </c>
      <c r="F160" s="238"/>
      <c r="G160" s="245"/>
    </row>
    <row r="161" spans="1:7" ht="25.5">
      <c r="A161" s="91" t="s">
        <v>1470</v>
      </c>
      <c r="B161" s="5" t="s">
        <v>143</v>
      </c>
      <c r="C161" s="114" t="s">
        <v>56</v>
      </c>
      <c r="D161" s="110">
        <v>50</v>
      </c>
      <c r="E161" s="110">
        <f t="shared" si="2"/>
        <v>100</v>
      </c>
      <c r="F161" s="238"/>
      <c r="G161" s="245"/>
    </row>
    <row r="162" spans="1:7">
      <c r="A162" s="91" t="s">
        <v>1471</v>
      </c>
      <c r="B162" s="5" t="s">
        <v>144</v>
      </c>
      <c r="C162" s="114" t="s">
        <v>56</v>
      </c>
      <c r="D162" s="110">
        <v>100</v>
      </c>
      <c r="E162" s="110">
        <f>SUM(D162*2)</f>
        <v>200</v>
      </c>
      <c r="F162" s="238"/>
      <c r="G162" s="245"/>
    </row>
    <row r="163" spans="1:7">
      <c r="A163" s="91" t="s">
        <v>1472</v>
      </c>
      <c r="B163" s="5" t="s">
        <v>145</v>
      </c>
      <c r="C163" s="114" t="s">
        <v>56</v>
      </c>
      <c r="D163" s="110">
        <v>30</v>
      </c>
      <c r="E163" s="110">
        <f>SUM(D163*2)</f>
        <v>60</v>
      </c>
      <c r="F163" s="238"/>
      <c r="G163" s="245"/>
    </row>
    <row r="164" spans="1:7">
      <c r="A164" s="91" t="s">
        <v>1473</v>
      </c>
      <c r="B164" s="4" t="s">
        <v>146</v>
      </c>
      <c r="C164" s="114" t="s">
        <v>56</v>
      </c>
      <c r="D164" s="110">
        <v>5</v>
      </c>
      <c r="E164" s="110">
        <v>10</v>
      </c>
      <c r="F164" s="238"/>
      <c r="G164" s="245"/>
    </row>
    <row r="165" spans="1:7">
      <c r="A165" s="91" t="s">
        <v>1474</v>
      </c>
      <c r="B165" s="4" t="s">
        <v>1132</v>
      </c>
      <c r="C165" s="114" t="s">
        <v>56</v>
      </c>
      <c r="D165" s="110">
        <v>40</v>
      </c>
      <c r="E165" s="110">
        <v>80</v>
      </c>
      <c r="F165" s="238"/>
      <c r="G165" s="245"/>
    </row>
    <row r="166" spans="1:7">
      <c r="A166" s="91" t="s">
        <v>1475</v>
      </c>
      <c r="B166" s="4" t="s">
        <v>206</v>
      </c>
      <c r="C166" s="114" t="s">
        <v>56</v>
      </c>
      <c r="D166" s="110">
        <v>80</v>
      </c>
      <c r="E166" s="110">
        <v>160</v>
      </c>
      <c r="F166" s="238"/>
      <c r="G166" s="245"/>
    </row>
    <row r="167" spans="1:7" ht="25.5">
      <c r="A167" s="211"/>
      <c r="B167" s="111" t="s">
        <v>147</v>
      </c>
      <c r="C167" s="115"/>
      <c r="D167" s="96"/>
      <c r="E167" s="96"/>
      <c r="F167" s="238"/>
      <c r="G167" s="245"/>
    </row>
    <row r="168" spans="1:7">
      <c r="A168" s="91" t="s">
        <v>1479</v>
      </c>
      <c r="B168" s="8" t="s">
        <v>148</v>
      </c>
      <c r="C168" s="114" t="s">
        <v>56</v>
      </c>
      <c r="D168" s="93">
        <v>100</v>
      </c>
      <c r="E168" s="110">
        <f t="shared" ref="E168:E178" si="3">SUM(D168*2)</f>
        <v>200</v>
      </c>
      <c r="F168" s="238"/>
      <c r="G168" s="245"/>
    </row>
    <row r="169" spans="1:7" ht="25.5">
      <c r="A169" s="91" t="s">
        <v>1480</v>
      </c>
      <c r="B169" s="8" t="s">
        <v>149</v>
      </c>
      <c r="C169" s="114" t="s">
        <v>56</v>
      </c>
      <c r="D169" s="93">
        <v>100</v>
      </c>
      <c r="E169" s="110">
        <f t="shared" si="3"/>
        <v>200</v>
      </c>
      <c r="F169" s="238"/>
      <c r="G169" s="245"/>
    </row>
    <row r="170" spans="1:7" ht="25.5">
      <c r="A170" s="91" t="s">
        <v>1481</v>
      </c>
      <c r="B170" s="8" t="s">
        <v>150</v>
      </c>
      <c r="C170" s="114" t="s">
        <v>56</v>
      </c>
      <c r="D170" s="93">
        <v>150</v>
      </c>
      <c r="E170" s="110">
        <f t="shared" si="3"/>
        <v>300</v>
      </c>
      <c r="F170" s="238"/>
      <c r="G170" s="245"/>
    </row>
    <row r="171" spans="1:7">
      <c r="A171" s="91" t="s">
        <v>1482</v>
      </c>
      <c r="B171" s="8" t="s">
        <v>151</v>
      </c>
      <c r="C171" s="114" t="s">
        <v>56</v>
      </c>
      <c r="D171" s="93">
        <v>100</v>
      </c>
      <c r="E171" s="110">
        <f t="shared" si="3"/>
        <v>200</v>
      </c>
      <c r="F171" s="238"/>
      <c r="G171" s="245"/>
    </row>
    <row r="172" spans="1:7">
      <c r="A172" s="91" t="s">
        <v>1483</v>
      </c>
      <c r="B172" s="8" t="s">
        <v>1355</v>
      </c>
      <c r="C172" s="114" t="s">
        <v>56</v>
      </c>
      <c r="D172" s="93">
        <v>140</v>
      </c>
      <c r="E172" s="110">
        <f t="shared" si="3"/>
        <v>280</v>
      </c>
      <c r="F172" s="238"/>
      <c r="G172" s="245"/>
    </row>
    <row r="173" spans="1:7">
      <c r="A173" s="91" t="s">
        <v>1484</v>
      </c>
      <c r="B173" s="8" t="s">
        <v>152</v>
      </c>
      <c r="C173" s="114" t="s">
        <v>56</v>
      </c>
      <c r="D173" s="93">
        <v>35</v>
      </c>
      <c r="E173" s="110">
        <f t="shared" si="3"/>
        <v>70</v>
      </c>
      <c r="F173" s="238"/>
      <c r="G173" s="245"/>
    </row>
    <row r="174" spans="1:7">
      <c r="A174" s="91" t="s">
        <v>1485</v>
      </c>
      <c r="B174" s="8" t="s">
        <v>153</v>
      </c>
      <c r="C174" s="114" t="s">
        <v>56</v>
      </c>
      <c r="D174" s="93">
        <v>35</v>
      </c>
      <c r="E174" s="110">
        <f t="shared" si="3"/>
        <v>70</v>
      </c>
      <c r="F174" s="238"/>
      <c r="G174" s="245"/>
    </row>
    <row r="175" spans="1:7">
      <c r="A175" s="91" t="s">
        <v>1486</v>
      </c>
      <c r="B175" s="8" t="s">
        <v>154</v>
      </c>
      <c r="C175" s="114" t="s">
        <v>56</v>
      </c>
      <c r="D175" s="93">
        <v>70</v>
      </c>
      <c r="E175" s="110">
        <f t="shared" si="3"/>
        <v>140</v>
      </c>
      <c r="F175" s="238"/>
      <c r="G175" s="245"/>
    </row>
    <row r="176" spans="1:7" ht="25.5">
      <c r="A176" s="91" t="s">
        <v>1487</v>
      </c>
      <c r="B176" s="8" t="s">
        <v>155</v>
      </c>
      <c r="C176" s="114" t="s">
        <v>12</v>
      </c>
      <c r="D176" s="93">
        <v>200</v>
      </c>
      <c r="E176" s="110">
        <f t="shared" si="3"/>
        <v>400</v>
      </c>
      <c r="F176" s="238"/>
      <c r="G176" s="245"/>
    </row>
    <row r="177" spans="1:7">
      <c r="A177" s="91" t="s">
        <v>1488</v>
      </c>
      <c r="B177" s="8" t="s">
        <v>156</v>
      </c>
      <c r="C177" s="114" t="s">
        <v>56</v>
      </c>
      <c r="D177" s="93">
        <v>40</v>
      </c>
      <c r="E177" s="110">
        <f t="shared" si="3"/>
        <v>80</v>
      </c>
      <c r="F177" s="238"/>
      <c r="G177" s="245"/>
    </row>
    <row r="178" spans="1:7">
      <c r="A178" s="91" t="s">
        <v>1489</v>
      </c>
      <c r="B178" s="11" t="s">
        <v>157</v>
      </c>
      <c r="C178" s="114" t="s">
        <v>56</v>
      </c>
      <c r="D178" s="126">
        <v>100</v>
      </c>
      <c r="E178" s="110">
        <f t="shared" si="3"/>
        <v>200</v>
      </c>
      <c r="F178" s="238"/>
      <c r="G178" s="245"/>
    </row>
    <row r="179" spans="1:7" ht="38.25">
      <c r="A179" s="91" t="s">
        <v>1490</v>
      </c>
      <c r="B179" s="5" t="s">
        <v>158</v>
      </c>
      <c r="C179" s="114" t="s">
        <v>56</v>
      </c>
      <c r="D179" s="110" t="s">
        <v>159</v>
      </c>
      <c r="E179" s="110" t="s">
        <v>1135</v>
      </c>
      <c r="F179" s="238"/>
      <c r="G179" s="245"/>
    </row>
    <row r="180" spans="1:7" ht="25.5">
      <c r="A180" s="91"/>
      <c r="B180" s="10" t="s">
        <v>160</v>
      </c>
      <c r="C180" s="114"/>
      <c r="D180" s="48"/>
      <c r="E180" s="48"/>
      <c r="F180" s="238"/>
      <c r="G180" s="245"/>
    </row>
    <row r="181" spans="1:7">
      <c r="A181" s="91" t="s">
        <v>1491</v>
      </c>
      <c r="B181" s="5" t="s">
        <v>1379</v>
      </c>
      <c r="C181" s="114" t="s">
        <v>56</v>
      </c>
      <c r="D181" s="110">
        <v>100</v>
      </c>
      <c r="E181" s="110">
        <v>200</v>
      </c>
      <c r="F181" s="238"/>
      <c r="G181" s="245"/>
    </row>
    <row r="182" spans="1:7">
      <c r="A182" s="211"/>
      <c r="B182" s="111" t="s">
        <v>161</v>
      </c>
      <c r="C182" s="6"/>
      <c r="D182" s="135"/>
      <c r="E182" s="96"/>
      <c r="F182" s="238"/>
      <c r="G182" s="245"/>
    </row>
    <row r="183" spans="1:7" ht="38.25">
      <c r="A183" s="91" t="s">
        <v>1549</v>
      </c>
      <c r="B183" s="4" t="s">
        <v>162</v>
      </c>
      <c r="C183" s="114" t="s">
        <v>56</v>
      </c>
      <c r="D183" s="110">
        <v>80</v>
      </c>
      <c r="E183" s="110">
        <v>160</v>
      </c>
      <c r="F183" s="238"/>
      <c r="G183" s="245"/>
    </row>
    <row r="184" spans="1:7" ht="25.5">
      <c r="A184" s="91" t="s">
        <v>1550</v>
      </c>
      <c r="B184" s="4" t="s">
        <v>163</v>
      </c>
      <c r="C184" s="114" t="s">
        <v>56</v>
      </c>
      <c r="D184" s="110">
        <v>100</v>
      </c>
      <c r="E184" s="110">
        <v>200</v>
      </c>
      <c r="F184" s="238"/>
      <c r="G184" s="245"/>
    </row>
    <row r="185" spans="1:7" ht="25.5">
      <c r="A185" s="91" t="s">
        <v>1551</v>
      </c>
      <c r="B185" s="4" t="s">
        <v>164</v>
      </c>
      <c r="C185" s="114" t="s">
        <v>56</v>
      </c>
      <c r="D185" s="110">
        <v>200</v>
      </c>
      <c r="E185" s="110">
        <v>300</v>
      </c>
      <c r="F185" s="238"/>
      <c r="G185" s="245"/>
    </row>
    <row r="186" spans="1:7">
      <c r="A186" s="91" t="s">
        <v>1552</v>
      </c>
      <c r="B186" s="4" t="s">
        <v>165</v>
      </c>
      <c r="C186" s="114" t="s">
        <v>56</v>
      </c>
      <c r="D186" s="110">
        <v>60</v>
      </c>
      <c r="E186" s="110">
        <v>120</v>
      </c>
      <c r="F186" s="238"/>
      <c r="G186" s="245"/>
    </row>
    <row r="187" spans="1:7" ht="25.5">
      <c r="A187" s="91" t="s">
        <v>1553</v>
      </c>
      <c r="B187" s="4" t="s">
        <v>166</v>
      </c>
      <c r="C187" s="114" t="s">
        <v>56</v>
      </c>
      <c r="D187" s="110">
        <v>100</v>
      </c>
      <c r="E187" s="110">
        <v>200</v>
      </c>
      <c r="F187" s="238"/>
      <c r="G187" s="245"/>
    </row>
    <row r="188" spans="1:7">
      <c r="A188" s="91"/>
      <c r="B188" s="10" t="s">
        <v>167</v>
      </c>
      <c r="C188" s="114"/>
      <c r="D188" s="124"/>
      <c r="E188" s="124"/>
      <c r="F188" s="238"/>
      <c r="G188" s="245"/>
    </row>
    <row r="189" spans="1:7" ht="25.5">
      <c r="A189" s="91" t="s">
        <v>1554</v>
      </c>
      <c r="B189" s="4" t="s">
        <v>168</v>
      </c>
      <c r="C189" s="114" t="s">
        <v>56</v>
      </c>
      <c r="D189" s="110">
        <v>700</v>
      </c>
      <c r="E189" s="110">
        <v>1000</v>
      </c>
      <c r="F189" s="238"/>
      <c r="G189" s="245"/>
    </row>
    <row r="190" spans="1:7" ht="38.25">
      <c r="A190" s="91" t="s">
        <v>1555</v>
      </c>
      <c r="B190" s="4" t="s">
        <v>169</v>
      </c>
      <c r="C190" s="114" t="s">
        <v>56</v>
      </c>
      <c r="D190" s="110">
        <v>1700</v>
      </c>
      <c r="E190" s="110">
        <v>2000</v>
      </c>
      <c r="F190" s="238"/>
      <c r="G190" s="245"/>
    </row>
    <row r="191" spans="1:7" ht="51">
      <c r="A191" s="91" t="s">
        <v>1556</v>
      </c>
      <c r="B191" s="4" t="s">
        <v>170</v>
      </c>
      <c r="C191" s="114" t="s">
        <v>56</v>
      </c>
      <c r="D191" s="110">
        <v>2200</v>
      </c>
      <c r="E191" s="110">
        <v>3000</v>
      </c>
      <c r="F191" s="238"/>
      <c r="G191" s="245"/>
    </row>
    <row r="192" spans="1:7" ht="39" thickBot="1">
      <c r="A192" s="285" t="s">
        <v>1557</v>
      </c>
      <c r="B192" s="294" t="s">
        <v>171</v>
      </c>
      <c r="C192" s="290" t="s">
        <v>56</v>
      </c>
      <c r="D192" s="286">
        <v>3200</v>
      </c>
      <c r="E192" s="286">
        <v>3500</v>
      </c>
      <c r="F192" s="259"/>
      <c r="G192" s="260"/>
    </row>
    <row r="193" spans="1:7">
      <c r="A193" s="295"/>
      <c r="B193" s="369" t="s">
        <v>172</v>
      </c>
      <c r="C193" s="296"/>
      <c r="D193" s="297"/>
      <c r="E193" s="298"/>
      <c r="F193" s="249"/>
      <c r="G193" s="250"/>
    </row>
    <row r="194" spans="1:7" ht="25.5">
      <c r="A194" s="299" t="s">
        <v>1495</v>
      </c>
      <c r="B194" s="144" t="s">
        <v>173</v>
      </c>
      <c r="C194" s="284" t="s">
        <v>56</v>
      </c>
      <c r="D194" s="165">
        <v>200</v>
      </c>
      <c r="E194" s="219">
        <f t="shared" ref="E194:E235" si="4">SUM(D194*2)</f>
        <v>400</v>
      </c>
      <c r="F194" s="238"/>
      <c r="G194" s="245"/>
    </row>
    <row r="195" spans="1:7" ht="25.5">
      <c r="A195" s="299" t="s">
        <v>1496</v>
      </c>
      <c r="B195" s="144" t="s">
        <v>174</v>
      </c>
      <c r="C195" s="284" t="s">
        <v>56</v>
      </c>
      <c r="D195" s="165">
        <v>20</v>
      </c>
      <c r="E195" s="219">
        <f t="shared" si="4"/>
        <v>40</v>
      </c>
      <c r="F195" s="238"/>
      <c r="G195" s="245"/>
    </row>
    <row r="196" spans="1:7" ht="25.5">
      <c r="A196" s="299" t="s">
        <v>1497</v>
      </c>
      <c r="B196" s="144" t="s">
        <v>175</v>
      </c>
      <c r="C196" s="284" t="s">
        <v>56</v>
      </c>
      <c r="D196" s="165">
        <v>50</v>
      </c>
      <c r="E196" s="219">
        <f t="shared" si="4"/>
        <v>100</v>
      </c>
      <c r="F196" s="238"/>
      <c r="G196" s="245"/>
    </row>
    <row r="197" spans="1:7" ht="25.5">
      <c r="A197" s="299" t="s">
        <v>1498</v>
      </c>
      <c r="B197" s="144" t="s">
        <v>176</v>
      </c>
      <c r="C197" s="284" t="s">
        <v>56</v>
      </c>
      <c r="D197" s="165">
        <v>800</v>
      </c>
      <c r="E197" s="219">
        <f t="shared" si="4"/>
        <v>1600</v>
      </c>
      <c r="F197" s="238"/>
      <c r="G197" s="245"/>
    </row>
    <row r="198" spans="1:7">
      <c r="A198" s="299" t="s">
        <v>1499</v>
      </c>
      <c r="B198" s="144" t="s">
        <v>177</v>
      </c>
      <c r="C198" s="284" t="s">
        <v>56</v>
      </c>
      <c r="D198" s="165">
        <v>60</v>
      </c>
      <c r="E198" s="219">
        <f t="shared" si="4"/>
        <v>120</v>
      </c>
      <c r="F198" s="238"/>
      <c r="G198" s="245"/>
    </row>
    <row r="199" spans="1:7">
      <c r="A199" s="299" t="s">
        <v>1500</v>
      </c>
      <c r="B199" s="144" t="s">
        <v>178</v>
      </c>
      <c r="C199" s="284" t="s">
        <v>56</v>
      </c>
      <c r="D199" s="165">
        <v>150</v>
      </c>
      <c r="E199" s="219">
        <f t="shared" si="4"/>
        <v>300</v>
      </c>
      <c r="F199" s="238"/>
      <c r="G199" s="245"/>
    </row>
    <row r="200" spans="1:7">
      <c r="A200" s="299" t="s">
        <v>1501</v>
      </c>
      <c r="B200" s="144" t="s">
        <v>2882</v>
      </c>
      <c r="C200" s="284" t="s">
        <v>56</v>
      </c>
      <c r="D200" s="165">
        <v>400</v>
      </c>
      <c r="E200" s="219">
        <f t="shared" si="4"/>
        <v>800</v>
      </c>
      <c r="F200" s="238"/>
      <c r="G200" s="245"/>
    </row>
    <row r="201" spans="1:7" ht="25.5">
      <c r="A201" s="299" t="s">
        <v>1502</v>
      </c>
      <c r="B201" s="144" t="s">
        <v>179</v>
      </c>
      <c r="C201" s="284" t="s">
        <v>56</v>
      </c>
      <c r="D201" s="165">
        <v>100</v>
      </c>
      <c r="E201" s="219">
        <f t="shared" si="4"/>
        <v>200</v>
      </c>
      <c r="F201" s="238"/>
      <c r="G201" s="245"/>
    </row>
    <row r="202" spans="1:7" ht="25.5">
      <c r="A202" s="299" t="s">
        <v>1503</v>
      </c>
      <c r="B202" s="144" t="s">
        <v>180</v>
      </c>
      <c r="C202" s="284" t="s">
        <v>56</v>
      </c>
      <c r="D202" s="165">
        <v>80</v>
      </c>
      <c r="E202" s="219">
        <f t="shared" si="4"/>
        <v>160</v>
      </c>
      <c r="F202" s="238"/>
      <c r="G202" s="245"/>
    </row>
    <row r="203" spans="1:7" ht="25.5">
      <c r="A203" s="299" t="s">
        <v>1504</v>
      </c>
      <c r="B203" s="144" t="s">
        <v>181</v>
      </c>
      <c r="C203" s="284" t="s">
        <v>56</v>
      </c>
      <c r="D203" s="165">
        <v>60</v>
      </c>
      <c r="E203" s="219">
        <f t="shared" si="4"/>
        <v>120</v>
      </c>
      <c r="F203" s="238"/>
      <c r="G203" s="245"/>
    </row>
    <row r="204" spans="1:7" ht="25.5">
      <c r="A204" s="299" t="s">
        <v>1505</v>
      </c>
      <c r="B204" s="144" t="s">
        <v>182</v>
      </c>
      <c r="C204" s="284" t="s">
        <v>56</v>
      </c>
      <c r="D204" s="126">
        <v>120</v>
      </c>
      <c r="E204" s="219">
        <f t="shared" si="4"/>
        <v>240</v>
      </c>
      <c r="F204" s="238"/>
      <c r="G204" s="245"/>
    </row>
    <row r="205" spans="1:7" ht="25.5">
      <c r="A205" s="299" t="s">
        <v>1506</v>
      </c>
      <c r="B205" s="144" t="s">
        <v>183</v>
      </c>
      <c r="C205" s="284" t="s">
        <v>56</v>
      </c>
      <c r="D205" s="165">
        <v>180</v>
      </c>
      <c r="E205" s="219">
        <f t="shared" si="4"/>
        <v>360</v>
      </c>
      <c r="F205" s="238"/>
      <c r="G205" s="245"/>
    </row>
    <row r="206" spans="1:7" ht="25.5">
      <c r="A206" s="299" t="s">
        <v>1507</v>
      </c>
      <c r="B206" s="144" t="s">
        <v>184</v>
      </c>
      <c r="C206" s="284" t="s">
        <v>56</v>
      </c>
      <c r="D206" s="165">
        <v>40</v>
      </c>
      <c r="E206" s="219">
        <f t="shared" si="4"/>
        <v>80</v>
      </c>
      <c r="F206" s="238"/>
      <c r="G206" s="245"/>
    </row>
    <row r="207" spans="1:7">
      <c r="A207" s="299" t="s">
        <v>1508</v>
      </c>
      <c r="B207" s="144" t="s">
        <v>185</v>
      </c>
      <c r="C207" s="284" t="s">
        <v>56</v>
      </c>
      <c r="D207" s="165">
        <v>270</v>
      </c>
      <c r="E207" s="219">
        <f t="shared" si="4"/>
        <v>540</v>
      </c>
      <c r="F207" s="238"/>
      <c r="G207" s="245"/>
    </row>
    <row r="208" spans="1:7" ht="25.5">
      <c r="A208" s="299" t="s">
        <v>1509</v>
      </c>
      <c r="B208" s="144" t="s">
        <v>186</v>
      </c>
      <c r="C208" s="284" t="s">
        <v>56</v>
      </c>
      <c r="D208" s="165">
        <v>250</v>
      </c>
      <c r="E208" s="219">
        <f t="shared" si="4"/>
        <v>500</v>
      </c>
      <c r="F208" s="238"/>
      <c r="G208" s="245"/>
    </row>
    <row r="209" spans="1:7" ht="25.5">
      <c r="A209" s="299" t="s">
        <v>1510</v>
      </c>
      <c r="B209" s="144" t="s">
        <v>187</v>
      </c>
      <c r="C209" s="284" t="s">
        <v>56</v>
      </c>
      <c r="D209" s="165">
        <v>300</v>
      </c>
      <c r="E209" s="219">
        <f t="shared" si="4"/>
        <v>600</v>
      </c>
      <c r="F209" s="238"/>
      <c r="G209" s="245"/>
    </row>
    <row r="210" spans="1:7">
      <c r="A210" s="299" t="s">
        <v>1511</v>
      </c>
      <c r="B210" s="144" t="s">
        <v>188</v>
      </c>
      <c r="C210" s="284" t="s">
        <v>56</v>
      </c>
      <c r="D210" s="165">
        <v>720</v>
      </c>
      <c r="E210" s="219">
        <f t="shared" si="4"/>
        <v>1440</v>
      </c>
      <c r="F210" s="238"/>
      <c r="G210" s="245"/>
    </row>
    <row r="211" spans="1:7">
      <c r="A211" s="299" t="s">
        <v>1512</v>
      </c>
      <c r="B211" s="144" t="s">
        <v>189</v>
      </c>
      <c r="C211" s="284" t="s">
        <v>56</v>
      </c>
      <c r="D211" s="165">
        <v>370</v>
      </c>
      <c r="E211" s="219">
        <f t="shared" si="4"/>
        <v>740</v>
      </c>
      <c r="F211" s="238"/>
      <c r="G211" s="245"/>
    </row>
    <row r="212" spans="1:7" ht="25.5">
      <c r="A212" s="299" t="s">
        <v>1513</v>
      </c>
      <c r="B212" s="144" t="s">
        <v>190</v>
      </c>
      <c r="C212" s="284" t="s">
        <v>56</v>
      </c>
      <c r="D212" s="165">
        <v>360</v>
      </c>
      <c r="E212" s="219">
        <f t="shared" si="4"/>
        <v>720</v>
      </c>
      <c r="F212" s="238"/>
      <c r="G212" s="245"/>
    </row>
    <row r="213" spans="1:7" ht="25.5">
      <c r="A213" s="299" t="s">
        <v>1514</v>
      </c>
      <c r="B213" s="144" t="s">
        <v>191</v>
      </c>
      <c r="C213" s="284" t="s">
        <v>56</v>
      </c>
      <c r="D213" s="165">
        <v>320</v>
      </c>
      <c r="E213" s="219">
        <f t="shared" si="4"/>
        <v>640</v>
      </c>
      <c r="F213" s="238"/>
      <c r="G213" s="245"/>
    </row>
    <row r="214" spans="1:7">
      <c r="A214" s="299" t="s">
        <v>1515</v>
      </c>
      <c r="B214" s="288" t="s">
        <v>2883</v>
      </c>
      <c r="C214" s="284" t="s">
        <v>56</v>
      </c>
      <c r="D214" s="289">
        <v>150</v>
      </c>
      <c r="E214" s="219">
        <f t="shared" ref="E214:E223" si="5">SUM(D214*2)</f>
        <v>300</v>
      </c>
      <c r="F214" s="238"/>
      <c r="G214" s="245"/>
    </row>
    <row r="215" spans="1:7">
      <c r="A215" s="299" t="s">
        <v>2884</v>
      </c>
      <c r="B215" s="288" t="s">
        <v>2885</v>
      </c>
      <c r="C215" s="284" t="s">
        <v>56</v>
      </c>
      <c r="D215" s="289">
        <v>100</v>
      </c>
      <c r="E215" s="219">
        <f t="shared" si="5"/>
        <v>200</v>
      </c>
      <c r="F215" s="238"/>
      <c r="G215" s="245"/>
    </row>
    <row r="216" spans="1:7" ht="25.5">
      <c r="A216" s="299" t="s">
        <v>1516</v>
      </c>
      <c r="B216" s="288" t="s">
        <v>192</v>
      </c>
      <c r="C216" s="284" t="s">
        <v>56</v>
      </c>
      <c r="D216" s="289">
        <v>200</v>
      </c>
      <c r="E216" s="219">
        <f t="shared" si="5"/>
        <v>400</v>
      </c>
      <c r="F216" s="238"/>
      <c r="G216" s="245"/>
    </row>
    <row r="217" spans="1:7" ht="25.5">
      <c r="A217" s="299" t="s">
        <v>1517</v>
      </c>
      <c r="B217" s="288" t="s">
        <v>2886</v>
      </c>
      <c r="C217" s="284" t="s">
        <v>56</v>
      </c>
      <c r="D217" s="289">
        <v>180</v>
      </c>
      <c r="E217" s="219">
        <f>SUM(D217*2)</f>
        <v>360</v>
      </c>
      <c r="F217" s="238"/>
      <c r="G217" s="245"/>
    </row>
    <row r="218" spans="1:7" ht="25.5">
      <c r="A218" s="299" t="s">
        <v>1518</v>
      </c>
      <c r="B218" s="288" t="s">
        <v>193</v>
      </c>
      <c r="C218" s="284" t="s">
        <v>56</v>
      </c>
      <c r="D218" s="289">
        <v>300</v>
      </c>
      <c r="E218" s="219">
        <f>SUM(D218*2)</f>
        <v>600</v>
      </c>
      <c r="F218" s="238"/>
      <c r="G218" s="245"/>
    </row>
    <row r="219" spans="1:7" ht="25.5">
      <c r="A219" s="299" t="s">
        <v>1519</v>
      </c>
      <c r="B219" s="288" t="s">
        <v>2887</v>
      </c>
      <c r="C219" s="284" t="s">
        <v>56</v>
      </c>
      <c r="D219" s="289">
        <v>600</v>
      </c>
      <c r="E219" s="219">
        <f t="shared" si="5"/>
        <v>1200</v>
      </c>
      <c r="F219" s="238"/>
      <c r="G219" s="245"/>
    </row>
    <row r="220" spans="1:7" ht="38.25">
      <c r="A220" s="299" t="s">
        <v>1520</v>
      </c>
      <c r="B220" s="288" t="s">
        <v>2888</v>
      </c>
      <c r="C220" s="284" t="s">
        <v>56</v>
      </c>
      <c r="D220" s="289">
        <v>900</v>
      </c>
      <c r="E220" s="219">
        <f t="shared" si="5"/>
        <v>1800</v>
      </c>
      <c r="F220" s="238"/>
      <c r="G220" s="245"/>
    </row>
    <row r="221" spans="1:7" ht="25.5">
      <c r="A221" s="299" t="s">
        <v>1521</v>
      </c>
      <c r="B221" s="288" t="s">
        <v>2889</v>
      </c>
      <c r="C221" s="284" t="s">
        <v>56</v>
      </c>
      <c r="D221" s="289">
        <v>900</v>
      </c>
      <c r="E221" s="219">
        <f t="shared" si="5"/>
        <v>1800</v>
      </c>
      <c r="F221" s="238"/>
      <c r="G221" s="245"/>
    </row>
    <row r="222" spans="1:7" ht="25.5">
      <c r="A222" s="299" t="s">
        <v>1522</v>
      </c>
      <c r="B222" s="288" t="s">
        <v>2890</v>
      </c>
      <c r="C222" s="284" t="s">
        <v>56</v>
      </c>
      <c r="D222" s="289">
        <v>1500</v>
      </c>
      <c r="E222" s="219">
        <f t="shared" si="5"/>
        <v>3000</v>
      </c>
      <c r="F222" s="238"/>
      <c r="G222" s="245"/>
    </row>
    <row r="223" spans="1:7" ht="25.5">
      <c r="A223" s="299" t="s">
        <v>1523</v>
      </c>
      <c r="B223" s="288" t="s">
        <v>2891</v>
      </c>
      <c r="C223" s="284" t="s">
        <v>56</v>
      </c>
      <c r="D223" s="289">
        <v>3000</v>
      </c>
      <c r="E223" s="219">
        <f t="shared" si="5"/>
        <v>6000</v>
      </c>
      <c r="F223" s="238"/>
      <c r="G223" s="245"/>
    </row>
    <row r="224" spans="1:7" ht="25.5">
      <c r="A224" s="299" t="s">
        <v>1524</v>
      </c>
      <c r="B224" s="144" t="s">
        <v>194</v>
      </c>
      <c r="C224" s="284" t="s">
        <v>56</v>
      </c>
      <c r="D224" s="165">
        <v>500</v>
      </c>
      <c r="E224" s="219">
        <f t="shared" si="4"/>
        <v>1000</v>
      </c>
      <c r="F224" s="238"/>
      <c r="G224" s="245"/>
    </row>
    <row r="225" spans="1:7" ht="25.5">
      <c r="A225" s="299" t="s">
        <v>1525</v>
      </c>
      <c r="B225" s="144" t="s">
        <v>195</v>
      </c>
      <c r="C225" s="284" t="s">
        <v>56</v>
      </c>
      <c r="D225" s="165">
        <v>500</v>
      </c>
      <c r="E225" s="219">
        <f t="shared" si="4"/>
        <v>1000</v>
      </c>
      <c r="F225" s="238"/>
      <c r="G225" s="245"/>
    </row>
    <row r="226" spans="1:7">
      <c r="A226" s="299" t="s">
        <v>1526</v>
      </c>
      <c r="B226" s="144" t="s">
        <v>196</v>
      </c>
      <c r="C226" s="284" t="s">
        <v>56</v>
      </c>
      <c r="D226" s="165">
        <v>300</v>
      </c>
      <c r="E226" s="219">
        <f t="shared" si="4"/>
        <v>600</v>
      </c>
      <c r="F226" s="238"/>
      <c r="G226" s="245"/>
    </row>
    <row r="227" spans="1:7">
      <c r="A227" s="299" t="s">
        <v>1527</v>
      </c>
      <c r="B227" s="144" t="s">
        <v>197</v>
      </c>
      <c r="C227" s="284" t="s">
        <v>56</v>
      </c>
      <c r="D227" s="165">
        <v>150</v>
      </c>
      <c r="E227" s="219">
        <f t="shared" si="4"/>
        <v>300</v>
      </c>
      <c r="F227" s="238"/>
      <c r="G227" s="245"/>
    </row>
    <row r="228" spans="1:7" ht="25.5">
      <c r="A228" s="299" t="s">
        <v>1528</v>
      </c>
      <c r="B228" s="144" t="s">
        <v>198</v>
      </c>
      <c r="C228" s="284" t="s">
        <v>56</v>
      </c>
      <c r="D228" s="165">
        <v>300</v>
      </c>
      <c r="E228" s="219">
        <f t="shared" si="4"/>
        <v>600</v>
      </c>
      <c r="F228" s="238"/>
      <c r="G228" s="245"/>
    </row>
    <row r="229" spans="1:7" ht="25.5">
      <c r="A229" s="299" t="s">
        <v>1529</v>
      </c>
      <c r="B229" s="144" t="s">
        <v>199</v>
      </c>
      <c r="C229" s="284" t="s">
        <v>56</v>
      </c>
      <c r="D229" s="165">
        <v>100</v>
      </c>
      <c r="E229" s="219">
        <f t="shared" si="4"/>
        <v>200</v>
      </c>
      <c r="F229" s="238"/>
      <c r="G229" s="245"/>
    </row>
    <row r="230" spans="1:7">
      <c r="A230" s="299" t="s">
        <v>1530</v>
      </c>
      <c r="B230" s="144" t="s">
        <v>200</v>
      </c>
      <c r="C230" s="284" t="s">
        <v>56</v>
      </c>
      <c r="D230" s="165">
        <v>350</v>
      </c>
      <c r="E230" s="219">
        <f t="shared" si="4"/>
        <v>700</v>
      </c>
      <c r="F230" s="238"/>
      <c r="G230" s="245"/>
    </row>
    <row r="231" spans="1:7">
      <c r="A231" s="299" t="s">
        <v>1531</v>
      </c>
      <c r="B231" s="144" t="s">
        <v>201</v>
      </c>
      <c r="C231" s="284" t="s">
        <v>56</v>
      </c>
      <c r="D231" s="165">
        <v>450</v>
      </c>
      <c r="E231" s="219">
        <f t="shared" si="4"/>
        <v>900</v>
      </c>
      <c r="F231" s="238"/>
      <c r="G231" s="245"/>
    </row>
    <row r="232" spans="1:7" ht="25.5">
      <c r="A232" s="299" t="s">
        <v>1532</v>
      </c>
      <c r="B232" s="144" t="s">
        <v>202</v>
      </c>
      <c r="C232" s="284" t="s">
        <v>56</v>
      </c>
      <c r="D232" s="165">
        <v>1300</v>
      </c>
      <c r="E232" s="219">
        <f t="shared" si="4"/>
        <v>2600</v>
      </c>
      <c r="F232" s="238"/>
      <c r="G232" s="245"/>
    </row>
    <row r="233" spans="1:7" ht="25.5">
      <c r="A233" s="299" t="s">
        <v>1533</v>
      </c>
      <c r="B233" s="144" t="s">
        <v>203</v>
      </c>
      <c r="C233" s="284" t="s">
        <v>56</v>
      </c>
      <c r="D233" s="165">
        <v>1300</v>
      </c>
      <c r="E233" s="219">
        <f t="shared" si="4"/>
        <v>2600</v>
      </c>
      <c r="F233" s="238"/>
      <c r="G233" s="245"/>
    </row>
    <row r="234" spans="1:7">
      <c r="A234" s="299" t="s">
        <v>1534</v>
      </c>
      <c r="B234" s="144" t="s">
        <v>204</v>
      </c>
      <c r="C234" s="284" t="s">
        <v>56</v>
      </c>
      <c r="D234" s="165">
        <v>100</v>
      </c>
      <c r="E234" s="219">
        <f t="shared" si="4"/>
        <v>200</v>
      </c>
      <c r="F234" s="238"/>
      <c r="G234" s="245"/>
    </row>
    <row r="235" spans="1:7">
      <c r="A235" s="299" t="s">
        <v>1535</v>
      </c>
      <c r="B235" s="144" t="s">
        <v>205</v>
      </c>
      <c r="C235" s="284" t="s">
        <v>56</v>
      </c>
      <c r="D235" s="165">
        <v>150</v>
      </c>
      <c r="E235" s="219">
        <f t="shared" si="4"/>
        <v>300</v>
      </c>
      <c r="F235" s="238"/>
      <c r="G235" s="245"/>
    </row>
    <row r="236" spans="1:7">
      <c r="A236" s="299" t="s">
        <v>1536</v>
      </c>
      <c r="B236" s="144" t="s">
        <v>206</v>
      </c>
      <c r="C236" s="284" t="s">
        <v>56</v>
      </c>
      <c r="D236" s="165">
        <v>80</v>
      </c>
      <c r="E236" s="219">
        <f>SUM(D236*2)</f>
        <v>160</v>
      </c>
      <c r="F236" s="238"/>
      <c r="G236" s="245"/>
    </row>
    <row r="237" spans="1:7">
      <c r="A237" s="299"/>
      <c r="B237" s="283" t="s">
        <v>207</v>
      </c>
      <c r="C237" s="284"/>
      <c r="D237" s="135"/>
      <c r="E237" s="135"/>
      <c r="F237" s="238"/>
      <c r="G237" s="245"/>
    </row>
    <row r="238" spans="1:7">
      <c r="A238" s="299" t="s">
        <v>1537</v>
      </c>
      <c r="B238" s="284" t="s">
        <v>2840</v>
      </c>
      <c r="C238" s="284" t="s">
        <v>56</v>
      </c>
      <c r="D238" s="219">
        <v>70</v>
      </c>
      <c r="E238" s="219">
        <f>D238*2</f>
        <v>140</v>
      </c>
      <c r="F238" s="238"/>
      <c r="G238" s="245"/>
    </row>
    <row r="239" spans="1:7" ht="27">
      <c r="A239" s="299" t="s">
        <v>1538</v>
      </c>
      <c r="B239" s="152" t="s">
        <v>2847</v>
      </c>
      <c r="C239" s="284" t="s">
        <v>56</v>
      </c>
      <c r="D239" s="219">
        <v>220</v>
      </c>
      <c r="E239" s="219">
        <f>D239*2</f>
        <v>440</v>
      </c>
      <c r="F239" s="238"/>
      <c r="G239" s="245"/>
    </row>
    <row r="240" spans="1:7" ht="27">
      <c r="A240" s="299" t="s">
        <v>1539</v>
      </c>
      <c r="B240" s="152" t="s">
        <v>2848</v>
      </c>
      <c r="C240" s="284" t="s">
        <v>56</v>
      </c>
      <c r="D240" s="219">
        <v>340</v>
      </c>
      <c r="E240" s="219">
        <f>D240*2</f>
        <v>680</v>
      </c>
      <c r="F240" s="238"/>
      <c r="G240" s="245"/>
    </row>
    <row r="241" spans="1:7" ht="27">
      <c r="A241" s="299" t="s">
        <v>1540</v>
      </c>
      <c r="B241" s="152" t="s">
        <v>2841</v>
      </c>
      <c r="C241" s="284" t="s">
        <v>56</v>
      </c>
      <c r="D241" s="219">
        <v>290</v>
      </c>
      <c r="E241" s="219">
        <f>D241*2</f>
        <v>580</v>
      </c>
      <c r="F241" s="238"/>
      <c r="G241" s="245"/>
    </row>
    <row r="242" spans="1:7" ht="38.25">
      <c r="A242" s="299"/>
      <c r="B242" s="153" t="s">
        <v>2849</v>
      </c>
      <c r="C242" s="284"/>
      <c r="D242" s="120"/>
      <c r="E242" s="120"/>
      <c r="F242" s="238"/>
      <c r="G242" s="245"/>
    </row>
    <row r="243" spans="1:7" ht="25.5">
      <c r="A243" s="299" t="s">
        <v>1541</v>
      </c>
      <c r="B243" s="145" t="s">
        <v>1245</v>
      </c>
      <c r="C243" s="284" t="s">
        <v>56</v>
      </c>
      <c r="D243" s="219">
        <v>5400</v>
      </c>
      <c r="E243" s="219">
        <v>10800</v>
      </c>
      <c r="F243" s="238"/>
      <c r="G243" s="245"/>
    </row>
    <row r="244" spans="1:7" ht="25.5">
      <c r="A244" s="299" t="s">
        <v>1542</v>
      </c>
      <c r="B244" s="145" t="s">
        <v>1246</v>
      </c>
      <c r="C244" s="284" t="s">
        <v>56</v>
      </c>
      <c r="D244" s="219">
        <v>1260</v>
      </c>
      <c r="E244" s="219">
        <v>2520</v>
      </c>
      <c r="F244" s="238"/>
      <c r="G244" s="245"/>
    </row>
    <row r="245" spans="1:7">
      <c r="A245" s="299" t="s">
        <v>1543</v>
      </c>
      <c r="B245" s="145" t="s">
        <v>1247</v>
      </c>
      <c r="C245" s="284" t="s">
        <v>56</v>
      </c>
      <c r="D245" s="219">
        <v>1200</v>
      </c>
      <c r="E245" s="219">
        <v>2400</v>
      </c>
      <c r="F245" s="238"/>
      <c r="G245" s="245"/>
    </row>
    <row r="246" spans="1:7" ht="38.25">
      <c r="A246" s="299"/>
      <c r="B246" s="153" t="s">
        <v>2850</v>
      </c>
      <c r="C246" s="284"/>
      <c r="D246" s="120"/>
      <c r="E246" s="120"/>
      <c r="F246" s="238"/>
      <c r="G246" s="245"/>
    </row>
    <row r="247" spans="1:7" ht="25.5">
      <c r="A247" s="299" t="s">
        <v>1544</v>
      </c>
      <c r="B247" s="145" t="s">
        <v>1248</v>
      </c>
      <c r="C247" s="284" t="s">
        <v>56</v>
      </c>
      <c r="D247" s="219">
        <v>5400</v>
      </c>
      <c r="E247" s="219">
        <v>10800</v>
      </c>
      <c r="F247" s="238"/>
      <c r="G247" s="245"/>
    </row>
    <row r="248" spans="1:7" ht="25.5">
      <c r="A248" s="299" t="s">
        <v>1545</v>
      </c>
      <c r="B248" s="145" t="s">
        <v>1249</v>
      </c>
      <c r="C248" s="284" t="s">
        <v>56</v>
      </c>
      <c r="D248" s="219">
        <v>1260</v>
      </c>
      <c r="E248" s="219">
        <v>2520</v>
      </c>
      <c r="F248" s="238"/>
      <c r="G248" s="245"/>
    </row>
    <row r="249" spans="1:7">
      <c r="A249" s="299" t="s">
        <v>1546</v>
      </c>
      <c r="B249" s="145" t="s">
        <v>1247</v>
      </c>
      <c r="C249" s="284" t="s">
        <v>56</v>
      </c>
      <c r="D249" s="219">
        <v>1200</v>
      </c>
      <c r="E249" s="219">
        <v>2400</v>
      </c>
      <c r="F249" s="238"/>
      <c r="G249" s="245"/>
    </row>
    <row r="250" spans="1:7" ht="51">
      <c r="A250" s="299"/>
      <c r="B250" s="82" t="s">
        <v>2851</v>
      </c>
      <c r="C250" s="81"/>
      <c r="D250" s="125"/>
      <c r="E250" s="125"/>
      <c r="F250" s="238"/>
      <c r="G250" s="245"/>
    </row>
    <row r="251" spans="1:7" ht="25.5">
      <c r="A251" s="299" t="s">
        <v>2892</v>
      </c>
      <c r="B251" s="288" t="s">
        <v>2893</v>
      </c>
      <c r="C251" s="284" t="s">
        <v>56</v>
      </c>
      <c r="D251" s="289">
        <v>180</v>
      </c>
      <c r="E251" s="219">
        <f t="shared" ref="E251:E254" si="6">SUM(D251*2)</f>
        <v>360</v>
      </c>
      <c r="F251" s="239"/>
      <c r="G251" s="245"/>
    </row>
    <row r="252" spans="1:7" ht="38.25">
      <c r="A252" s="299" t="s">
        <v>2894</v>
      </c>
      <c r="B252" s="288" t="s">
        <v>2895</v>
      </c>
      <c r="C252" s="284" t="s">
        <v>56</v>
      </c>
      <c r="D252" s="289">
        <v>350</v>
      </c>
      <c r="E252" s="219">
        <f t="shared" si="6"/>
        <v>700</v>
      </c>
      <c r="F252" s="239"/>
      <c r="G252" s="245"/>
    </row>
    <row r="253" spans="1:7" ht="25.5">
      <c r="A253" s="299" t="s">
        <v>2896</v>
      </c>
      <c r="B253" s="288" t="s">
        <v>2897</v>
      </c>
      <c r="C253" s="284" t="s">
        <v>56</v>
      </c>
      <c r="D253" s="289">
        <v>500</v>
      </c>
      <c r="E253" s="219">
        <f t="shared" si="6"/>
        <v>1000</v>
      </c>
      <c r="F253" s="239"/>
      <c r="G253" s="245"/>
    </row>
    <row r="254" spans="1:7" ht="26.25" thickBot="1">
      <c r="A254" s="300" t="s">
        <v>2898</v>
      </c>
      <c r="B254" s="301" t="s">
        <v>2899</v>
      </c>
      <c r="C254" s="302" t="s">
        <v>56</v>
      </c>
      <c r="D254" s="303">
        <v>3000</v>
      </c>
      <c r="E254" s="304">
        <f t="shared" si="6"/>
        <v>6000</v>
      </c>
      <c r="F254" s="305"/>
      <c r="G254" s="247"/>
    </row>
    <row r="255" spans="1:7" ht="32.25" customHeight="1" thickBot="1">
      <c r="A255" s="506" t="s">
        <v>208</v>
      </c>
      <c r="B255" s="507"/>
      <c r="C255" s="507"/>
      <c r="D255" s="507"/>
      <c r="E255" s="507"/>
      <c r="F255" s="507"/>
      <c r="G255" s="508"/>
    </row>
    <row r="256" spans="1:7" ht="25.5">
      <c r="A256" s="287"/>
      <c r="B256" s="451" t="s">
        <v>1204</v>
      </c>
      <c r="C256" s="291"/>
      <c r="D256" s="292"/>
      <c r="E256" s="293"/>
      <c r="F256" s="243"/>
      <c r="G256" s="244"/>
    </row>
    <row r="257" spans="1:7">
      <c r="A257" s="91" t="s">
        <v>1558</v>
      </c>
      <c r="B257" s="8" t="s">
        <v>209</v>
      </c>
      <c r="C257" s="114" t="s">
        <v>56</v>
      </c>
      <c r="D257" s="110">
        <v>150</v>
      </c>
      <c r="E257" s="110">
        <v>300</v>
      </c>
      <c r="F257" s="238"/>
      <c r="G257" s="245"/>
    </row>
    <row r="258" spans="1:7">
      <c r="A258" s="91" t="s">
        <v>1559</v>
      </c>
      <c r="B258" s="8" t="s">
        <v>210</v>
      </c>
      <c r="C258" s="114" t="s">
        <v>56</v>
      </c>
      <c r="D258" s="110">
        <v>150</v>
      </c>
      <c r="E258" s="110">
        <v>300</v>
      </c>
      <c r="F258" s="238"/>
      <c r="G258" s="245"/>
    </row>
    <row r="259" spans="1:7">
      <c r="A259" s="91" t="s">
        <v>1560</v>
      </c>
      <c r="B259" s="8" t="s">
        <v>211</v>
      </c>
      <c r="C259" s="114" t="s">
        <v>56</v>
      </c>
      <c r="D259" s="110">
        <v>120</v>
      </c>
      <c r="E259" s="110">
        <v>240</v>
      </c>
      <c r="F259" s="238"/>
      <c r="G259" s="245"/>
    </row>
    <row r="260" spans="1:7">
      <c r="A260" s="91" t="s">
        <v>1561</v>
      </c>
      <c r="B260" s="8" t="s">
        <v>212</v>
      </c>
      <c r="C260" s="114" t="s">
        <v>56</v>
      </c>
      <c r="D260" s="110">
        <v>120</v>
      </c>
      <c r="E260" s="110">
        <v>240</v>
      </c>
      <c r="F260" s="238"/>
      <c r="G260" s="245"/>
    </row>
    <row r="261" spans="1:7">
      <c r="A261" s="91" t="s">
        <v>1562</v>
      </c>
      <c r="B261" s="8" t="s">
        <v>1208</v>
      </c>
      <c r="C261" s="114" t="s">
        <v>1346</v>
      </c>
      <c r="D261" s="110">
        <v>70</v>
      </c>
      <c r="E261" s="110">
        <v>140</v>
      </c>
      <c r="F261" s="238"/>
      <c r="G261" s="245"/>
    </row>
    <row r="262" spans="1:7" ht="25.5">
      <c r="A262" s="91" t="s">
        <v>1563</v>
      </c>
      <c r="B262" s="8" t="s">
        <v>1209</v>
      </c>
      <c r="C262" s="114" t="s">
        <v>1346</v>
      </c>
      <c r="D262" s="110">
        <v>70</v>
      </c>
      <c r="E262" s="110">
        <v>140</v>
      </c>
      <c r="F262" s="238"/>
      <c r="G262" s="245"/>
    </row>
    <row r="263" spans="1:7">
      <c r="A263" s="91" t="s">
        <v>1564</v>
      </c>
      <c r="B263" s="4" t="s">
        <v>1156</v>
      </c>
      <c r="C263" s="114" t="s">
        <v>56</v>
      </c>
      <c r="D263" s="110">
        <v>20</v>
      </c>
      <c r="E263" s="110">
        <v>40</v>
      </c>
      <c r="F263" s="238"/>
      <c r="G263" s="245"/>
    </row>
    <row r="264" spans="1:7" ht="25.5">
      <c r="A264" s="91" t="s">
        <v>1565</v>
      </c>
      <c r="B264" s="8" t="s">
        <v>213</v>
      </c>
      <c r="C264" s="114" t="s">
        <v>56</v>
      </c>
      <c r="D264" s="110">
        <v>150</v>
      </c>
      <c r="E264" s="110">
        <v>300</v>
      </c>
      <c r="F264" s="238"/>
      <c r="G264" s="245"/>
    </row>
    <row r="265" spans="1:7">
      <c r="A265" s="91" t="s">
        <v>1566</v>
      </c>
      <c r="B265" s="8" t="s">
        <v>214</v>
      </c>
      <c r="C265" s="114" t="s">
        <v>56</v>
      </c>
      <c r="D265" s="110">
        <v>120</v>
      </c>
      <c r="E265" s="110">
        <v>240</v>
      </c>
      <c r="F265" s="238"/>
      <c r="G265" s="245"/>
    </row>
    <row r="266" spans="1:7">
      <c r="A266" s="91" t="s">
        <v>1567</v>
      </c>
      <c r="B266" s="8" t="s">
        <v>1210</v>
      </c>
      <c r="C266" s="114" t="s">
        <v>1346</v>
      </c>
      <c r="D266" s="110">
        <v>50</v>
      </c>
      <c r="E266" s="110">
        <v>100</v>
      </c>
      <c r="F266" s="238"/>
      <c r="G266" s="245"/>
    </row>
    <row r="267" spans="1:7">
      <c r="A267" s="91" t="s">
        <v>1568</v>
      </c>
      <c r="B267" s="8" t="s">
        <v>215</v>
      </c>
      <c r="C267" s="114" t="s">
        <v>56</v>
      </c>
      <c r="D267" s="110">
        <v>150</v>
      </c>
      <c r="E267" s="110">
        <v>300</v>
      </c>
      <c r="F267" s="238"/>
      <c r="G267" s="245"/>
    </row>
    <row r="268" spans="1:7">
      <c r="A268" s="91" t="s">
        <v>1569</v>
      </c>
      <c r="B268" s="4" t="s">
        <v>216</v>
      </c>
      <c r="C268" s="114" t="s">
        <v>56</v>
      </c>
      <c r="D268" s="110">
        <v>30</v>
      </c>
      <c r="E268" s="110">
        <v>50</v>
      </c>
      <c r="F268" s="238"/>
      <c r="G268" s="245"/>
    </row>
    <row r="269" spans="1:7">
      <c r="A269" s="91" t="s">
        <v>1570</v>
      </c>
      <c r="B269" s="4" t="s">
        <v>217</v>
      </c>
      <c r="C269" s="114" t="s">
        <v>56</v>
      </c>
      <c r="D269" s="110">
        <v>40</v>
      </c>
      <c r="E269" s="110">
        <v>80</v>
      </c>
      <c r="F269" s="238"/>
      <c r="G269" s="245"/>
    </row>
    <row r="270" spans="1:7">
      <c r="A270" s="91" t="s">
        <v>1571</v>
      </c>
      <c r="B270" s="4" t="s">
        <v>218</v>
      </c>
      <c r="C270" s="114" t="s">
        <v>56</v>
      </c>
      <c r="D270" s="110">
        <v>50</v>
      </c>
      <c r="E270" s="110">
        <v>100</v>
      </c>
      <c r="F270" s="238"/>
      <c r="G270" s="245"/>
    </row>
    <row r="271" spans="1:7">
      <c r="A271" s="91" t="s">
        <v>1572</v>
      </c>
      <c r="B271" s="4" t="s">
        <v>219</v>
      </c>
      <c r="C271" s="114" t="s">
        <v>56</v>
      </c>
      <c r="D271" s="110">
        <v>40</v>
      </c>
      <c r="E271" s="110">
        <v>70</v>
      </c>
      <c r="F271" s="238"/>
      <c r="G271" s="245"/>
    </row>
    <row r="272" spans="1:7">
      <c r="A272" s="91" t="s">
        <v>1573</v>
      </c>
      <c r="B272" s="4" t="s">
        <v>1157</v>
      </c>
      <c r="C272" s="114" t="s">
        <v>56</v>
      </c>
      <c r="D272" s="110">
        <v>100</v>
      </c>
      <c r="E272" s="110">
        <v>200</v>
      </c>
      <c r="F272" s="238"/>
      <c r="G272" s="245"/>
    </row>
    <row r="273" spans="1:7">
      <c r="A273" s="91" t="s">
        <v>1574</v>
      </c>
      <c r="B273" s="4" t="s">
        <v>1211</v>
      </c>
      <c r="C273" s="114" t="s">
        <v>56</v>
      </c>
      <c r="D273" s="110">
        <v>200</v>
      </c>
      <c r="E273" s="110">
        <v>400</v>
      </c>
      <c r="F273" s="238"/>
      <c r="G273" s="245"/>
    </row>
    <row r="274" spans="1:7">
      <c r="A274" s="91" t="s">
        <v>1575</v>
      </c>
      <c r="B274" s="4" t="s">
        <v>220</v>
      </c>
      <c r="C274" s="114" t="s">
        <v>56</v>
      </c>
      <c r="D274" s="110">
        <v>70</v>
      </c>
      <c r="E274" s="110">
        <v>140</v>
      </c>
      <c r="F274" s="238"/>
      <c r="G274" s="245"/>
    </row>
    <row r="275" spans="1:7">
      <c r="A275" s="91" t="s">
        <v>1576</v>
      </c>
      <c r="B275" s="11" t="s">
        <v>221</v>
      </c>
      <c r="C275" s="114" t="s">
        <v>56</v>
      </c>
      <c r="D275" s="110">
        <v>60</v>
      </c>
      <c r="E275" s="110">
        <v>120</v>
      </c>
      <c r="F275" s="238"/>
      <c r="G275" s="245"/>
    </row>
    <row r="276" spans="1:7">
      <c r="A276" s="91" t="s">
        <v>1577</v>
      </c>
      <c r="B276" s="11" t="s">
        <v>222</v>
      </c>
      <c r="C276" s="114" t="s">
        <v>56</v>
      </c>
      <c r="D276" s="110">
        <v>70</v>
      </c>
      <c r="E276" s="110">
        <v>140</v>
      </c>
      <c r="F276" s="238"/>
      <c r="G276" s="245"/>
    </row>
    <row r="277" spans="1:7">
      <c r="A277" s="91" t="s">
        <v>1578</v>
      </c>
      <c r="B277" s="8" t="s">
        <v>223</v>
      </c>
      <c r="C277" s="114" t="s">
        <v>56</v>
      </c>
      <c r="D277" s="110">
        <v>40</v>
      </c>
      <c r="E277" s="110">
        <v>80</v>
      </c>
      <c r="F277" s="238"/>
      <c r="G277" s="245"/>
    </row>
    <row r="278" spans="1:7">
      <c r="A278" s="91" t="s">
        <v>1579</v>
      </c>
      <c r="B278" s="8" t="s">
        <v>224</v>
      </c>
      <c r="C278" s="114" t="s">
        <v>56</v>
      </c>
      <c r="D278" s="110">
        <v>40</v>
      </c>
      <c r="E278" s="110">
        <v>80</v>
      </c>
      <c r="F278" s="238"/>
      <c r="G278" s="245"/>
    </row>
    <row r="279" spans="1:7">
      <c r="A279" s="91" t="s">
        <v>1580</v>
      </c>
      <c r="B279" s="8" t="s">
        <v>1158</v>
      </c>
      <c r="C279" s="114" t="s">
        <v>56</v>
      </c>
      <c r="D279" s="110">
        <v>30</v>
      </c>
      <c r="E279" s="110">
        <v>60</v>
      </c>
      <c r="F279" s="238"/>
      <c r="G279" s="245"/>
    </row>
    <row r="280" spans="1:7">
      <c r="A280" s="91" t="s">
        <v>1581</v>
      </c>
      <c r="B280" s="8" t="s">
        <v>1159</v>
      </c>
      <c r="C280" s="114" t="s">
        <v>56</v>
      </c>
      <c r="D280" s="110">
        <v>30</v>
      </c>
      <c r="E280" s="110">
        <v>60</v>
      </c>
      <c r="F280" s="238"/>
      <c r="G280" s="245"/>
    </row>
    <row r="281" spans="1:7">
      <c r="A281" s="91" t="s">
        <v>1582</v>
      </c>
      <c r="B281" s="8" t="s">
        <v>225</v>
      </c>
      <c r="C281" s="114" t="s">
        <v>56</v>
      </c>
      <c r="D281" s="110">
        <v>40</v>
      </c>
      <c r="E281" s="110">
        <v>60</v>
      </c>
      <c r="F281" s="238"/>
      <c r="G281" s="245"/>
    </row>
    <row r="282" spans="1:7">
      <c r="A282" s="91" t="s">
        <v>1583</v>
      </c>
      <c r="B282" s="8" t="s">
        <v>226</v>
      </c>
      <c r="C282" s="114" t="s">
        <v>56</v>
      </c>
      <c r="D282" s="110">
        <v>40</v>
      </c>
      <c r="E282" s="110">
        <v>60</v>
      </c>
      <c r="F282" s="238"/>
      <c r="G282" s="245"/>
    </row>
    <row r="283" spans="1:7">
      <c r="A283" s="91" t="s">
        <v>1584</v>
      </c>
      <c r="B283" s="8" t="s">
        <v>1160</v>
      </c>
      <c r="C283" s="114" t="s">
        <v>56</v>
      </c>
      <c r="D283" s="110">
        <v>50</v>
      </c>
      <c r="E283" s="110">
        <v>60</v>
      </c>
      <c r="F283" s="238"/>
      <c r="G283" s="245"/>
    </row>
    <row r="284" spans="1:7" ht="25.5">
      <c r="A284" s="91" t="s">
        <v>1585</v>
      </c>
      <c r="B284" s="8" t="s">
        <v>227</v>
      </c>
      <c r="C284" s="114" t="s">
        <v>56</v>
      </c>
      <c r="D284" s="110">
        <v>80</v>
      </c>
      <c r="E284" s="110">
        <v>160</v>
      </c>
      <c r="F284" s="238"/>
      <c r="G284" s="245"/>
    </row>
    <row r="285" spans="1:7" ht="38.25">
      <c r="A285" s="91" t="s">
        <v>1586</v>
      </c>
      <c r="B285" s="4" t="s">
        <v>1161</v>
      </c>
      <c r="C285" s="114" t="s">
        <v>56</v>
      </c>
      <c r="D285" s="110">
        <v>615</v>
      </c>
      <c r="E285" s="110">
        <v>1230</v>
      </c>
      <c r="F285" s="238"/>
      <c r="G285" s="245"/>
    </row>
    <row r="286" spans="1:7" ht="38.25">
      <c r="A286" s="91" t="s">
        <v>1587</v>
      </c>
      <c r="B286" s="4" t="s">
        <v>1162</v>
      </c>
      <c r="C286" s="114" t="s">
        <v>56</v>
      </c>
      <c r="D286" s="110">
        <v>615</v>
      </c>
      <c r="E286" s="110">
        <v>1230</v>
      </c>
      <c r="F286" s="238"/>
      <c r="G286" s="245"/>
    </row>
    <row r="287" spans="1:7" ht="25.5">
      <c r="A287" s="91" t="s">
        <v>1588</v>
      </c>
      <c r="B287" s="4" t="s">
        <v>1163</v>
      </c>
      <c r="C287" s="114" t="s">
        <v>56</v>
      </c>
      <c r="D287" s="110">
        <v>150</v>
      </c>
      <c r="E287" s="110">
        <v>300</v>
      </c>
      <c r="F287" s="238"/>
      <c r="G287" s="245"/>
    </row>
    <row r="288" spans="1:7" ht="25.5">
      <c r="A288" s="91" t="s">
        <v>1589</v>
      </c>
      <c r="B288" s="4" t="s">
        <v>1164</v>
      </c>
      <c r="C288" s="114" t="s">
        <v>56</v>
      </c>
      <c r="D288" s="110">
        <v>150</v>
      </c>
      <c r="E288" s="110">
        <v>300</v>
      </c>
      <c r="F288" s="238"/>
      <c r="G288" s="245"/>
    </row>
    <row r="289" spans="1:7" ht="25.5">
      <c r="A289" s="91" t="s">
        <v>1590</v>
      </c>
      <c r="B289" s="4" t="s">
        <v>228</v>
      </c>
      <c r="C289" s="114" t="s">
        <v>56</v>
      </c>
      <c r="D289" s="110">
        <v>750</v>
      </c>
      <c r="E289" s="110">
        <v>1500</v>
      </c>
      <c r="F289" s="238"/>
      <c r="G289" s="245"/>
    </row>
    <row r="290" spans="1:7" ht="38.25">
      <c r="A290" s="91" t="s">
        <v>1591</v>
      </c>
      <c r="B290" s="4" t="s">
        <v>1165</v>
      </c>
      <c r="C290" s="114" t="s">
        <v>56</v>
      </c>
      <c r="D290" s="110">
        <v>329</v>
      </c>
      <c r="E290" s="110">
        <v>658</v>
      </c>
      <c r="F290" s="238"/>
      <c r="G290" s="245"/>
    </row>
    <row r="291" spans="1:7">
      <c r="A291" s="91" t="s">
        <v>1592</v>
      </c>
      <c r="B291" s="4" t="s">
        <v>1166</v>
      </c>
      <c r="C291" s="114" t="s">
        <v>56</v>
      </c>
      <c r="D291" s="110">
        <v>160</v>
      </c>
      <c r="E291" s="110">
        <v>320</v>
      </c>
      <c r="F291" s="238"/>
      <c r="G291" s="245"/>
    </row>
    <row r="292" spans="1:7">
      <c r="A292" s="91" t="s">
        <v>1593</v>
      </c>
      <c r="B292" s="4" t="s">
        <v>1167</v>
      </c>
      <c r="C292" s="114" t="s">
        <v>56</v>
      </c>
      <c r="D292" s="110">
        <v>1000</v>
      </c>
      <c r="E292" s="110">
        <v>2000</v>
      </c>
      <c r="F292" s="238"/>
      <c r="G292" s="245"/>
    </row>
    <row r="293" spans="1:7" ht="38.25">
      <c r="A293" s="91" t="s">
        <v>1594</v>
      </c>
      <c r="B293" s="4" t="s">
        <v>1168</v>
      </c>
      <c r="C293" s="114" t="s">
        <v>56</v>
      </c>
      <c r="D293" s="110">
        <v>750</v>
      </c>
      <c r="E293" s="110">
        <v>1500</v>
      </c>
      <c r="F293" s="238"/>
      <c r="G293" s="245"/>
    </row>
    <row r="294" spans="1:7">
      <c r="A294" s="91" t="s">
        <v>1595</v>
      </c>
      <c r="B294" s="4" t="s">
        <v>1169</v>
      </c>
      <c r="C294" s="114" t="s">
        <v>56</v>
      </c>
      <c r="D294" s="110">
        <v>4500</v>
      </c>
      <c r="E294" s="110">
        <v>9000</v>
      </c>
      <c r="F294" s="238"/>
      <c r="G294" s="245"/>
    </row>
    <row r="295" spans="1:7" ht="25.5">
      <c r="A295" s="91" t="s">
        <v>1596</v>
      </c>
      <c r="B295" s="4" t="s">
        <v>1170</v>
      </c>
      <c r="C295" s="114" t="s">
        <v>56</v>
      </c>
      <c r="D295" s="110">
        <v>750</v>
      </c>
      <c r="E295" s="110">
        <v>1500</v>
      </c>
      <c r="F295" s="238"/>
      <c r="G295" s="245"/>
    </row>
    <row r="296" spans="1:7" ht="25.5">
      <c r="A296" s="91" t="s">
        <v>1597</v>
      </c>
      <c r="B296" s="4" t="s">
        <v>1171</v>
      </c>
      <c r="C296" s="114" t="s">
        <v>56</v>
      </c>
      <c r="D296" s="110">
        <v>1500</v>
      </c>
      <c r="E296" s="110">
        <v>3000</v>
      </c>
      <c r="F296" s="238"/>
      <c r="G296" s="245"/>
    </row>
    <row r="297" spans="1:7" ht="25.5">
      <c r="A297" s="91" t="s">
        <v>1598</v>
      </c>
      <c r="B297" s="4" t="s">
        <v>230</v>
      </c>
      <c r="C297" s="114" t="s">
        <v>56</v>
      </c>
      <c r="D297" s="110">
        <v>1500</v>
      </c>
      <c r="E297" s="110">
        <v>3000</v>
      </c>
      <c r="F297" s="238"/>
      <c r="G297" s="245"/>
    </row>
    <row r="298" spans="1:7">
      <c r="A298" s="91" t="s">
        <v>1599</v>
      </c>
      <c r="B298" s="4" t="s">
        <v>231</v>
      </c>
      <c r="C298" s="114" t="s">
        <v>56</v>
      </c>
      <c r="D298" s="110">
        <v>1500</v>
      </c>
      <c r="E298" s="110">
        <v>3000</v>
      </c>
      <c r="F298" s="238"/>
      <c r="G298" s="245"/>
    </row>
    <row r="299" spans="1:7" ht="25.5">
      <c r="A299" s="91" t="s">
        <v>1600</v>
      </c>
      <c r="B299" s="4" t="s">
        <v>1172</v>
      </c>
      <c r="C299" s="114" t="s">
        <v>56</v>
      </c>
      <c r="D299" s="110">
        <v>3000</v>
      </c>
      <c r="E299" s="110">
        <v>6000</v>
      </c>
      <c r="F299" s="238"/>
      <c r="G299" s="245"/>
    </row>
    <row r="300" spans="1:7" ht="25.5">
      <c r="A300" s="91" t="s">
        <v>1601</v>
      </c>
      <c r="B300" s="4" t="s">
        <v>1173</v>
      </c>
      <c r="C300" s="114" t="s">
        <v>56</v>
      </c>
      <c r="D300" s="110">
        <v>1500</v>
      </c>
      <c r="E300" s="110">
        <v>3000</v>
      </c>
      <c r="F300" s="238"/>
      <c r="G300" s="245"/>
    </row>
    <row r="301" spans="1:7" ht="25.5">
      <c r="A301" s="91" t="s">
        <v>1602</v>
      </c>
      <c r="B301" s="4" t="s">
        <v>1174</v>
      </c>
      <c r="C301" s="114" t="s">
        <v>56</v>
      </c>
      <c r="D301" s="110">
        <v>2000</v>
      </c>
      <c r="E301" s="110">
        <v>4000</v>
      </c>
      <c r="F301" s="238"/>
      <c r="G301" s="245"/>
    </row>
    <row r="302" spans="1:7" ht="25.5">
      <c r="A302" s="91" t="s">
        <v>1603</v>
      </c>
      <c r="B302" s="4" t="s">
        <v>1175</v>
      </c>
      <c r="C302" s="114" t="s">
        <v>56</v>
      </c>
      <c r="D302" s="110">
        <v>2000</v>
      </c>
      <c r="E302" s="110">
        <v>4000</v>
      </c>
      <c r="F302" s="238"/>
      <c r="G302" s="245"/>
    </row>
    <row r="303" spans="1:7" ht="25.5">
      <c r="A303" s="91" t="s">
        <v>1604</v>
      </c>
      <c r="B303" s="4" t="s">
        <v>1350</v>
      </c>
      <c r="C303" s="114" t="s">
        <v>1345</v>
      </c>
      <c r="D303" s="110">
        <v>700</v>
      </c>
      <c r="E303" s="110">
        <v>1400</v>
      </c>
      <c r="F303" s="238"/>
      <c r="G303" s="245"/>
    </row>
    <row r="304" spans="1:7">
      <c r="A304" s="91" t="s">
        <v>1605</v>
      </c>
      <c r="B304" s="4" t="s">
        <v>1176</v>
      </c>
      <c r="C304" s="114" t="s">
        <v>56</v>
      </c>
      <c r="D304" s="110">
        <v>650</v>
      </c>
      <c r="E304" s="110">
        <v>1300</v>
      </c>
      <c r="F304" s="238"/>
      <c r="G304" s="245"/>
    </row>
    <row r="305" spans="1:7">
      <c r="A305" s="91" t="s">
        <v>1606</v>
      </c>
      <c r="B305" s="4" t="s">
        <v>1177</v>
      </c>
      <c r="C305" s="114" t="s">
        <v>56</v>
      </c>
      <c r="D305" s="110">
        <v>2100</v>
      </c>
      <c r="E305" s="110">
        <v>4200</v>
      </c>
      <c r="F305" s="238"/>
      <c r="G305" s="245"/>
    </row>
    <row r="306" spans="1:7">
      <c r="A306" s="91" t="s">
        <v>1607</v>
      </c>
      <c r="B306" s="4" t="s">
        <v>1178</v>
      </c>
      <c r="C306" s="114" t="s">
        <v>56</v>
      </c>
      <c r="D306" s="110">
        <v>2100</v>
      </c>
      <c r="E306" s="110">
        <v>4200</v>
      </c>
      <c r="F306" s="238"/>
      <c r="G306" s="245"/>
    </row>
    <row r="307" spans="1:7" ht="25.5">
      <c r="A307" s="91" t="s">
        <v>1608</v>
      </c>
      <c r="B307" s="4" t="s">
        <v>232</v>
      </c>
      <c r="C307" s="114" t="s">
        <v>56</v>
      </c>
      <c r="D307" s="110">
        <v>2100</v>
      </c>
      <c r="E307" s="110">
        <v>4200</v>
      </c>
      <c r="F307" s="238"/>
      <c r="G307" s="245"/>
    </row>
    <row r="308" spans="1:7">
      <c r="A308" s="91" t="s">
        <v>1609</v>
      </c>
      <c r="B308" s="4" t="s">
        <v>1179</v>
      </c>
      <c r="C308" s="114" t="s">
        <v>56</v>
      </c>
      <c r="D308" s="110">
        <v>900</v>
      </c>
      <c r="E308" s="110">
        <v>1800</v>
      </c>
      <c r="F308" s="238"/>
      <c r="G308" s="245"/>
    </row>
    <row r="309" spans="1:7" ht="25.5">
      <c r="A309" s="91" t="s">
        <v>1610</v>
      </c>
      <c r="B309" s="4" t="s">
        <v>1180</v>
      </c>
      <c r="C309" s="114" t="s">
        <v>56</v>
      </c>
      <c r="D309" s="110">
        <v>500</v>
      </c>
      <c r="E309" s="110">
        <v>1000</v>
      </c>
      <c r="F309" s="238"/>
      <c r="G309" s="245"/>
    </row>
    <row r="310" spans="1:7">
      <c r="A310" s="91" t="s">
        <v>1611</v>
      </c>
      <c r="B310" s="5" t="s">
        <v>234</v>
      </c>
      <c r="C310" s="114" t="s">
        <v>56</v>
      </c>
      <c r="D310" s="110">
        <v>600</v>
      </c>
      <c r="E310" s="110">
        <v>1200</v>
      </c>
      <c r="F310" s="238"/>
      <c r="G310" s="245"/>
    </row>
    <row r="311" spans="1:7">
      <c r="A311" s="91" t="s">
        <v>1612</v>
      </c>
      <c r="B311" s="11" t="s">
        <v>1181</v>
      </c>
      <c r="C311" s="114" t="s">
        <v>56</v>
      </c>
      <c r="D311" s="110">
        <v>300</v>
      </c>
      <c r="E311" s="110">
        <v>600</v>
      </c>
      <c r="F311" s="238"/>
      <c r="G311" s="245"/>
    </row>
    <row r="312" spans="1:7">
      <c r="A312" s="91" t="s">
        <v>1613</v>
      </c>
      <c r="B312" s="11" t="s">
        <v>1182</v>
      </c>
      <c r="C312" s="114" t="s">
        <v>56</v>
      </c>
      <c r="D312" s="110">
        <v>600</v>
      </c>
      <c r="E312" s="110">
        <v>1200</v>
      </c>
      <c r="F312" s="238"/>
      <c r="G312" s="245"/>
    </row>
    <row r="313" spans="1:7">
      <c r="A313" s="91" t="s">
        <v>1614</v>
      </c>
      <c r="B313" s="11" t="s">
        <v>235</v>
      </c>
      <c r="C313" s="114" t="s">
        <v>56</v>
      </c>
      <c r="D313" s="110">
        <v>250</v>
      </c>
      <c r="E313" s="110">
        <v>500</v>
      </c>
      <c r="F313" s="238"/>
      <c r="G313" s="245"/>
    </row>
    <row r="314" spans="1:7">
      <c r="A314" s="91" t="s">
        <v>1615</v>
      </c>
      <c r="B314" s="11" t="s">
        <v>1183</v>
      </c>
      <c r="C314" s="114" t="s">
        <v>56</v>
      </c>
      <c r="D314" s="110">
        <v>20</v>
      </c>
      <c r="E314" s="110">
        <v>40</v>
      </c>
      <c r="F314" s="238"/>
      <c r="G314" s="245"/>
    </row>
    <row r="315" spans="1:7">
      <c r="A315" s="91" t="s">
        <v>1616</v>
      </c>
      <c r="B315" s="11" t="s">
        <v>1184</v>
      </c>
      <c r="C315" s="114" t="s">
        <v>56</v>
      </c>
      <c r="D315" s="110">
        <v>300</v>
      </c>
      <c r="E315" s="110">
        <v>600</v>
      </c>
      <c r="F315" s="238"/>
      <c r="G315" s="245"/>
    </row>
    <row r="316" spans="1:7">
      <c r="A316" s="91" t="s">
        <v>1617</v>
      </c>
      <c r="B316" s="11" t="s">
        <v>1185</v>
      </c>
      <c r="C316" s="114" t="s">
        <v>56</v>
      </c>
      <c r="D316" s="110">
        <v>500</v>
      </c>
      <c r="E316" s="110">
        <v>1000</v>
      </c>
      <c r="F316" s="238"/>
      <c r="G316" s="245"/>
    </row>
    <row r="317" spans="1:7">
      <c r="A317" s="91" t="s">
        <v>1618</v>
      </c>
      <c r="B317" s="11" t="s">
        <v>1186</v>
      </c>
      <c r="C317" s="114" t="s">
        <v>56</v>
      </c>
      <c r="D317" s="110">
        <v>50</v>
      </c>
      <c r="E317" s="110">
        <v>100</v>
      </c>
      <c r="F317" s="238"/>
      <c r="G317" s="245"/>
    </row>
    <row r="318" spans="1:7">
      <c r="A318" s="91" t="s">
        <v>1619</v>
      </c>
      <c r="B318" s="5" t="s">
        <v>1187</v>
      </c>
      <c r="C318" s="114" t="s">
        <v>56</v>
      </c>
      <c r="D318" s="110">
        <v>120</v>
      </c>
      <c r="E318" s="110">
        <v>240</v>
      </c>
      <c r="F318" s="238"/>
      <c r="G318" s="245"/>
    </row>
    <row r="319" spans="1:7" ht="25.5">
      <c r="A319" s="91" t="s">
        <v>1620</v>
      </c>
      <c r="B319" s="11" t="s">
        <v>1188</v>
      </c>
      <c r="C319" s="114" t="s">
        <v>56</v>
      </c>
      <c r="D319" s="110">
        <v>120</v>
      </c>
      <c r="E319" s="110">
        <v>240</v>
      </c>
      <c r="F319" s="238"/>
      <c r="G319" s="245"/>
    </row>
    <row r="320" spans="1:7">
      <c r="A320" s="91" t="s">
        <v>1621</v>
      </c>
      <c r="B320" s="11" t="s">
        <v>1189</v>
      </c>
      <c r="C320" s="114" t="s">
        <v>56</v>
      </c>
      <c r="D320" s="110">
        <v>20</v>
      </c>
      <c r="E320" s="110">
        <v>40</v>
      </c>
      <c r="F320" s="238"/>
      <c r="G320" s="245"/>
    </row>
    <row r="321" spans="1:7" ht="25.5">
      <c r="A321" s="91" t="s">
        <v>1622</v>
      </c>
      <c r="B321" s="11" t="s">
        <v>240</v>
      </c>
      <c r="C321" s="114" t="s">
        <v>56</v>
      </c>
      <c r="D321" s="110">
        <v>1000</v>
      </c>
      <c r="E321" s="110">
        <v>2000</v>
      </c>
      <c r="F321" s="238"/>
      <c r="G321" s="245"/>
    </row>
    <row r="322" spans="1:7">
      <c r="A322" s="91" t="s">
        <v>1623</v>
      </c>
      <c r="B322" s="5" t="s">
        <v>1190</v>
      </c>
      <c r="C322" s="114" t="s">
        <v>56</v>
      </c>
      <c r="D322" s="110">
        <v>80</v>
      </c>
      <c r="E322" s="110">
        <v>160</v>
      </c>
      <c r="F322" s="238"/>
      <c r="G322" s="245"/>
    </row>
    <row r="323" spans="1:7">
      <c r="A323" s="91" t="s">
        <v>1624</v>
      </c>
      <c r="B323" s="5" t="s">
        <v>1191</v>
      </c>
      <c r="C323" s="114" t="s">
        <v>56</v>
      </c>
      <c r="D323" s="110">
        <v>40</v>
      </c>
      <c r="E323" s="110">
        <v>80</v>
      </c>
      <c r="F323" s="238"/>
      <c r="G323" s="245"/>
    </row>
    <row r="324" spans="1:7" ht="25.5">
      <c r="A324" s="91" t="s">
        <v>1625</v>
      </c>
      <c r="B324" s="5" t="s">
        <v>1192</v>
      </c>
      <c r="C324" s="114" t="s">
        <v>56</v>
      </c>
      <c r="D324" s="110">
        <v>200</v>
      </c>
      <c r="E324" s="110">
        <v>400</v>
      </c>
      <c r="F324" s="238"/>
      <c r="G324" s="245"/>
    </row>
    <row r="325" spans="1:7">
      <c r="A325" s="91" t="s">
        <v>1626</v>
      </c>
      <c r="B325" s="5" t="s">
        <v>1193</v>
      </c>
      <c r="C325" s="114" t="s">
        <v>56</v>
      </c>
      <c r="D325" s="110">
        <v>60</v>
      </c>
      <c r="E325" s="110">
        <v>120</v>
      </c>
      <c r="F325" s="238"/>
      <c r="G325" s="245"/>
    </row>
    <row r="326" spans="1:7">
      <c r="A326" s="91" t="s">
        <v>1627</v>
      </c>
      <c r="B326" s="5" t="s">
        <v>1378</v>
      </c>
      <c r="C326" s="114" t="s">
        <v>56</v>
      </c>
      <c r="D326" s="110">
        <v>500</v>
      </c>
      <c r="E326" s="110">
        <v>1000</v>
      </c>
      <c r="F326" s="238"/>
      <c r="G326" s="245"/>
    </row>
    <row r="327" spans="1:7">
      <c r="A327" s="91" t="s">
        <v>1628</v>
      </c>
      <c r="B327" s="5" t="s">
        <v>1194</v>
      </c>
      <c r="C327" s="114" t="s">
        <v>56</v>
      </c>
      <c r="D327" s="110">
        <v>80</v>
      </c>
      <c r="E327" s="110">
        <v>160</v>
      </c>
      <c r="F327" s="238"/>
      <c r="G327" s="245"/>
    </row>
    <row r="328" spans="1:7" ht="25.5">
      <c r="A328" s="91" t="s">
        <v>1629</v>
      </c>
      <c r="B328" s="5" t="s">
        <v>1377</v>
      </c>
      <c r="C328" s="114" t="s">
        <v>1346</v>
      </c>
      <c r="D328" s="110">
        <v>500</v>
      </c>
      <c r="E328" s="110">
        <v>1000</v>
      </c>
      <c r="F328" s="238"/>
      <c r="G328" s="245"/>
    </row>
    <row r="329" spans="1:7" ht="25.5">
      <c r="A329" s="91" t="s">
        <v>1630</v>
      </c>
      <c r="B329" s="5" t="s">
        <v>1195</v>
      </c>
      <c r="C329" s="114" t="s">
        <v>56</v>
      </c>
      <c r="D329" s="110">
        <v>100</v>
      </c>
      <c r="E329" s="110">
        <v>200</v>
      </c>
      <c r="F329" s="238"/>
      <c r="G329" s="245"/>
    </row>
    <row r="330" spans="1:7">
      <c r="A330" s="91" t="s">
        <v>1631</v>
      </c>
      <c r="B330" s="5" t="s">
        <v>1196</v>
      </c>
      <c r="C330" s="114" t="s">
        <v>56</v>
      </c>
      <c r="D330" s="110">
        <v>30</v>
      </c>
      <c r="E330" s="110">
        <v>60</v>
      </c>
      <c r="F330" s="238"/>
      <c r="G330" s="245"/>
    </row>
    <row r="331" spans="1:7" ht="25.5">
      <c r="A331" s="91" t="s">
        <v>1632</v>
      </c>
      <c r="B331" s="5" t="s">
        <v>1347</v>
      </c>
      <c r="C331" s="114" t="s">
        <v>56</v>
      </c>
      <c r="D331" s="110">
        <v>800</v>
      </c>
      <c r="E331" s="110">
        <v>1600</v>
      </c>
      <c r="F331" s="238"/>
      <c r="G331" s="245"/>
    </row>
    <row r="332" spans="1:7">
      <c r="A332" s="91" t="s">
        <v>1633</v>
      </c>
      <c r="B332" s="5" t="s">
        <v>1348</v>
      </c>
      <c r="C332" s="114" t="s">
        <v>56</v>
      </c>
      <c r="D332" s="110">
        <v>3000</v>
      </c>
      <c r="E332" s="110">
        <v>6000</v>
      </c>
      <c r="F332" s="238"/>
      <c r="G332" s="245"/>
    </row>
    <row r="333" spans="1:7">
      <c r="A333" s="91" t="s">
        <v>1634</v>
      </c>
      <c r="B333" s="5" t="s">
        <v>1349</v>
      </c>
      <c r="C333" s="114" t="s">
        <v>56</v>
      </c>
      <c r="D333" s="110" t="s">
        <v>286</v>
      </c>
      <c r="E333" s="110" t="s">
        <v>1152</v>
      </c>
      <c r="F333" s="238"/>
      <c r="G333" s="245"/>
    </row>
    <row r="334" spans="1:7" ht="25.5">
      <c r="A334" s="448" t="s">
        <v>1642</v>
      </c>
      <c r="B334" s="449" t="s">
        <v>3504</v>
      </c>
      <c r="C334" s="443" t="s">
        <v>56</v>
      </c>
      <c r="D334" s="450">
        <v>3000</v>
      </c>
      <c r="E334" s="450">
        <v>6000</v>
      </c>
      <c r="F334" s="238"/>
      <c r="G334" s="245"/>
    </row>
    <row r="335" spans="1:7">
      <c r="A335" s="211"/>
      <c r="B335" s="111" t="s">
        <v>241</v>
      </c>
      <c r="C335" s="115"/>
      <c r="D335" s="96"/>
      <c r="E335" s="96"/>
      <c r="F335" s="238"/>
      <c r="G335" s="245"/>
    </row>
    <row r="336" spans="1:7">
      <c r="A336" s="91" t="s">
        <v>1635</v>
      </c>
      <c r="B336" s="4" t="s">
        <v>242</v>
      </c>
      <c r="C336" s="114" t="s">
        <v>56</v>
      </c>
      <c r="D336" s="110">
        <v>250</v>
      </c>
      <c r="E336" s="110">
        <f t="shared" ref="E336:E342" si="7">SUM(D336*2)</f>
        <v>500</v>
      </c>
      <c r="F336" s="238"/>
      <c r="G336" s="245"/>
    </row>
    <row r="337" spans="1:7" ht="25.5">
      <c r="A337" s="91" t="s">
        <v>1636</v>
      </c>
      <c r="B337" s="5" t="s">
        <v>243</v>
      </c>
      <c r="C337" s="114" t="s">
        <v>56</v>
      </c>
      <c r="D337" s="110">
        <v>200</v>
      </c>
      <c r="E337" s="110">
        <f t="shared" si="7"/>
        <v>400</v>
      </c>
      <c r="F337" s="238"/>
      <c r="G337" s="245"/>
    </row>
    <row r="338" spans="1:7">
      <c r="A338" s="91" t="s">
        <v>1637</v>
      </c>
      <c r="B338" s="4" t="s">
        <v>244</v>
      </c>
      <c r="C338" s="114" t="s">
        <v>56</v>
      </c>
      <c r="D338" s="110">
        <v>30</v>
      </c>
      <c r="E338" s="110">
        <f t="shared" si="7"/>
        <v>60</v>
      </c>
      <c r="F338" s="238"/>
      <c r="G338" s="245"/>
    </row>
    <row r="339" spans="1:7" ht="25.5">
      <c r="A339" s="91" t="s">
        <v>1638</v>
      </c>
      <c r="B339" s="5" t="s">
        <v>245</v>
      </c>
      <c r="C339" s="114" t="s">
        <v>56</v>
      </c>
      <c r="D339" s="110">
        <v>40</v>
      </c>
      <c r="E339" s="110">
        <f t="shared" si="7"/>
        <v>80</v>
      </c>
      <c r="F339" s="238"/>
      <c r="G339" s="245"/>
    </row>
    <row r="340" spans="1:7" ht="38.25">
      <c r="A340" s="91" t="s">
        <v>1639</v>
      </c>
      <c r="B340" s="5" t="s">
        <v>246</v>
      </c>
      <c r="C340" s="114" t="s">
        <v>56</v>
      </c>
      <c r="D340" s="110">
        <v>120</v>
      </c>
      <c r="E340" s="110">
        <f t="shared" si="7"/>
        <v>240</v>
      </c>
      <c r="F340" s="238"/>
      <c r="G340" s="245"/>
    </row>
    <row r="341" spans="1:7">
      <c r="A341" s="91" t="s">
        <v>1640</v>
      </c>
      <c r="B341" s="4" t="s">
        <v>247</v>
      </c>
      <c r="C341" s="114" t="s">
        <v>56</v>
      </c>
      <c r="D341" s="110">
        <v>120</v>
      </c>
      <c r="E341" s="110">
        <f t="shared" si="7"/>
        <v>240</v>
      </c>
      <c r="F341" s="238"/>
      <c r="G341" s="245"/>
    </row>
    <row r="342" spans="1:7" ht="25.5">
      <c r="A342" s="91" t="s">
        <v>1641</v>
      </c>
      <c r="B342" s="4" t="s">
        <v>1222</v>
      </c>
      <c r="C342" s="114" t="s">
        <v>56</v>
      </c>
      <c r="D342" s="110">
        <v>70</v>
      </c>
      <c r="E342" s="110">
        <f t="shared" si="7"/>
        <v>140</v>
      </c>
      <c r="F342" s="238"/>
      <c r="G342" s="245"/>
    </row>
    <row r="343" spans="1:7">
      <c r="A343" s="211"/>
      <c r="B343" s="111" t="s">
        <v>248</v>
      </c>
      <c r="C343" s="115"/>
      <c r="D343" s="96"/>
      <c r="E343" s="96"/>
      <c r="F343" s="238"/>
      <c r="G343" s="245"/>
    </row>
    <row r="344" spans="1:7" ht="25.5">
      <c r="A344" s="91" t="s">
        <v>1646</v>
      </c>
      <c r="B344" s="8" t="s">
        <v>249</v>
      </c>
      <c r="C344" s="114" t="s">
        <v>56</v>
      </c>
      <c r="D344" s="126">
        <v>30</v>
      </c>
      <c r="E344" s="110">
        <f>SUM(D344*2)</f>
        <v>60</v>
      </c>
      <c r="F344" s="238"/>
      <c r="G344" s="245"/>
    </row>
    <row r="345" spans="1:7">
      <c r="A345" s="91" t="s">
        <v>1647</v>
      </c>
      <c r="B345" s="8" t="s">
        <v>250</v>
      </c>
      <c r="C345" s="114" t="s">
        <v>56</v>
      </c>
      <c r="D345" s="126">
        <v>15</v>
      </c>
      <c r="E345" s="110">
        <f>SUM(D345*2)</f>
        <v>30</v>
      </c>
      <c r="F345" s="238"/>
      <c r="G345" s="245"/>
    </row>
    <row r="346" spans="1:7">
      <c r="A346" s="91" t="s">
        <v>1648</v>
      </c>
      <c r="B346" s="8" t="s">
        <v>251</v>
      </c>
      <c r="C346" s="114" t="s">
        <v>56</v>
      </c>
      <c r="D346" s="126">
        <v>80</v>
      </c>
      <c r="E346" s="110">
        <f>SUM(D346*2)</f>
        <v>160</v>
      </c>
      <c r="F346" s="238"/>
      <c r="G346" s="245"/>
    </row>
    <row r="347" spans="1:7">
      <c r="A347" s="91" t="s">
        <v>1649</v>
      </c>
      <c r="B347" s="8" t="s">
        <v>252</v>
      </c>
      <c r="C347" s="114" t="s">
        <v>56</v>
      </c>
      <c r="D347" s="93">
        <v>30</v>
      </c>
      <c r="E347" s="110">
        <v>40</v>
      </c>
      <c r="F347" s="238"/>
      <c r="G347" s="245"/>
    </row>
    <row r="348" spans="1:7">
      <c r="A348" s="91" t="s">
        <v>1650</v>
      </c>
      <c r="B348" s="8" t="s">
        <v>253</v>
      </c>
      <c r="C348" s="114" t="s">
        <v>56</v>
      </c>
      <c r="D348" s="93">
        <v>100</v>
      </c>
      <c r="E348" s="110">
        <v>160</v>
      </c>
      <c r="F348" s="238"/>
      <c r="G348" s="245"/>
    </row>
    <row r="349" spans="1:7">
      <c r="A349" s="91" t="s">
        <v>1651</v>
      </c>
      <c r="B349" s="8" t="s">
        <v>254</v>
      </c>
      <c r="C349" s="114" t="s">
        <v>56</v>
      </c>
      <c r="D349" s="93">
        <v>30</v>
      </c>
      <c r="E349" s="110">
        <v>40</v>
      </c>
      <c r="F349" s="238"/>
      <c r="G349" s="245"/>
    </row>
    <row r="350" spans="1:7">
      <c r="A350" s="91" t="s">
        <v>1652</v>
      </c>
      <c r="B350" s="8" t="s">
        <v>255</v>
      </c>
      <c r="C350" s="114" t="s">
        <v>56</v>
      </c>
      <c r="D350" s="92">
        <v>20</v>
      </c>
      <c r="E350" s="92">
        <v>30</v>
      </c>
      <c r="F350" s="238"/>
      <c r="G350" s="245"/>
    </row>
    <row r="351" spans="1:7">
      <c r="A351" s="91" t="s">
        <v>1653</v>
      </c>
      <c r="B351" s="8" t="s">
        <v>238</v>
      </c>
      <c r="C351" s="114" t="s">
        <v>56</v>
      </c>
      <c r="D351" s="93">
        <v>20</v>
      </c>
      <c r="E351" s="110">
        <v>30</v>
      </c>
      <c r="F351" s="238"/>
      <c r="G351" s="245"/>
    </row>
    <row r="352" spans="1:7">
      <c r="A352" s="91" t="s">
        <v>1654</v>
      </c>
      <c r="B352" s="8" t="s">
        <v>256</v>
      </c>
      <c r="C352" s="114" t="s">
        <v>56</v>
      </c>
      <c r="D352" s="126">
        <v>10</v>
      </c>
      <c r="E352" s="110">
        <f>SUM(D352*2)</f>
        <v>20</v>
      </c>
      <c r="F352" s="238"/>
      <c r="G352" s="245"/>
    </row>
    <row r="353" spans="1:7">
      <c r="A353" s="91" t="s">
        <v>1655</v>
      </c>
      <c r="B353" s="8" t="s">
        <v>257</v>
      </c>
      <c r="C353" s="114" t="s">
        <v>56</v>
      </c>
      <c r="D353" s="126">
        <v>100</v>
      </c>
      <c r="E353" s="110">
        <f>SUM(D353*2)</f>
        <v>200</v>
      </c>
      <c r="F353" s="238"/>
      <c r="G353" s="245"/>
    </row>
    <row r="354" spans="1:7" ht="25.5">
      <c r="A354" s="91"/>
      <c r="B354" s="10" t="s">
        <v>258</v>
      </c>
      <c r="C354" s="114"/>
      <c r="D354" s="124"/>
      <c r="E354" s="124"/>
      <c r="F354" s="238"/>
      <c r="G354" s="245"/>
    </row>
    <row r="355" spans="1:7" ht="25.5">
      <c r="A355" s="91" t="s">
        <v>1656</v>
      </c>
      <c r="B355" s="4" t="s">
        <v>259</v>
      </c>
      <c r="C355" s="114" t="s">
        <v>56</v>
      </c>
      <c r="D355" s="110">
        <v>5000</v>
      </c>
      <c r="E355" s="110">
        <v>9000</v>
      </c>
      <c r="F355" s="238"/>
      <c r="G355" s="245"/>
    </row>
    <row r="356" spans="1:7" ht="25.5">
      <c r="A356" s="91" t="s">
        <v>1657</v>
      </c>
      <c r="B356" s="4" t="s">
        <v>260</v>
      </c>
      <c r="C356" s="114" t="s">
        <v>56</v>
      </c>
      <c r="D356" s="110">
        <v>3500</v>
      </c>
      <c r="E356" s="110">
        <v>7000</v>
      </c>
      <c r="F356" s="238"/>
      <c r="G356" s="245"/>
    </row>
    <row r="357" spans="1:7" ht="25.5">
      <c r="A357" s="91" t="s">
        <v>1658</v>
      </c>
      <c r="B357" s="4" t="s">
        <v>261</v>
      </c>
      <c r="C357" s="114" t="s">
        <v>56</v>
      </c>
      <c r="D357" s="110">
        <v>3000</v>
      </c>
      <c r="E357" s="110">
        <v>6000</v>
      </c>
      <c r="F357" s="238"/>
      <c r="G357" s="245"/>
    </row>
    <row r="358" spans="1:7" ht="25.5">
      <c r="A358" s="91" t="s">
        <v>1659</v>
      </c>
      <c r="B358" s="4" t="s">
        <v>262</v>
      </c>
      <c r="C358" s="114" t="s">
        <v>56</v>
      </c>
      <c r="D358" s="110">
        <v>2000</v>
      </c>
      <c r="E358" s="110">
        <v>3000</v>
      </c>
      <c r="F358" s="238"/>
      <c r="G358" s="245"/>
    </row>
    <row r="359" spans="1:7" ht="25.5">
      <c r="A359" s="91" t="s">
        <v>1660</v>
      </c>
      <c r="B359" s="4" t="s">
        <v>263</v>
      </c>
      <c r="C359" s="114" t="s">
        <v>56</v>
      </c>
      <c r="D359" s="110">
        <v>600</v>
      </c>
      <c r="E359" s="110">
        <v>1000</v>
      </c>
      <c r="F359" s="238"/>
      <c r="G359" s="245"/>
    </row>
    <row r="360" spans="1:7" ht="38.25">
      <c r="A360" s="91" t="s">
        <v>1661</v>
      </c>
      <c r="B360" s="4" t="s">
        <v>264</v>
      </c>
      <c r="C360" s="114" t="s">
        <v>56</v>
      </c>
      <c r="D360" s="110">
        <v>6000</v>
      </c>
      <c r="E360" s="110">
        <v>8000</v>
      </c>
      <c r="F360" s="238"/>
      <c r="G360" s="245"/>
    </row>
    <row r="361" spans="1:7" ht="38.25">
      <c r="A361" s="91" t="s">
        <v>1662</v>
      </c>
      <c r="B361" s="4" t="s">
        <v>265</v>
      </c>
      <c r="C361" s="114" t="s">
        <v>56</v>
      </c>
      <c r="D361" s="110">
        <v>3000</v>
      </c>
      <c r="E361" s="110">
        <v>5000</v>
      </c>
      <c r="F361" s="238"/>
      <c r="G361" s="245"/>
    </row>
    <row r="362" spans="1:7" ht="25.5">
      <c r="A362" s="91" t="s">
        <v>1663</v>
      </c>
      <c r="B362" s="4" t="s">
        <v>266</v>
      </c>
      <c r="C362" s="114" t="s">
        <v>56</v>
      </c>
      <c r="D362" s="110">
        <v>2500</v>
      </c>
      <c r="E362" s="110">
        <v>5000</v>
      </c>
      <c r="F362" s="238"/>
      <c r="G362" s="245"/>
    </row>
    <row r="363" spans="1:7" ht="25.5">
      <c r="A363" s="91" t="s">
        <v>1664</v>
      </c>
      <c r="B363" s="4" t="s">
        <v>267</v>
      </c>
      <c r="C363" s="114" t="s">
        <v>56</v>
      </c>
      <c r="D363" s="110">
        <v>1500</v>
      </c>
      <c r="E363" s="110">
        <v>2500</v>
      </c>
      <c r="F363" s="238"/>
      <c r="G363" s="245"/>
    </row>
    <row r="364" spans="1:7" ht="38.25">
      <c r="A364" s="91" t="s">
        <v>1665</v>
      </c>
      <c r="B364" s="4" t="s">
        <v>268</v>
      </c>
      <c r="C364" s="114" t="s">
        <v>56</v>
      </c>
      <c r="D364" s="110">
        <v>3000</v>
      </c>
      <c r="E364" s="110">
        <v>5000</v>
      </c>
      <c r="F364" s="238"/>
      <c r="G364" s="245"/>
    </row>
    <row r="365" spans="1:7" ht="25.5">
      <c r="A365" s="91" t="s">
        <v>1666</v>
      </c>
      <c r="B365" s="4" t="s">
        <v>269</v>
      </c>
      <c r="C365" s="114" t="s">
        <v>56</v>
      </c>
      <c r="D365" s="110">
        <v>400</v>
      </c>
      <c r="E365" s="110">
        <v>800</v>
      </c>
      <c r="F365" s="238"/>
      <c r="G365" s="245"/>
    </row>
    <row r="366" spans="1:7">
      <c r="A366" s="91" t="s">
        <v>1667</v>
      </c>
      <c r="B366" s="4" t="s">
        <v>270</v>
      </c>
      <c r="C366" s="114" t="s">
        <v>56</v>
      </c>
      <c r="D366" s="110">
        <v>200</v>
      </c>
      <c r="E366" s="110">
        <v>300</v>
      </c>
      <c r="F366" s="238"/>
      <c r="G366" s="245"/>
    </row>
    <row r="367" spans="1:7" ht="25.5">
      <c r="A367" s="91" t="s">
        <v>1668</v>
      </c>
      <c r="B367" s="4" t="s">
        <v>271</v>
      </c>
      <c r="C367" s="114" t="s">
        <v>56</v>
      </c>
      <c r="D367" s="110">
        <v>1400</v>
      </c>
      <c r="E367" s="110">
        <v>2000</v>
      </c>
      <c r="F367" s="238"/>
      <c r="G367" s="245"/>
    </row>
    <row r="368" spans="1:7" ht="25.5">
      <c r="A368" s="91"/>
      <c r="B368" s="10" t="s">
        <v>272</v>
      </c>
      <c r="C368" s="9"/>
      <c r="D368" s="124"/>
      <c r="E368" s="124"/>
      <c r="F368" s="238"/>
      <c r="G368" s="245"/>
    </row>
    <row r="369" spans="1:7">
      <c r="A369" s="91" t="s">
        <v>1669</v>
      </c>
      <c r="B369" s="8" t="s">
        <v>273</v>
      </c>
      <c r="C369" s="114" t="s">
        <v>56</v>
      </c>
      <c r="D369" s="126">
        <v>30</v>
      </c>
      <c r="E369" s="126">
        <v>30</v>
      </c>
      <c r="F369" s="238"/>
      <c r="G369" s="245"/>
    </row>
    <row r="370" spans="1:7">
      <c r="A370" s="91" t="s">
        <v>1670</v>
      </c>
      <c r="B370" s="8" t="s">
        <v>274</v>
      </c>
      <c r="C370" s="114" t="s">
        <v>56</v>
      </c>
      <c r="D370" s="126">
        <v>50</v>
      </c>
      <c r="E370" s="126">
        <v>50</v>
      </c>
      <c r="F370" s="238"/>
      <c r="G370" s="245"/>
    </row>
    <row r="371" spans="1:7">
      <c r="A371" s="91" t="s">
        <v>1671</v>
      </c>
      <c r="B371" s="8" t="s">
        <v>275</v>
      </c>
      <c r="C371" s="114" t="s">
        <v>56</v>
      </c>
      <c r="D371" s="126">
        <v>60</v>
      </c>
      <c r="E371" s="126">
        <v>60</v>
      </c>
      <c r="F371" s="238"/>
      <c r="G371" s="245"/>
    </row>
    <row r="372" spans="1:7" ht="25.5">
      <c r="A372" s="91" t="s">
        <v>1672</v>
      </c>
      <c r="B372" s="8" t="s">
        <v>277</v>
      </c>
      <c r="C372" s="114" t="s">
        <v>56</v>
      </c>
      <c r="D372" s="126">
        <v>80</v>
      </c>
      <c r="E372" s="126">
        <v>80</v>
      </c>
      <c r="F372" s="238"/>
      <c r="G372" s="245"/>
    </row>
    <row r="373" spans="1:7">
      <c r="A373" s="91" t="s">
        <v>1673</v>
      </c>
      <c r="B373" s="8" t="s">
        <v>278</v>
      </c>
      <c r="C373" s="114" t="s">
        <v>56</v>
      </c>
      <c r="D373" s="126">
        <v>40</v>
      </c>
      <c r="E373" s="126">
        <v>40</v>
      </c>
      <c r="F373" s="238"/>
      <c r="G373" s="245"/>
    </row>
    <row r="374" spans="1:7">
      <c r="A374" s="91" t="s">
        <v>1674</v>
      </c>
      <c r="B374" s="8" t="s">
        <v>279</v>
      </c>
      <c r="C374" s="114" t="s">
        <v>56</v>
      </c>
      <c r="D374" s="126">
        <v>160</v>
      </c>
      <c r="E374" s="126">
        <v>160</v>
      </c>
      <c r="F374" s="238"/>
      <c r="G374" s="245"/>
    </row>
    <row r="375" spans="1:7">
      <c r="A375" s="91" t="s">
        <v>1675</v>
      </c>
      <c r="B375" s="8" t="s">
        <v>280</v>
      </c>
      <c r="C375" s="114" t="s">
        <v>56</v>
      </c>
      <c r="D375" s="126">
        <v>30</v>
      </c>
      <c r="E375" s="126">
        <v>30</v>
      </c>
      <c r="F375" s="238"/>
      <c r="G375" s="245"/>
    </row>
    <row r="376" spans="1:7">
      <c r="A376" s="91" t="s">
        <v>1676</v>
      </c>
      <c r="B376" s="8" t="s">
        <v>281</v>
      </c>
      <c r="C376" s="114" t="s">
        <v>56</v>
      </c>
      <c r="D376" s="126">
        <v>20</v>
      </c>
      <c r="E376" s="126">
        <v>20</v>
      </c>
      <c r="F376" s="238"/>
      <c r="G376" s="245"/>
    </row>
    <row r="377" spans="1:7">
      <c r="A377" s="91" t="s">
        <v>1677</v>
      </c>
      <c r="B377" s="8" t="s">
        <v>282</v>
      </c>
      <c r="C377" s="114" t="s">
        <v>56</v>
      </c>
      <c r="D377" s="126">
        <v>30</v>
      </c>
      <c r="E377" s="126">
        <v>30</v>
      </c>
      <c r="F377" s="238"/>
      <c r="G377" s="245"/>
    </row>
    <row r="378" spans="1:7">
      <c r="A378" s="91" t="s">
        <v>1678</v>
      </c>
      <c r="B378" s="8" t="s">
        <v>283</v>
      </c>
      <c r="C378" s="114" t="s">
        <v>56</v>
      </c>
      <c r="D378" s="126">
        <v>30</v>
      </c>
      <c r="E378" s="126">
        <v>30</v>
      </c>
      <c r="F378" s="238"/>
      <c r="G378" s="245"/>
    </row>
    <row r="379" spans="1:7">
      <c r="A379" s="91" t="s">
        <v>1679</v>
      </c>
      <c r="B379" s="8" t="s">
        <v>285</v>
      </c>
      <c r="C379" s="114" t="s">
        <v>56</v>
      </c>
      <c r="D379" s="126">
        <v>150</v>
      </c>
      <c r="E379" s="126">
        <v>150</v>
      </c>
      <c r="F379" s="238"/>
      <c r="G379" s="245"/>
    </row>
    <row r="380" spans="1:7">
      <c r="A380" s="91" t="s">
        <v>1680</v>
      </c>
      <c r="B380" s="8" t="s">
        <v>287</v>
      </c>
      <c r="C380" s="114" t="s">
        <v>56</v>
      </c>
      <c r="D380" s="126">
        <v>100</v>
      </c>
      <c r="E380" s="126">
        <v>100</v>
      </c>
      <c r="F380" s="238"/>
      <c r="G380" s="245"/>
    </row>
    <row r="381" spans="1:7">
      <c r="A381" s="91" t="s">
        <v>1681</v>
      </c>
      <c r="B381" s="8" t="s">
        <v>288</v>
      </c>
      <c r="C381" s="114" t="s">
        <v>56</v>
      </c>
      <c r="D381" s="126">
        <v>60</v>
      </c>
      <c r="E381" s="126">
        <v>60</v>
      </c>
      <c r="F381" s="238"/>
      <c r="G381" s="245"/>
    </row>
    <row r="382" spans="1:7">
      <c r="A382" s="91" t="s">
        <v>1682</v>
      </c>
      <c r="B382" s="8" t="s">
        <v>289</v>
      </c>
      <c r="C382" s="114" t="s">
        <v>56</v>
      </c>
      <c r="D382" s="126">
        <v>50</v>
      </c>
      <c r="E382" s="126">
        <v>50</v>
      </c>
      <c r="F382" s="238"/>
      <c r="G382" s="245"/>
    </row>
    <row r="383" spans="1:7">
      <c r="A383" s="91" t="s">
        <v>1683</v>
      </c>
      <c r="B383" s="8" t="s">
        <v>290</v>
      </c>
      <c r="C383" s="114" t="s">
        <v>56</v>
      </c>
      <c r="D383" s="126">
        <v>70</v>
      </c>
      <c r="E383" s="126">
        <v>70</v>
      </c>
      <c r="F383" s="238"/>
      <c r="G383" s="245"/>
    </row>
    <row r="384" spans="1:7">
      <c r="A384" s="91" t="s">
        <v>1684</v>
      </c>
      <c r="B384" s="8" t="s">
        <v>292</v>
      </c>
      <c r="C384" s="114" t="s">
        <v>56</v>
      </c>
      <c r="D384" s="126">
        <v>70</v>
      </c>
      <c r="E384" s="126">
        <v>70</v>
      </c>
      <c r="F384" s="238"/>
      <c r="G384" s="245"/>
    </row>
    <row r="385" spans="1:7">
      <c r="A385" s="91" t="s">
        <v>1685</v>
      </c>
      <c r="B385" s="8" t="s">
        <v>293</v>
      </c>
      <c r="C385" s="114" t="s">
        <v>56</v>
      </c>
      <c r="D385" s="126">
        <v>45</v>
      </c>
      <c r="E385" s="126">
        <v>45</v>
      </c>
      <c r="F385" s="238"/>
      <c r="G385" s="245"/>
    </row>
    <row r="386" spans="1:7">
      <c r="A386" s="91" t="s">
        <v>1686</v>
      </c>
      <c r="B386" s="8" t="s">
        <v>294</v>
      </c>
      <c r="C386" s="114" t="s">
        <v>56</v>
      </c>
      <c r="D386" s="126" t="s">
        <v>13</v>
      </c>
      <c r="E386" s="126" t="s">
        <v>13</v>
      </c>
      <c r="F386" s="238"/>
      <c r="G386" s="245"/>
    </row>
    <row r="387" spans="1:7">
      <c r="A387" s="91" t="s">
        <v>1687</v>
      </c>
      <c r="B387" s="8" t="s">
        <v>295</v>
      </c>
      <c r="C387" s="114" t="s">
        <v>56</v>
      </c>
      <c r="D387" s="126">
        <v>30</v>
      </c>
      <c r="E387" s="126">
        <v>30</v>
      </c>
      <c r="F387" s="238"/>
      <c r="G387" s="245"/>
    </row>
    <row r="388" spans="1:7">
      <c r="A388" s="91" t="s">
        <v>1688</v>
      </c>
      <c r="B388" s="8" t="s">
        <v>296</v>
      </c>
      <c r="C388" s="114" t="s">
        <v>56</v>
      </c>
      <c r="D388" s="126">
        <v>50</v>
      </c>
      <c r="E388" s="126">
        <v>50</v>
      </c>
      <c r="F388" s="238"/>
      <c r="G388" s="245"/>
    </row>
    <row r="389" spans="1:7" ht="25.5">
      <c r="A389" s="91" t="s">
        <v>1689</v>
      </c>
      <c r="B389" s="8" t="s">
        <v>297</v>
      </c>
      <c r="C389" s="114" t="s">
        <v>56</v>
      </c>
      <c r="D389" s="126">
        <v>50</v>
      </c>
      <c r="E389" s="126">
        <v>50</v>
      </c>
      <c r="F389" s="238"/>
      <c r="G389" s="245"/>
    </row>
    <row r="390" spans="1:7" ht="25.5">
      <c r="A390" s="91" t="s">
        <v>1690</v>
      </c>
      <c r="B390" s="8" t="s">
        <v>298</v>
      </c>
      <c r="C390" s="114" t="s">
        <v>56</v>
      </c>
      <c r="D390" s="126">
        <v>100</v>
      </c>
      <c r="E390" s="126">
        <v>100</v>
      </c>
      <c r="F390" s="238"/>
      <c r="G390" s="245"/>
    </row>
    <row r="391" spans="1:7">
      <c r="A391" s="91" t="s">
        <v>1691</v>
      </c>
      <c r="B391" s="8" t="s">
        <v>299</v>
      </c>
      <c r="C391" s="114" t="s">
        <v>56</v>
      </c>
      <c r="D391" s="126">
        <v>60</v>
      </c>
      <c r="E391" s="126">
        <v>60</v>
      </c>
      <c r="F391" s="238"/>
      <c r="G391" s="245"/>
    </row>
    <row r="392" spans="1:7" ht="63.75">
      <c r="A392" s="211"/>
      <c r="B392" s="45" t="s">
        <v>300</v>
      </c>
      <c r="C392" s="45"/>
      <c r="D392" s="166"/>
      <c r="E392" s="127"/>
      <c r="F392" s="238"/>
      <c r="G392" s="245"/>
    </row>
    <row r="393" spans="1:7">
      <c r="A393" s="211"/>
      <c r="B393" s="109" t="s">
        <v>301</v>
      </c>
      <c r="C393" s="6"/>
      <c r="D393" s="135"/>
      <c r="E393" s="96"/>
      <c r="F393" s="238"/>
      <c r="G393" s="245"/>
    </row>
    <row r="394" spans="1:7" ht="25.5">
      <c r="A394" s="213"/>
      <c r="B394" s="111" t="s">
        <v>302</v>
      </c>
      <c r="C394" s="6"/>
      <c r="D394" s="135"/>
      <c r="E394" s="96"/>
      <c r="F394" s="238"/>
      <c r="G394" s="245"/>
    </row>
    <row r="395" spans="1:7" ht="25.5">
      <c r="A395" s="91"/>
      <c r="B395" s="9" t="s">
        <v>303</v>
      </c>
      <c r="C395" s="9"/>
      <c r="D395" s="124"/>
      <c r="E395" s="139"/>
      <c r="F395" s="238"/>
      <c r="G395" s="245"/>
    </row>
    <row r="396" spans="1:7">
      <c r="A396" s="91" t="s">
        <v>1694</v>
      </c>
      <c r="B396" s="146" t="s">
        <v>304</v>
      </c>
      <c r="C396" s="114" t="s">
        <v>56</v>
      </c>
      <c r="D396" s="110">
        <v>300</v>
      </c>
      <c r="E396" s="93">
        <v>600</v>
      </c>
      <c r="F396" s="238"/>
      <c r="G396" s="245"/>
    </row>
    <row r="397" spans="1:7">
      <c r="A397" s="91" t="s">
        <v>1695</v>
      </c>
      <c r="B397" s="146" t="s">
        <v>305</v>
      </c>
      <c r="C397" s="114" t="s">
        <v>56</v>
      </c>
      <c r="D397" s="110">
        <v>80</v>
      </c>
      <c r="E397" s="93">
        <v>160</v>
      </c>
      <c r="F397" s="238"/>
      <c r="G397" s="245"/>
    </row>
    <row r="398" spans="1:7" ht="25.5">
      <c r="A398" s="91" t="s">
        <v>1696</v>
      </c>
      <c r="B398" s="147" t="s">
        <v>306</v>
      </c>
      <c r="C398" s="114" t="s">
        <v>56</v>
      </c>
      <c r="D398" s="47">
        <v>50</v>
      </c>
      <c r="E398" s="93">
        <v>100</v>
      </c>
      <c r="F398" s="238"/>
      <c r="G398" s="245"/>
    </row>
    <row r="399" spans="1:7" ht="25.5">
      <c r="A399" s="91"/>
      <c r="B399" s="86" t="s">
        <v>307</v>
      </c>
      <c r="C399" s="86"/>
      <c r="D399" s="167"/>
      <c r="E399" s="92"/>
      <c r="F399" s="238"/>
      <c r="G399" s="245"/>
    </row>
    <row r="400" spans="1:7">
      <c r="A400" s="91" t="s">
        <v>1697</v>
      </c>
      <c r="B400" s="147" t="s">
        <v>304</v>
      </c>
      <c r="C400" s="114" t="s">
        <v>56</v>
      </c>
      <c r="D400" s="47">
        <v>300</v>
      </c>
      <c r="E400" s="93">
        <v>600</v>
      </c>
      <c r="F400" s="238"/>
      <c r="G400" s="245"/>
    </row>
    <row r="401" spans="1:7">
      <c r="A401" s="91" t="s">
        <v>1698</v>
      </c>
      <c r="B401" s="147" t="s">
        <v>305</v>
      </c>
      <c r="C401" s="114" t="s">
        <v>56</v>
      </c>
      <c r="D401" s="47">
        <v>80</v>
      </c>
      <c r="E401" s="93">
        <v>160</v>
      </c>
      <c r="F401" s="238"/>
      <c r="G401" s="245"/>
    </row>
    <row r="402" spans="1:7" ht="25.5">
      <c r="A402" s="91" t="s">
        <v>1699</v>
      </c>
      <c r="B402" s="147" t="s">
        <v>2842</v>
      </c>
      <c r="C402" s="114" t="s">
        <v>56</v>
      </c>
      <c r="D402" s="47">
        <v>50</v>
      </c>
      <c r="E402" s="93">
        <v>100</v>
      </c>
      <c r="F402" s="238"/>
      <c r="G402" s="245"/>
    </row>
    <row r="403" spans="1:7">
      <c r="A403" s="91"/>
      <c r="B403" s="505" t="s">
        <v>308</v>
      </c>
      <c r="C403" s="505"/>
      <c r="D403" s="505"/>
      <c r="E403" s="92"/>
      <c r="F403" s="238"/>
      <c r="G403" s="245"/>
    </row>
    <row r="404" spans="1:7">
      <c r="A404" s="91"/>
      <c r="B404" s="87" t="s">
        <v>309</v>
      </c>
      <c r="C404" s="87"/>
      <c r="D404" s="168"/>
      <c r="E404" s="92"/>
      <c r="F404" s="238"/>
      <c r="G404" s="245"/>
    </row>
    <row r="405" spans="1:7">
      <c r="A405" s="91" t="s">
        <v>1700</v>
      </c>
      <c r="B405" s="39" t="s">
        <v>310</v>
      </c>
      <c r="C405" s="114" t="s">
        <v>56</v>
      </c>
      <c r="D405" s="110">
        <v>100</v>
      </c>
      <c r="E405" s="93">
        <v>200</v>
      </c>
      <c r="F405" s="238"/>
      <c r="G405" s="245"/>
    </row>
    <row r="406" spans="1:7">
      <c r="A406" s="91" t="s">
        <v>1701</v>
      </c>
      <c r="B406" s="39" t="s">
        <v>311</v>
      </c>
      <c r="C406" s="114" t="s">
        <v>56</v>
      </c>
      <c r="D406" s="110">
        <v>150</v>
      </c>
      <c r="E406" s="93">
        <v>300</v>
      </c>
      <c r="F406" s="238"/>
      <c r="G406" s="245"/>
    </row>
    <row r="407" spans="1:7">
      <c r="A407" s="91" t="s">
        <v>1702</v>
      </c>
      <c r="B407" s="39" t="s">
        <v>312</v>
      </c>
      <c r="C407" s="114" t="s">
        <v>56</v>
      </c>
      <c r="D407" s="110">
        <v>200</v>
      </c>
      <c r="E407" s="93">
        <v>400</v>
      </c>
      <c r="F407" s="238"/>
      <c r="G407" s="245"/>
    </row>
    <row r="408" spans="1:7" ht="25.5">
      <c r="A408" s="91" t="s">
        <v>1703</v>
      </c>
      <c r="B408" s="39" t="s">
        <v>313</v>
      </c>
      <c r="C408" s="114" t="s">
        <v>56</v>
      </c>
      <c r="D408" s="110">
        <v>500</v>
      </c>
      <c r="E408" s="93">
        <v>1000</v>
      </c>
      <c r="F408" s="238"/>
      <c r="G408" s="245"/>
    </row>
    <row r="409" spans="1:7" ht="25.5">
      <c r="A409" s="91" t="s">
        <v>1704</v>
      </c>
      <c r="B409" s="39" t="s">
        <v>314</v>
      </c>
      <c r="C409" s="114" t="s">
        <v>56</v>
      </c>
      <c r="D409" s="110">
        <v>700</v>
      </c>
      <c r="E409" s="93">
        <v>1400</v>
      </c>
      <c r="F409" s="238"/>
      <c r="G409" s="245"/>
    </row>
    <row r="410" spans="1:7" ht="25.5">
      <c r="A410" s="91" t="s">
        <v>1705</v>
      </c>
      <c r="B410" s="36" t="s">
        <v>315</v>
      </c>
      <c r="C410" s="114" t="s">
        <v>56</v>
      </c>
      <c r="D410" s="110">
        <v>900</v>
      </c>
      <c r="E410" s="93">
        <v>1800</v>
      </c>
      <c r="F410" s="238"/>
      <c r="G410" s="245"/>
    </row>
    <row r="411" spans="1:7">
      <c r="A411" s="91" t="s">
        <v>1706</v>
      </c>
      <c r="B411" s="39" t="s">
        <v>316</v>
      </c>
      <c r="C411" s="114" t="s">
        <v>56</v>
      </c>
      <c r="D411" s="110">
        <v>1000</v>
      </c>
      <c r="E411" s="93">
        <v>2000</v>
      </c>
      <c r="F411" s="238"/>
      <c r="G411" s="245"/>
    </row>
    <row r="412" spans="1:7">
      <c r="A412" s="91" t="s">
        <v>1707</v>
      </c>
      <c r="B412" s="39" t="s">
        <v>317</v>
      </c>
      <c r="C412" s="114" t="s">
        <v>56</v>
      </c>
      <c r="D412" s="110">
        <v>500</v>
      </c>
      <c r="E412" s="93">
        <v>1000</v>
      </c>
      <c r="F412" s="238"/>
      <c r="G412" s="245"/>
    </row>
    <row r="413" spans="1:7">
      <c r="A413" s="91" t="s">
        <v>1708</v>
      </c>
      <c r="B413" s="148" t="s">
        <v>318</v>
      </c>
      <c r="C413" s="114" t="s">
        <v>56</v>
      </c>
      <c r="D413" s="47">
        <v>100</v>
      </c>
      <c r="E413" s="93">
        <v>200</v>
      </c>
      <c r="F413" s="238"/>
      <c r="G413" s="245"/>
    </row>
    <row r="414" spans="1:7" ht="25.5">
      <c r="A414" s="91" t="s">
        <v>1709</v>
      </c>
      <c r="B414" s="148" t="s">
        <v>319</v>
      </c>
      <c r="C414" s="114" t="s">
        <v>56</v>
      </c>
      <c r="D414" s="47">
        <v>200</v>
      </c>
      <c r="E414" s="93">
        <v>400</v>
      </c>
      <c r="F414" s="238"/>
      <c r="G414" s="245"/>
    </row>
    <row r="415" spans="1:7">
      <c r="A415" s="91" t="s">
        <v>1710</v>
      </c>
      <c r="B415" s="148" t="s">
        <v>320</v>
      </c>
      <c r="C415" s="114" t="s">
        <v>56</v>
      </c>
      <c r="D415" s="47">
        <v>100</v>
      </c>
      <c r="E415" s="93">
        <v>200</v>
      </c>
      <c r="F415" s="238"/>
      <c r="G415" s="245"/>
    </row>
    <row r="416" spans="1:7">
      <c r="A416" s="91" t="s">
        <v>1711</v>
      </c>
      <c r="B416" s="148" t="s">
        <v>321</v>
      </c>
      <c r="C416" s="114" t="s">
        <v>56</v>
      </c>
      <c r="D416" s="47">
        <v>200</v>
      </c>
      <c r="E416" s="93">
        <v>400</v>
      </c>
      <c r="F416" s="238"/>
      <c r="G416" s="245"/>
    </row>
    <row r="417" spans="1:7">
      <c r="A417" s="91" t="s">
        <v>1712</v>
      </c>
      <c r="B417" s="148" t="s">
        <v>322</v>
      </c>
      <c r="C417" s="114" t="s">
        <v>56</v>
      </c>
      <c r="D417" s="47">
        <v>300</v>
      </c>
      <c r="E417" s="93">
        <v>600</v>
      </c>
      <c r="F417" s="238"/>
      <c r="G417" s="245"/>
    </row>
    <row r="418" spans="1:7">
      <c r="A418" s="91"/>
      <c r="B418" s="37" t="s">
        <v>323</v>
      </c>
      <c r="C418" s="114"/>
      <c r="D418" s="169"/>
      <c r="E418" s="93"/>
      <c r="F418" s="238"/>
      <c r="G418" s="245"/>
    </row>
    <row r="419" spans="1:7">
      <c r="A419" s="91" t="s">
        <v>1713</v>
      </c>
      <c r="B419" s="38" t="str">
        <f t="shared" ref="B419:B426" si="8">B405</f>
        <v xml:space="preserve">Скениране на виртуален скенер </v>
      </c>
      <c r="C419" s="114" t="s">
        <v>56</v>
      </c>
      <c r="D419" s="110">
        <v>100</v>
      </c>
      <c r="E419" s="93">
        <v>200</v>
      </c>
      <c r="F419" s="238"/>
      <c r="G419" s="245"/>
    </row>
    <row r="420" spans="1:7">
      <c r="A420" s="91" t="s">
        <v>1714</v>
      </c>
      <c r="B420" s="38" t="str">
        <f t="shared" si="8"/>
        <v>Скениране с имобилизация с триточкова маска</v>
      </c>
      <c r="C420" s="114" t="s">
        <v>56</v>
      </c>
      <c r="D420" s="110">
        <v>150</v>
      </c>
      <c r="E420" s="93">
        <v>300</v>
      </c>
      <c r="F420" s="238"/>
      <c r="G420" s="245"/>
    </row>
    <row r="421" spans="1:7">
      <c r="A421" s="91" t="s">
        <v>1715</v>
      </c>
      <c r="B421" s="38" t="str">
        <f t="shared" si="8"/>
        <v>Скениране с имобилизация с петточкова маска</v>
      </c>
      <c r="C421" s="114" t="s">
        <v>56</v>
      </c>
      <c r="D421" s="110">
        <v>200</v>
      </c>
      <c r="E421" s="93">
        <v>400</v>
      </c>
      <c r="F421" s="238"/>
      <c r="G421" s="245"/>
    </row>
    <row r="422" spans="1:7" ht="25.5">
      <c r="A422" s="91" t="s">
        <v>1716</v>
      </c>
      <c r="B422" s="38" t="str">
        <f t="shared" si="8"/>
        <v xml:space="preserve">Анатомотопографско планиране на  един облъчван обем </v>
      </c>
      <c r="C422" s="114" t="s">
        <v>56</v>
      </c>
      <c r="D422" s="110">
        <v>500</v>
      </c>
      <c r="E422" s="93">
        <v>1000</v>
      </c>
      <c r="F422" s="238"/>
      <c r="G422" s="245"/>
    </row>
    <row r="423" spans="1:7" ht="25.5">
      <c r="A423" s="91" t="s">
        <v>1717</v>
      </c>
      <c r="B423" s="38" t="str">
        <f t="shared" si="8"/>
        <v xml:space="preserve">Анатомотопографско планиране на  два  облъчвани обема  </v>
      </c>
      <c r="C423" s="114" t="s">
        <v>56</v>
      </c>
      <c r="D423" s="110">
        <v>700</v>
      </c>
      <c r="E423" s="93">
        <v>1400</v>
      </c>
      <c r="F423" s="238"/>
      <c r="G423" s="245"/>
    </row>
    <row r="424" spans="1:7" ht="25.5">
      <c r="A424" s="91" t="s">
        <v>1718</v>
      </c>
      <c r="B424" s="38" t="str">
        <f t="shared" si="8"/>
        <v xml:space="preserve">Анатомотопографско планиране - над два  облъчвани обема </v>
      </c>
      <c r="C424" s="114" t="s">
        <v>56</v>
      </c>
      <c r="D424" s="110">
        <v>900</v>
      </c>
      <c r="E424" s="93">
        <v>1800</v>
      </c>
      <c r="F424" s="238"/>
      <c r="G424" s="245"/>
    </row>
    <row r="425" spans="1:7">
      <c r="A425" s="91" t="s">
        <v>1719</v>
      </c>
      <c r="B425" s="39" t="str">
        <f t="shared" si="8"/>
        <v xml:space="preserve">Дозиметрично планиране </v>
      </c>
      <c r="C425" s="114" t="s">
        <v>56</v>
      </c>
      <c r="D425" s="110">
        <v>2000</v>
      </c>
      <c r="E425" s="93">
        <v>4000</v>
      </c>
      <c r="F425" s="238"/>
      <c r="G425" s="245"/>
    </row>
    <row r="426" spans="1:7">
      <c r="A426" s="91" t="s">
        <v>1720</v>
      </c>
      <c r="B426" s="39" t="str">
        <f t="shared" si="8"/>
        <v>Дозиметрична верификация на лъчелечебен план</v>
      </c>
      <c r="C426" s="114" t="s">
        <v>56</v>
      </c>
      <c r="D426" s="110">
        <v>1000</v>
      </c>
      <c r="E426" s="93">
        <v>2000</v>
      </c>
      <c r="F426" s="238"/>
      <c r="G426" s="245"/>
    </row>
    <row r="427" spans="1:7">
      <c r="A427" s="91" t="s">
        <v>1721</v>
      </c>
      <c r="B427" s="39" t="str">
        <f>B413</f>
        <v>Симулиране на параметрите на изоцентъра</v>
      </c>
      <c r="C427" s="114" t="s">
        <v>56</v>
      </c>
      <c r="D427" s="110">
        <v>100</v>
      </c>
      <c r="E427" s="93">
        <v>200</v>
      </c>
      <c r="F427" s="238"/>
      <c r="G427" s="245"/>
    </row>
    <row r="428" spans="1:7" ht="25.5">
      <c r="A428" s="91" t="s">
        <v>1722</v>
      </c>
      <c r="B428" s="39" t="s">
        <v>324</v>
      </c>
      <c r="C428" s="114" t="s">
        <v>56</v>
      </c>
      <c r="D428" s="110">
        <v>200</v>
      </c>
      <c r="E428" s="93">
        <v>400</v>
      </c>
      <c r="F428" s="238"/>
      <c r="G428" s="245"/>
    </row>
    <row r="429" spans="1:7">
      <c r="A429" s="91" t="s">
        <v>1723</v>
      </c>
      <c r="B429" s="39" t="s">
        <v>325</v>
      </c>
      <c r="C429" s="114" t="s">
        <v>56</v>
      </c>
      <c r="D429" s="110">
        <v>100</v>
      </c>
      <c r="E429" s="93">
        <v>200</v>
      </c>
      <c r="F429" s="238"/>
      <c r="G429" s="245"/>
    </row>
    <row r="430" spans="1:7">
      <c r="A430" s="91" t="s">
        <v>1724</v>
      </c>
      <c r="B430" s="39" t="s">
        <v>326</v>
      </c>
      <c r="C430" s="114" t="s">
        <v>56</v>
      </c>
      <c r="D430" s="110">
        <v>200</v>
      </c>
      <c r="E430" s="93">
        <v>400</v>
      </c>
      <c r="F430" s="238"/>
      <c r="G430" s="245"/>
    </row>
    <row r="431" spans="1:7">
      <c r="A431" s="91" t="s">
        <v>1725</v>
      </c>
      <c r="B431" s="39" t="s">
        <v>327</v>
      </c>
      <c r="C431" s="114" t="s">
        <v>56</v>
      </c>
      <c r="D431" s="110">
        <v>300</v>
      </c>
      <c r="E431" s="93">
        <v>600</v>
      </c>
      <c r="F431" s="238"/>
      <c r="G431" s="245"/>
    </row>
    <row r="432" spans="1:7">
      <c r="A432" s="91" t="s">
        <v>1726</v>
      </c>
      <c r="B432" s="39" t="s">
        <v>328</v>
      </c>
      <c r="C432" s="114" t="s">
        <v>56</v>
      </c>
      <c r="D432" s="110">
        <v>300</v>
      </c>
      <c r="E432" s="93">
        <v>600</v>
      </c>
      <c r="F432" s="238"/>
      <c r="G432" s="245"/>
    </row>
    <row r="433" spans="1:7" ht="25.5">
      <c r="A433" s="91"/>
      <c r="B433" s="10" t="s">
        <v>329</v>
      </c>
      <c r="C433" s="114"/>
      <c r="D433" s="168"/>
      <c r="E433" s="93"/>
      <c r="F433" s="238"/>
      <c r="G433" s="245"/>
    </row>
    <row r="434" spans="1:7">
      <c r="A434" s="91" t="s">
        <v>1727</v>
      </c>
      <c r="B434" s="14" t="s">
        <v>330</v>
      </c>
      <c r="C434" s="114" t="s">
        <v>56</v>
      </c>
      <c r="D434" s="110">
        <v>2000</v>
      </c>
      <c r="E434" s="93">
        <v>4000</v>
      </c>
      <c r="F434" s="238"/>
      <c r="G434" s="245"/>
    </row>
    <row r="435" spans="1:7" ht="25.5">
      <c r="A435" s="91"/>
      <c r="B435" s="12" t="s">
        <v>331</v>
      </c>
      <c r="C435" s="114"/>
      <c r="D435" s="110"/>
      <c r="E435" s="93"/>
      <c r="F435" s="238"/>
      <c r="G435" s="245"/>
    </row>
    <row r="436" spans="1:7">
      <c r="A436" s="91"/>
      <c r="B436" s="115" t="s">
        <v>332</v>
      </c>
      <c r="C436" s="114"/>
      <c r="D436" s="110"/>
      <c r="E436" s="128"/>
      <c r="F436" s="238"/>
      <c r="G436" s="245"/>
    </row>
    <row r="437" spans="1:7">
      <c r="A437" s="91" t="s">
        <v>1728</v>
      </c>
      <c r="B437" s="14" t="s">
        <v>333</v>
      </c>
      <c r="C437" s="114" t="s">
        <v>56</v>
      </c>
      <c r="D437" s="110">
        <v>4800</v>
      </c>
      <c r="E437" s="110">
        <v>9600</v>
      </c>
      <c r="F437" s="238"/>
      <c r="G437" s="245"/>
    </row>
    <row r="438" spans="1:7">
      <c r="A438" s="91" t="s">
        <v>1729</v>
      </c>
      <c r="B438" s="14" t="s">
        <v>334</v>
      </c>
      <c r="C438" s="114" t="s">
        <v>56</v>
      </c>
      <c r="D438" s="110">
        <v>9600</v>
      </c>
      <c r="E438" s="110">
        <v>19200</v>
      </c>
      <c r="F438" s="238"/>
      <c r="G438" s="245"/>
    </row>
    <row r="439" spans="1:7" ht="38.25">
      <c r="A439" s="91"/>
      <c r="B439" s="10" t="s">
        <v>335</v>
      </c>
      <c r="C439" s="114"/>
      <c r="D439" s="110"/>
      <c r="E439" s="110"/>
      <c r="F439" s="238"/>
      <c r="G439" s="245"/>
    </row>
    <row r="440" spans="1:7" ht="38.25">
      <c r="A440" s="91" t="s">
        <v>1730</v>
      </c>
      <c r="B440" s="5" t="s">
        <v>336</v>
      </c>
      <c r="C440" s="114" t="s">
        <v>56</v>
      </c>
      <c r="D440" s="110" t="s">
        <v>2870</v>
      </c>
      <c r="E440" s="110" t="s">
        <v>2871</v>
      </c>
      <c r="F440" s="238"/>
      <c r="G440" s="245"/>
    </row>
    <row r="441" spans="1:7" ht="38.25">
      <c r="A441" s="91" t="s">
        <v>1731</v>
      </c>
      <c r="B441" s="5" t="s">
        <v>337</v>
      </c>
      <c r="C441" s="114" t="s">
        <v>56</v>
      </c>
      <c r="D441" s="110" t="s">
        <v>2872</v>
      </c>
      <c r="E441" s="110" t="s">
        <v>2873</v>
      </c>
      <c r="F441" s="238"/>
      <c r="G441" s="245"/>
    </row>
    <row r="442" spans="1:7" ht="25.5">
      <c r="A442" s="91"/>
      <c r="B442" s="115" t="s">
        <v>338</v>
      </c>
      <c r="C442" s="114"/>
      <c r="D442" s="48"/>
      <c r="E442" s="120"/>
      <c r="F442" s="238"/>
      <c r="G442" s="245"/>
    </row>
    <row r="443" spans="1:7">
      <c r="A443" s="91" t="s">
        <v>1732</v>
      </c>
      <c r="B443" s="14" t="s">
        <v>333</v>
      </c>
      <c r="C443" s="114" t="s">
        <v>56</v>
      </c>
      <c r="D443" s="110">
        <v>2100</v>
      </c>
      <c r="E443" s="110">
        <v>4200</v>
      </c>
      <c r="F443" s="238"/>
      <c r="G443" s="245"/>
    </row>
    <row r="444" spans="1:7">
      <c r="A444" s="91" t="s">
        <v>1733</v>
      </c>
      <c r="B444" s="14" t="s">
        <v>339</v>
      </c>
      <c r="C444" s="114" t="s">
        <v>56</v>
      </c>
      <c r="D444" s="110">
        <v>3300</v>
      </c>
      <c r="E444" s="110">
        <v>6600</v>
      </c>
      <c r="F444" s="238"/>
      <c r="G444" s="245"/>
    </row>
    <row r="445" spans="1:7" ht="38.25">
      <c r="A445" s="91"/>
      <c r="B445" s="10" t="s">
        <v>335</v>
      </c>
      <c r="C445" s="114"/>
      <c r="D445" s="48"/>
      <c r="E445" s="120"/>
      <c r="F445" s="238"/>
      <c r="G445" s="245"/>
    </row>
    <row r="446" spans="1:7" ht="38.25">
      <c r="A446" s="91" t="s">
        <v>1734</v>
      </c>
      <c r="B446" s="5" t="s">
        <v>336</v>
      </c>
      <c r="C446" s="114" t="s">
        <v>56</v>
      </c>
      <c r="D446" s="110" t="s">
        <v>2870</v>
      </c>
      <c r="E446" s="110" t="s">
        <v>2871</v>
      </c>
      <c r="F446" s="238"/>
      <c r="G446" s="245"/>
    </row>
    <row r="447" spans="1:7" ht="38.25">
      <c r="A447" s="91" t="s">
        <v>1735</v>
      </c>
      <c r="B447" s="5" t="s">
        <v>337</v>
      </c>
      <c r="C447" s="114" t="s">
        <v>56</v>
      </c>
      <c r="D447" s="110" t="s">
        <v>2872</v>
      </c>
      <c r="E447" s="110" t="s">
        <v>2873</v>
      </c>
      <c r="F447" s="238"/>
      <c r="G447" s="245"/>
    </row>
    <row r="448" spans="1:7" ht="25.5">
      <c r="A448" s="91" t="s">
        <v>1736</v>
      </c>
      <c r="B448" s="5" t="s">
        <v>340</v>
      </c>
      <c r="C448" s="114" t="s">
        <v>56</v>
      </c>
      <c r="D448" s="110">
        <v>170</v>
      </c>
      <c r="E448" s="110">
        <v>340</v>
      </c>
      <c r="F448" s="238"/>
      <c r="G448" s="245"/>
    </row>
    <row r="449" spans="1:7">
      <c r="A449" s="91"/>
      <c r="B449" s="6" t="s">
        <v>341</v>
      </c>
      <c r="C449" s="6"/>
      <c r="D449" s="135"/>
      <c r="E449" s="110"/>
      <c r="F449" s="238"/>
      <c r="G449" s="245"/>
    </row>
    <row r="450" spans="1:7">
      <c r="A450" s="91"/>
      <c r="B450" s="499" t="s">
        <v>342</v>
      </c>
      <c r="C450" s="499"/>
      <c r="D450" s="499"/>
      <c r="E450" s="110"/>
      <c r="F450" s="238"/>
      <c r="G450" s="245"/>
    </row>
    <row r="451" spans="1:7" ht="27">
      <c r="A451" s="91" t="s">
        <v>1737</v>
      </c>
      <c r="B451" s="14" t="s">
        <v>343</v>
      </c>
      <c r="C451" s="114" t="s">
        <v>56</v>
      </c>
      <c r="D451" s="110">
        <v>400</v>
      </c>
      <c r="E451" s="110">
        <v>800</v>
      </c>
      <c r="F451" s="238"/>
      <c r="G451" s="245"/>
    </row>
    <row r="452" spans="1:7">
      <c r="A452" s="91" t="s">
        <v>1738</v>
      </c>
      <c r="B452" s="14" t="s">
        <v>344</v>
      </c>
      <c r="C452" s="114" t="s">
        <v>56</v>
      </c>
      <c r="D452" s="110">
        <v>150</v>
      </c>
      <c r="E452" s="110">
        <v>300</v>
      </c>
      <c r="F452" s="238"/>
      <c r="G452" s="245"/>
    </row>
    <row r="453" spans="1:7">
      <c r="A453" s="91" t="s">
        <v>1739</v>
      </c>
      <c r="B453" s="14" t="s">
        <v>345</v>
      </c>
      <c r="C453" s="114" t="s">
        <v>56</v>
      </c>
      <c r="D453" s="110">
        <v>80</v>
      </c>
      <c r="E453" s="110">
        <v>160</v>
      </c>
      <c r="F453" s="238"/>
      <c r="G453" s="245"/>
    </row>
    <row r="454" spans="1:7">
      <c r="A454" s="91" t="s">
        <v>1740</v>
      </c>
      <c r="B454" s="14" t="s">
        <v>346</v>
      </c>
      <c r="C454" s="114" t="s">
        <v>56</v>
      </c>
      <c r="D454" s="110">
        <v>480</v>
      </c>
      <c r="E454" s="110">
        <v>960</v>
      </c>
      <c r="F454" s="238"/>
      <c r="G454" s="245"/>
    </row>
    <row r="455" spans="1:7">
      <c r="A455" s="91" t="s">
        <v>1741</v>
      </c>
      <c r="B455" s="14" t="s">
        <v>2835</v>
      </c>
      <c r="C455" s="114" t="s">
        <v>56</v>
      </c>
      <c r="D455" s="110">
        <v>960</v>
      </c>
      <c r="E455" s="110">
        <v>1150</v>
      </c>
      <c r="F455" s="238"/>
      <c r="G455" s="245"/>
    </row>
    <row r="456" spans="1:7">
      <c r="A456" s="91"/>
      <c r="B456" s="499" t="s">
        <v>347</v>
      </c>
      <c r="C456" s="499"/>
      <c r="D456" s="499"/>
      <c r="E456" s="110"/>
      <c r="F456" s="238"/>
      <c r="G456" s="245"/>
    </row>
    <row r="457" spans="1:7" ht="25.5">
      <c r="A457" s="91" t="s">
        <v>1742</v>
      </c>
      <c r="B457" s="14" t="s">
        <v>348</v>
      </c>
      <c r="C457" s="114" t="s">
        <v>56</v>
      </c>
      <c r="D457" s="110">
        <v>400</v>
      </c>
      <c r="E457" s="110">
        <v>800</v>
      </c>
      <c r="F457" s="238"/>
      <c r="G457" s="245"/>
    </row>
    <row r="458" spans="1:7">
      <c r="A458" s="91" t="s">
        <v>1743</v>
      </c>
      <c r="B458" s="14" t="s">
        <v>349</v>
      </c>
      <c r="C458" s="114" t="s">
        <v>56</v>
      </c>
      <c r="D458" s="110">
        <v>2633</v>
      </c>
      <c r="E458" s="110">
        <v>5266</v>
      </c>
      <c r="F458" s="238"/>
      <c r="G458" s="245"/>
    </row>
    <row r="459" spans="1:7">
      <c r="A459" s="211"/>
      <c r="B459" s="111" t="s">
        <v>350</v>
      </c>
      <c r="C459" s="6"/>
      <c r="D459" s="135"/>
      <c r="E459" s="96"/>
      <c r="F459" s="238"/>
      <c r="G459" s="245"/>
    </row>
    <row r="460" spans="1:7" ht="25.5">
      <c r="A460" s="91" t="s">
        <v>1745</v>
      </c>
      <c r="B460" s="4" t="s">
        <v>351</v>
      </c>
      <c r="C460" s="114" t="s">
        <v>56</v>
      </c>
      <c r="D460" s="110">
        <v>50</v>
      </c>
      <c r="E460" s="110">
        <f t="shared" ref="E460:E465" si="9">SUM(D460*2)</f>
        <v>100</v>
      </c>
      <c r="F460" s="238"/>
      <c r="G460" s="245"/>
    </row>
    <row r="461" spans="1:7" ht="25.5">
      <c r="A461" s="91" t="s">
        <v>1746</v>
      </c>
      <c r="B461" s="4" t="s">
        <v>352</v>
      </c>
      <c r="C461" s="114" t="s">
        <v>56</v>
      </c>
      <c r="D461" s="110">
        <v>100</v>
      </c>
      <c r="E461" s="110">
        <f t="shared" si="9"/>
        <v>200</v>
      </c>
      <c r="F461" s="238"/>
      <c r="G461" s="245"/>
    </row>
    <row r="462" spans="1:7" ht="25.5">
      <c r="A462" s="91" t="s">
        <v>1747</v>
      </c>
      <c r="B462" s="4" t="s">
        <v>353</v>
      </c>
      <c r="C462" s="114" t="s">
        <v>56</v>
      </c>
      <c r="D462" s="110">
        <v>100</v>
      </c>
      <c r="E462" s="110">
        <f t="shared" si="9"/>
        <v>200</v>
      </c>
      <c r="F462" s="238"/>
      <c r="G462" s="245"/>
    </row>
    <row r="463" spans="1:7">
      <c r="A463" s="91" t="s">
        <v>1748</v>
      </c>
      <c r="B463" s="4" t="s">
        <v>354</v>
      </c>
      <c r="C463" s="114" t="s">
        <v>56</v>
      </c>
      <c r="D463" s="110">
        <v>30</v>
      </c>
      <c r="E463" s="110">
        <f t="shared" si="9"/>
        <v>60</v>
      </c>
      <c r="F463" s="238"/>
      <c r="G463" s="245"/>
    </row>
    <row r="464" spans="1:7">
      <c r="A464" s="91" t="s">
        <v>1749</v>
      </c>
      <c r="B464" s="4" t="s">
        <v>355</v>
      </c>
      <c r="C464" s="114" t="s">
        <v>56</v>
      </c>
      <c r="D464" s="110">
        <v>20</v>
      </c>
      <c r="E464" s="110">
        <f t="shared" si="9"/>
        <v>40</v>
      </c>
      <c r="F464" s="238"/>
      <c r="G464" s="245"/>
    </row>
    <row r="465" spans="1:7">
      <c r="A465" s="91" t="s">
        <v>1750</v>
      </c>
      <c r="B465" s="4" t="s">
        <v>356</v>
      </c>
      <c r="C465" s="114" t="s">
        <v>56</v>
      </c>
      <c r="D465" s="110">
        <v>50</v>
      </c>
      <c r="E465" s="110">
        <f t="shared" si="9"/>
        <v>100</v>
      </c>
      <c r="F465" s="238"/>
      <c r="G465" s="245"/>
    </row>
    <row r="466" spans="1:7">
      <c r="A466" s="211"/>
      <c r="B466" s="111" t="s">
        <v>357</v>
      </c>
      <c r="C466" s="6"/>
      <c r="D466" s="135"/>
      <c r="E466" s="96"/>
      <c r="F466" s="238"/>
      <c r="G466" s="245"/>
    </row>
    <row r="467" spans="1:7" ht="38.25">
      <c r="A467" s="91" t="s">
        <v>1753</v>
      </c>
      <c r="B467" s="5" t="s">
        <v>358</v>
      </c>
      <c r="C467" s="114" t="s">
        <v>56</v>
      </c>
      <c r="D467" s="110">
        <v>1207.4000000000001</v>
      </c>
      <c r="E467" s="110">
        <v>2014.8</v>
      </c>
      <c r="F467" s="238"/>
      <c r="G467" s="245"/>
    </row>
    <row r="468" spans="1:7" ht="38.25">
      <c r="A468" s="91" t="s">
        <v>1754</v>
      </c>
      <c r="B468" s="5" t="s">
        <v>359</v>
      </c>
      <c r="C468" s="114" t="s">
        <v>56</v>
      </c>
      <c r="D468" s="110">
        <v>1334</v>
      </c>
      <c r="E468" s="110">
        <v>2368</v>
      </c>
      <c r="F468" s="238"/>
      <c r="G468" s="245"/>
    </row>
    <row r="469" spans="1:7" ht="38.25">
      <c r="A469" s="91" t="s">
        <v>1755</v>
      </c>
      <c r="B469" s="5" t="s">
        <v>360</v>
      </c>
      <c r="C469" s="114" t="s">
        <v>56</v>
      </c>
      <c r="D469" s="110">
        <v>6564</v>
      </c>
      <c r="E469" s="110">
        <v>7428</v>
      </c>
      <c r="F469" s="238"/>
      <c r="G469" s="245"/>
    </row>
    <row r="470" spans="1:7" ht="51">
      <c r="A470" s="91" t="s">
        <v>1756</v>
      </c>
      <c r="B470" s="5" t="s">
        <v>361</v>
      </c>
      <c r="C470" s="114" t="s">
        <v>56</v>
      </c>
      <c r="D470" s="110">
        <v>7584.7</v>
      </c>
      <c r="E470" s="110">
        <v>11169.4</v>
      </c>
      <c r="F470" s="238"/>
      <c r="G470" s="245"/>
    </row>
    <row r="471" spans="1:7" ht="38.25">
      <c r="A471" s="91" t="s">
        <v>1757</v>
      </c>
      <c r="B471" s="5" t="s">
        <v>362</v>
      </c>
      <c r="C471" s="114" t="s">
        <v>56</v>
      </c>
      <c r="D471" s="110">
        <v>3290.2</v>
      </c>
      <c r="E471" s="110">
        <v>5580.4</v>
      </c>
      <c r="F471" s="238"/>
      <c r="G471" s="245"/>
    </row>
    <row r="472" spans="1:7" ht="51">
      <c r="A472" s="91" t="s">
        <v>1758</v>
      </c>
      <c r="B472" s="5" t="s">
        <v>363</v>
      </c>
      <c r="C472" s="114" t="s">
        <v>56</v>
      </c>
      <c r="D472" s="110">
        <v>3811</v>
      </c>
      <c r="E472" s="110">
        <v>7622</v>
      </c>
      <c r="F472" s="238"/>
      <c r="G472" s="245"/>
    </row>
    <row r="473" spans="1:7" ht="51">
      <c r="A473" s="91" t="s">
        <v>1759</v>
      </c>
      <c r="B473" s="5" t="s">
        <v>364</v>
      </c>
      <c r="C473" s="114" t="s">
        <v>56</v>
      </c>
      <c r="D473" s="110">
        <v>5251</v>
      </c>
      <c r="E473" s="110">
        <v>7003.2</v>
      </c>
      <c r="F473" s="238"/>
      <c r="G473" s="245"/>
    </row>
    <row r="474" spans="1:7" ht="63.75">
      <c r="A474" s="91" t="s">
        <v>1760</v>
      </c>
      <c r="B474" s="5" t="s">
        <v>365</v>
      </c>
      <c r="C474" s="114" t="s">
        <v>56</v>
      </c>
      <c r="D474" s="110">
        <v>6543</v>
      </c>
      <c r="E474" s="110">
        <v>9586</v>
      </c>
      <c r="F474" s="238"/>
      <c r="G474" s="245"/>
    </row>
    <row r="475" spans="1:7" ht="38.25">
      <c r="A475" s="91" t="s">
        <v>1761</v>
      </c>
      <c r="B475" s="5" t="s">
        <v>366</v>
      </c>
      <c r="C475" s="114" t="s">
        <v>56</v>
      </c>
      <c r="D475" s="110">
        <v>2650.9</v>
      </c>
      <c r="E475" s="110">
        <v>3681.9</v>
      </c>
      <c r="F475" s="238"/>
      <c r="G475" s="245"/>
    </row>
    <row r="476" spans="1:7" ht="38.25">
      <c r="A476" s="91" t="s">
        <v>1762</v>
      </c>
      <c r="B476" s="5" t="s">
        <v>367</v>
      </c>
      <c r="C476" s="114" t="s">
        <v>56</v>
      </c>
      <c r="D476" s="110">
        <v>3001</v>
      </c>
      <c r="E476" s="110">
        <v>4502</v>
      </c>
      <c r="F476" s="238"/>
      <c r="G476" s="245"/>
    </row>
    <row r="477" spans="1:7" ht="38.25">
      <c r="A477" s="91" t="s">
        <v>1763</v>
      </c>
      <c r="B477" s="5" t="s">
        <v>368</v>
      </c>
      <c r="C477" s="114" t="s">
        <v>56</v>
      </c>
      <c r="D477" s="110">
        <v>2022.8</v>
      </c>
      <c r="E477" s="110">
        <v>2643.6</v>
      </c>
      <c r="F477" s="238"/>
      <c r="G477" s="245"/>
    </row>
    <row r="478" spans="1:7" ht="38.25">
      <c r="A478" s="91" t="s">
        <v>1764</v>
      </c>
      <c r="B478" s="5" t="s">
        <v>369</v>
      </c>
      <c r="C478" s="114" t="s">
        <v>56</v>
      </c>
      <c r="D478" s="110">
        <v>1803</v>
      </c>
      <c r="E478" s="110">
        <v>2204</v>
      </c>
      <c r="F478" s="238"/>
      <c r="G478" s="245"/>
    </row>
    <row r="479" spans="1:7" ht="38.25">
      <c r="A479" s="91" t="s">
        <v>1765</v>
      </c>
      <c r="B479" s="4" t="s">
        <v>370</v>
      </c>
      <c r="C479" s="114" t="s">
        <v>56</v>
      </c>
      <c r="D479" s="110">
        <v>1605</v>
      </c>
      <c r="E479" s="110">
        <v>1910</v>
      </c>
      <c r="F479" s="238"/>
      <c r="G479" s="245"/>
    </row>
    <row r="480" spans="1:7" ht="25.5">
      <c r="A480" s="91" t="s">
        <v>1766</v>
      </c>
      <c r="B480" s="4" t="s">
        <v>371</v>
      </c>
      <c r="C480" s="114" t="s">
        <v>56</v>
      </c>
      <c r="D480" s="110">
        <v>2003</v>
      </c>
      <c r="E480" s="110">
        <v>2800</v>
      </c>
      <c r="F480" s="238"/>
      <c r="G480" s="245"/>
    </row>
    <row r="481" spans="1:7" ht="38.25">
      <c r="A481" s="91" t="s">
        <v>1767</v>
      </c>
      <c r="B481" s="4" t="s">
        <v>372</v>
      </c>
      <c r="C481" s="114" t="s">
        <v>56</v>
      </c>
      <c r="D481" s="110">
        <v>2091</v>
      </c>
      <c r="E481" s="110">
        <v>2982</v>
      </c>
      <c r="F481" s="238"/>
      <c r="G481" s="245"/>
    </row>
    <row r="482" spans="1:7" ht="25.5">
      <c r="A482" s="91" t="s">
        <v>1768</v>
      </c>
      <c r="B482" s="4" t="s">
        <v>373</v>
      </c>
      <c r="C482" s="114" t="s">
        <v>56</v>
      </c>
      <c r="D482" s="110">
        <v>2086</v>
      </c>
      <c r="E482" s="110">
        <v>3072</v>
      </c>
      <c r="F482" s="238"/>
      <c r="G482" s="245"/>
    </row>
    <row r="483" spans="1:7" ht="25.5">
      <c r="A483" s="91" t="s">
        <v>1769</v>
      </c>
      <c r="B483" s="4" t="s">
        <v>374</v>
      </c>
      <c r="C483" s="114" t="s">
        <v>56</v>
      </c>
      <c r="D483" s="110">
        <v>1433</v>
      </c>
      <c r="E483" s="110">
        <v>2366</v>
      </c>
      <c r="F483" s="238"/>
      <c r="G483" s="245"/>
    </row>
    <row r="484" spans="1:7" ht="38.25">
      <c r="A484" s="91" t="s">
        <v>1770</v>
      </c>
      <c r="B484" s="4" t="s">
        <v>375</v>
      </c>
      <c r="C484" s="114" t="s">
        <v>56</v>
      </c>
      <c r="D484" s="110">
        <v>4300</v>
      </c>
      <c r="E484" s="110">
        <v>6000</v>
      </c>
      <c r="F484" s="238"/>
      <c r="G484" s="245"/>
    </row>
    <row r="485" spans="1:7" ht="38.25">
      <c r="A485" s="91" t="s">
        <v>1771</v>
      </c>
      <c r="B485" s="4" t="s">
        <v>376</v>
      </c>
      <c r="C485" s="114" t="s">
        <v>56</v>
      </c>
      <c r="D485" s="110">
        <v>5038</v>
      </c>
      <c r="E485" s="110">
        <v>8076</v>
      </c>
      <c r="F485" s="238"/>
      <c r="G485" s="245"/>
    </row>
    <row r="486" spans="1:7" ht="38.25">
      <c r="A486" s="91" t="s">
        <v>1772</v>
      </c>
      <c r="B486" s="4" t="s">
        <v>377</v>
      </c>
      <c r="C486" s="114" t="s">
        <v>56</v>
      </c>
      <c r="D486" s="110">
        <v>2846</v>
      </c>
      <c r="E486" s="110">
        <v>4093.8</v>
      </c>
      <c r="F486" s="238"/>
      <c r="G486" s="245"/>
    </row>
    <row r="487" spans="1:7" ht="51">
      <c r="A487" s="91" t="s">
        <v>1773</v>
      </c>
      <c r="B487" s="4" t="s">
        <v>378</v>
      </c>
      <c r="C487" s="114" t="s">
        <v>56</v>
      </c>
      <c r="D487" s="110">
        <v>5967</v>
      </c>
      <c r="E487" s="110">
        <v>11134</v>
      </c>
      <c r="F487" s="238"/>
      <c r="G487" s="245"/>
    </row>
    <row r="488" spans="1:7" ht="38.25">
      <c r="A488" s="91" t="s">
        <v>1774</v>
      </c>
      <c r="B488" s="4" t="s">
        <v>379</v>
      </c>
      <c r="C488" s="114" t="s">
        <v>56</v>
      </c>
      <c r="D488" s="110">
        <v>2524</v>
      </c>
      <c r="E488" s="110">
        <v>4148</v>
      </c>
      <c r="F488" s="238"/>
      <c r="G488" s="245"/>
    </row>
    <row r="489" spans="1:7" ht="25.5">
      <c r="A489" s="91" t="s">
        <v>1775</v>
      </c>
      <c r="B489" s="4" t="s">
        <v>380</v>
      </c>
      <c r="C489" s="114" t="s">
        <v>56</v>
      </c>
      <c r="D489" s="110">
        <v>2020</v>
      </c>
      <c r="E489" s="110">
        <v>3000</v>
      </c>
      <c r="F489" s="238"/>
      <c r="G489" s="245"/>
    </row>
    <row r="490" spans="1:7" ht="38.25">
      <c r="A490" s="91" t="s">
        <v>1776</v>
      </c>
      <c r="B490" s="4" t="s">
        <v>381</v>
      </c>
      <c r="C490" s="114" t="s">
        <v>56</v>
      </c>
      <c r="D490" s="110">
        <v>2138</v>
      </c>
      <c r="E490" s="110">
        <v>3876</v>
      </c>
      <c r="F490" s="238"/>
      <c r="G490" s="245"/>
    </row>
    <row r="491" spans="1:7" ht="38.25">
      <c r="A491" s="91" t="s">
        <v>1777</v>
      </c>
      <c r="B491" s="4" t="s">
        <v>382</v>
      </c>
      <c r="C491" s="114" t="s">
        <v>56</v>
      </c>
      <c r="D491" s="110">
        <v>1875</v>
      </c>
      <c r="E491" s="110">
        <v>3050</v>
      </c>
      <c r="F491" s="238"/>
      <c r="G491" s="245"/>
    </row>
    <row r="492" spans="1:7" ht="38.25">
      <c r="A492" s="91" t="s">
        <v>1778</v>
      </c>
      <c r="B492" s="4" t="s">
        <v>383</v>
      </c>
      <c r="C492" s="114" t="s">
        <v>56</v>
      </c>
      <c r="D492" s="110">
        <v>2682</v>
      </c>
      <c r="E492" s="110">
        <v>3900</v>
      </c>
      <c r="F492" s="238"/>
      <c r="G492" s="245"/>
    </row>
    <row r="493" spans="1:7" ht="38.25">
      <c r="A493" s="91" t="s">
        <v>1779</v>
      </c>
      <c r="B493" s="4" t="s">
        <v>384</v>
      </c>
      <c r="C493" s="114" t="s">
        <v>56</v>
      </c>
      <c r="D493" s="110">
        <v>1083</v>
      </c>
      <c r="E493" s="110">
        <v>1331</v>
      </c>
      <c r="F493" s="238"/>
      <c r="G493" s="245"/>
    </row>
    <row r="494" spans="1:7" ht="25.5">
      <c r="A494" s="91" t="s">
        <v>1780</v>
      </c>
      <c r="B494" s="4" t="s">
        <v>385</v>
      </c>
      <c r="C494" s="114" t="s">
        <v>56</v>
      </c>
      <c r="D494" s="110">
        <v>4659</v>
      </c>
      <c r="E494" s="110">
        <v>6019</v>
      </c>
      <c r="F494" s="238"/>
      <c r="G494" s="245"/>
    </row>
    <row r="495" spans="1:7" ht="38.25">
      <c r="A495" s="91" t="s">
        <v>1781</v>
      </c>
      <c r="B495" s="4" t="s">
        <v>386</v>
      </c>
      <c r="C495" s="114" t="s">
        <v>56</v>
      </c>
      <c r="D495" s="110">
        <v>2589</v>
      </c>
      <c r="E495" s="110">
        <v>3879</v>
      </c>
      <c r="F495" s="238"/>
      <c r="G495" s="245"/>
    </row>
    <row r="496" spans="1:7" ht="38.25">
      <c r="A496" s="91" t="s">
        <v>1782</v>
      </c>
      <c r="B496" s="4" t="s">
        <v>387</v>
      </c>
      <c r="C496" s="114" t="s">
        <v>56</v>
      </c>
      <c r="D496" s="110">
        <v>1847</v>
      </c>
      <c r="E496" s="110">
        <v>2994</v>
      </c>
      <c r="F496" s="238"/>
      <c r="G496" s="245"/>
    </row>
    <row r="497" spans="1:7" ht="38.25">
      <c r="A497" s="91" t="s">
        <v>1783</v>
      </c>
      <c r="B497" s="4" t="s">
        <v>388</v>
      </c>
      <c r="C497" s="114" t="s">
        <v>56</v>
      </c>
      <c r="D497" s="110">
        <v>2942</v>
      </c>
      <c r="E497" s="110">
        <v>5084</v>
      </c>
      <c r="F497" s="238"/>
      <c r="G497" s="245"/>
    </row>
    <row r="498" spans="1:7" ht="38.25">
      <c r="A498" s="91" t="s">
        <v>1784</v>
      </c>
      <c r="B498" s="4" t="s">
        <v>389</v>
      </c>
      <c r="C498" s="114" t="s">
        <v>56</v>
      </c>
      <c r="D498" s="110">
        <v>1201</v>
      </c>
      <c r="E498" s="110">
        <v>1580</v>
      </c>
      <c r="F498" s="238"/>
      <c r="G498" s="245"/>
    </row>
    <row r="499" spans="1:7" ht="38.25">
      <c r="A499" s="91" t="s">
        <v>1785</v>
      </c>
      <c r="B499" s="4" t="s">
        <v>390</v>
      </c>
      <c r="C499" s="114" t="s">
        <v>56</v>
      </c>
      <c r="D499" s="110">
        <v>557</v>
      </c>
      <c r="E499" s="110">
        <v>865</v>
      </c>
      <c r="F499" s="238"/>
      <c r="G499" s="245"/>
    </row>
    <row r="500" spans="1:7" ht="63.75">
      <c r="A500" s="91" t="s">
        <v>1786</v>
      </c>
      <c r="B500" s="5" t="s">
        <v>391</v>
      </c>
      <c r="C500" s="114" t="s">
        <v>56</v>
      </c>
      <c r="D500" s="110">
        <v>2034</v>
      </c>
      <c r="E500" s="110">
        <v>2568</v>
      </c>
      <c r="F500" s="238"/>
      <c r="G500" s="245"/>
    </row>
    <row r="501" spans="1:7" ht="25.5">
      <c r="A501" s="91" t="s">
        <v>1787</v>
      </c>
      <c r="B501" s="4" t="s">
        <v>392</v>
      </c>
      <c r="C501" s="114" t="s">
        <v>56</v>
      </c>
      <c r="D501" s="110">
        <v>1500</v>
      </c>
      <c r="E501" s="110">
        <v>1720</v>
      </c>
      <c r="F501" s="238"/>
      <c r="G501" s="245"/>
    </row>
    <row r="502" spans="1:7" ht="51">
      <c r="A502" s="91" t="s">
        <v>1788</v>
      </c>
      <c r="B502" s="4" t="s">
        <v>393</v>
      </c>
      <c r="C502" s="114" t="s">
        <v>56</v>
      </c>
      <c r="D502" s="110">
        <v>2072</v>
      </c>
      <c r="E502" s="110">
        <v>3344</v>
      </c>
      <c r="F502" s="238"/>
      <c r="G502" s="245"/>
    </row>
    <row r="503" spans="1:7" ht="38.25">
      <c r="A503" s="91" t="s">
        <v>1789</v>
      </c>
      <c r="B503" s="4" t="s">
        <v>394</v>
      </c>
      <c r="C503" s="114" t="s">
        <v>56</v>
      </c>
      <c r="D503" s="110">
        <v>988.9</v>
      </c>
      <c r="E503" s="110">
        <v>1977.8</v>
      </c>
      <c r="F503" s="238"/>
      <c r="G503" s="245"/>
    </row>
    <row r="504" spans="1:7">
      <c r="A504" s="91" t="s">
        <v>1790</v>
      </c>
      <c r="B504" s="4" t="s">
        <v>395</v>
      </c>
      <c r="C504" s="114" t="s">
        <v>56</v>
      </c>
      <c r="D504" s="110">
        <v>1500</v>
      </c>
      <c r="E504" s="110">
        <f>SUM(D504*2)</f>
        <v>3000</v>
      </c>
      <c r="F504" s="238"/>
      <c r="G504" s="245"/>
    </row>
    <row r="505" spans="1:7" ht="25.5">
      <c r="A505" s="91" t="s">
        <v>1791</v>
      </c>
      <c r="B505" s="4" t="s">
        <v>233</v>
      </c>
      <c r="C505" s="114" t="s">
        <v>56</v>
      </c>
      <c r="D505" s="110">
        <v>200</v>
      </c>
      <c r="E505" s="110">
        <v>300</v>
      </c>
      <c r="F505" s="238"/>
      <c r="G505" s="245"/>
    </row>
    <row r="506" spans="1:7" ht="25.5">
      <c r="A506" s="91" t="s">
        <v>1792</v>
      </c>
      <c r="B506" s="4" t="s">
        <v>396</v>
      </c>
      <c r="C506" s="114" t="s">
        <v>56</v>
      </c>
      <c r="D506" s="110">
        <v>600</v>
      </c>
      <c r="E506" s="110">
        <v>700</v>
      </c>
      <c r="F506" s="238"/>
      <c r="G506" s="245"/>
    </row>
    <row r="507" spans="1:7">
      <c r="A507" s="91" t="s">
        <v>1793</v>
      </c>
      <c r="B507" s="5" t="s">
        <v>397</v>
      </c>
      <c r="C507" s="114" t="s">
        <v>56</v>
      </c>
      <c r="D507" s="110">
        <v>800</v>
      </c>
      <c r="E507" s="110">
        <v>1300</v>
      </c>
      <c r="F507" s="238"/>
      <c r="G507" s="245"/>
    </row>
    <row r="508" spans="1:7">
      <c r="A508" s="91" t="s">
        <v>1794</v>
      </c>
      <c r="B508" s="5" t="s">
        <v>398</v>
      </c>
      <c r="C508" s="114" t="s">
        <v>56</v>
      </c>
      <c r="D508" s="110">
        <v>600</v>
      </c>
      <c r="E508" s="110">
        <f>SUM(D508*2)</f>
        <v>1200</v>
      </c>
      <c r="F508" s="238"/>
      <c r="G508" s="245"/>
    </row>
    <row r="509" spans="1:7">
      <c r="A509" s="91"/>
      <c r="B509" s="10" t="s">
        <v>399</v>
      </c>
      <c r="C509" s="114"/>
      <c r="D509" s="48"/>
      <c r="E509" s="48"/>
      <c r="F509" s="238"/>
      <c r="G509" s="245"/>
    </row>
    <row r="510" spans="1:7">
      <c r="A510" s="91" t="s">
        <v>1795</v>
      </c>
      <c r="B510" s="11" t="s">
        <v>400</v>
      </c>
      <c r="C510" s="114" t="s">
        <v>56</v>
      </c>
      <c r="D510" s="126">
        <v>80</v>
      </c>
      <c r="E510" s="110">
        <v>160</v>
      </c>
      <c r="F510" s="238"/>
      <c r="G510" s="245"/>
    </row>
    <row r="511" spans="1:7" ht="38.25">
      <c r="A511" s="91"/>
      <c r="B511" s="46" t="s">
        <v>401</v>
      </c>
      <c r="C511" s="88"/>
      <c r="D511" s="170"/>
      <c r="E511" s="129"/>
      <c r="F511" s="238"/>
      <c r="G511" s="245"/>
    </row>
    <row r="512" spans="1:7" ht="38.25">
      <c r="A512" s="211"/>
      <c r="B512" s="111" t="s">
        <v>1205</v>
      </c>
      <c r="C512" s="6"/>
      <c r="D512" s="135"/>
      <c r="E512" s="96"/>
      <c r="F512" s="238"/>
      <c r="G512" s="245"/>
    </row>
    <row r="513" spans="1:7" ht="25.5">
      <c r="A513" s="91" t="s">
        <v>1798</v>
      </c>
      <c r="B513" s="4" t="s">
        <v>402</v>
      </c>
      <c r="C513" s="114" t="s">
        <v>56</v>
      </c>
      <c r="D513" s="110">
        <v>150</v>
      </c>
      <c r="E513" s="110">
        <v>300</v>
      </c>
      <c r="F513" s="238"/>
      <c r="G513" s="245"/>
    </row>
    <row r="514" spans="1:7" ht="25.5">
      <c r="A514" s="91" t="s">
        <v>1799</v>
      </c>
      <c r="B514" s="4" t="s">
        <v>403</v>
      </c>
      <c r="C514" s="114" t="s">
        <v>56</v>
      </c>
      <c r="D514" s="110">
        <v>250</v>
      </c>
      <c r="E514" s="110">
        <f>SUM(D514*2)</f>
        <v>500</v>
      </c>
      <c r="F514" s="238"/>
      <c r="G514" s="245"/>
    </row>
    <row r="515" spans="1:7" ht="25.5">
      <c r="A515" s="91" t="s">
        <v>1800</v>
      </c>
      <c r="B515" s="4" t="s">
        <v>404</v>
      </c>
      <c r="C515" s="114" t="s">
        <v>56</v>
      </c>
      <c r="D515" s="110">
        <v>250</v>
      </c>
      <c r="E515" s="110">
        <f>SUM(D515*2)</f>
        <v>500</v>
      </c>
      <c r="F515" s="238"/>
      <c r="G515" s="245"/>
    </row>
    <row r="516" spans="1:7" ht="25.5">
      <c r="A516" s="91" t="s">
        <v>1801</v>
      </c>
      <c r="B516" s="4" t="s">
        <v>405</v>
      </c>
      <c r="C516" s="114" t="s">
        <v>56</v>
      </c>
      <c r="D516" s="110">
        <v>120</v>
      </c>
      <c r="E516" s="110">
        <f>SUM(D516*2)</f>
        <v>240</v>
      </c>
      <c r="F516" s="238"/>
      <c r="G516" s="245"/>
    </row>
    <row r="517" spans="1:7" ht="25.5">
      <c r="A517" s="91" t="s">
        <v>1802</v>
      </c>
      <c r="B517" s="4" t="s">
        <v>406</v>
      </c>
      <c r="C517" s="114" t="s">
        <v>56</v>
      </c>
      <c r="D517" s="110">
        <v>300</v>
      </c>
      <c r="E517" s="110">
        <v>600</v>
      </c>
      <c r="F517" s="238"/>
      <c r="G517" s="245"/>
    </row>
    <row r="518" spans="1:7" ht="25.5">
      <c r="A518" s="91" t="s">
        <v>1803</v>
      </c>
      <c r="B518" s="5" t="s">
        <v>407</v>
      </c>
      <c r="C518" s="114" t="s">
        <v>56</v>
      </c>
      <c r="D518" s="110">
        <v>100</v>
      </c>
      <c r="E518" s="110">
        <f>SUM(D518*2)</f>
        <v>200</v>
      </c>
      <c r="F518" s="238"/>
      <c r="G518" s="245"/>
    </row>
    <row r="519" spans="1:7" ht="25.5">
      <c r="A519" s="91" t="s">
        <v>1804</v>
      </c>
      <c r="B519" s="49" t="s">
        <v>1142</v>
      </c>
      <c r="C519" s="114" t="s">
        <v>1148</v>
      </c>
      <c r="D519" s="130">
        <v>180</v>
      </c>
      <c r="E519" s="130">
        <v>360</v>
      </c>
      <c r="F519" s="238"/>
      <c r="G519" s="245"/>
    </row>
    <row r="520" spans="1:7" ht="25.5">
      <c r="A520" s="91" t="s">
        <v>1805</v>
      </c>
      <c r="B520" s="49" t="s">
        <v>1143</v>
      </c>
      <c r="C520" s="114" t="s">
        <v>1148</v>
      </c>
      <c r="D520" s="130">
        <v>210</v>
      </c>
      <c r="E520" s="130">
        <v>420</v>
      </c>
      <c r="F520" s="238"/>
      <c r="G520" s="245"/>
    </row>
    <row r="521" spans="1:7" ht="25.5">
      <c r="A521" s="91" t="s">
        <v>1806</v>
      </c>
      <c r="B521" s="50" t="s">
        <v>1144</v>
      </c>
      <c r="C521" s="114" t="s">
        <v>1148</v>
      </c>
      <c r="D521" s="130">
        <v>240</v>
      </c>
      <c r="E521" s="130">
        <v>480</v>
      </c>
      <c r="F521" s="238"/>
      <c r="G521" s="245"/>
    </row>
    <row r="522" spans="1:7" ht="25.5">
      <c r="A522" s="91" t="s">
        <v>1807</v>
      </c>
      <c r="B522" s="50" t="s">
        <v>1212</v>
      </c>
      <c r="C522" s="114" t="s">
        <v>1148</v>
      </c>
      <c r="D522" s="130">
        <v>350</v>
      </c>
      <c r="E522" s="130">
        <v>700</v>
      </c>
      <c r="F522" s="238"/>
      <c r="G522" s="245"/>
    </row>
    <row r="523" spans="1:7" ht="38.25">
      <c r="A523" s="91" t="s">
        <v>1808</v>
      </c>
      <c r="B523" s="50" t="s">
        <v>1213</v>
      </c>
      <c r="C523" s="114" t="s">
        <v>1148</v>
      </c>
      <c r="D523" s="130" t="s">
        <v>1146</v>
      </c>
      <c r="E523" s="130" t="s">
        <v>2877</v>
      </c>
      <c r="F523" s="238"/>
      <c r="G523" s="245"/>
    </row>
    <row r="524" spans="1:7">
      <c r="A524" s="91" t="s">
        <v>1809</v>
      </c>
      <c r="B524" s="50" t="s">
        <v>1145</v>
      </c>
      <c r="C524" s="114" t="s">
        <v>1148</v>
      </c>
      <c r="D524" s="130">
        <v>200</v>
      </c>
      <c r="E524" s="130">
        <v>400</v>
      </c>
      <c r="F524" s="238"/>
      <c r="G524" s="245"/>
    </row>
    <row r="525" spans="1:7" ht="25.5">
      <c r="A525" s="91" t="s">
        <v>1810</v>
      </c>
      <c r="B525" s="50" t="s">
        <v>1214</v>
      </c>
      <c r="C525" s="114" t="s">
        <v>1148</v>
      </c>
      <c r="D525" s="130" t="s">
        <v>1147</v>
      </c>
      <c r="E525" s="130" t="s">
        <v>2878</v>
      </c>
      <c r="F525" s="238"/>
      <c r="G525" s="245"/>
    </row>
    <row r="526" spans="1:7" ht="25.5">
      <c r="A526" s="91" t="s">
        <v>1811</v>
      </c>
      <c r="B526" s="50" t="s">
        <v>1217</v>
      </c>
      <c r="C526" s="114" t="s">
        <v>56</v>
      </c>
      <c r="D526" s="130">
        <v>110</v>
      </c>
      <c r="E526" s="130">
        <v>220</v>
      </c>
      <c r="F526" s="238"/>
      <c r="G526" s="245"/>
    </row>
    <row r="527" spans="1:7" ht="38.25">
      <c r="A527" s="91" t="s">
        <v>1812</v>
      </c>
      <c r="B527" s="50" t="s">
        <v>1215</v>
      </c>
      <c r="C527" s="114" t="s">
        <v>56</v>
      </c>
      <c r="D527" s="130">
        <v>220</v>
      </c>
      <c r="E527" s="130">
        <v>440</v>
      </c>
      <c r="F527" s="238"/>
      <c r="G527" s="245"/>
    </row>
    <row r="528" spans="1:7" ht="38.25">
      <c r="A528" s="91" t="s">
        <v>1813</v>
      </c>
      <c r="B528" s="50" t="s">
        <v>1216</v>
      </c>
      <c r="C528" s="114" t="s">
        <v>56</v>
      </c>
      <c r="D528" s="130">
        <v>190</v>
      </c>
      <c r="E528" s="130">
        <v>380</v>
      </c>
      <c r="F528" s="238"/>
      <c r="G528" s="245"/>
    </row>
    <row r="529" spans="1:7" ht="25.5">
      <c r="A529" s="91" t="s">
        <v>1814</v>
      </c>
      <c r="B529" s="50" t="s">
        <v>1218</v>
      </c>
      <c r="C529" s="114" t="s">
        <v>56</v>
      </c>
      <c r="D529" s="130">
        <v>220</v>
      </c>
      <c r="E529" s="130">
        <v>440</v>
      </c>
      <c r="F529" s="238"/>
      <c r="G529" s="245"/>
    </row>
    <row r="530" spans="1:7" ht="25.5">
      <c r="A530" s="91" t="s">
        <v>1815</v>
      </c>
      <c r="B530" s="50" t="s">
        <v>1219</v>
      </c>
      <c r="C530" s="114" t="s">
        <v>56</v>
      </c>
      <c r="D530" s="130">
        <v>120</v>
      </c>
      <c r="E530" s="130">
        <v>240</v>
      </c>
      <c r="F530" s="238"/>
      <c r="G530" s="245"/>
    </row>
    <row r="531" spans="1:7">
      <c r="A531" s="211"/>
      <c r="B531" s="111" t="s">
        <v>408</v>
      </c>
      <c r="C531" s="6"/>
      <c r="D531" s="135"/>
      <c r="E531" s="135"/>
      <c r="F531" s="238"/>
      <c r="G531" s="245"/>
    </row>
    <row r="532" spans="1:7" ht="25.5">
      <c r="A532" s="91" t="s">
        <v>1817</v>
      </c>
      <c r="B532" s="68" t="s">
        <v>409</v>
      </c>
      <c r="C532" s="114" t="s">
        <v>56</v>
      </c>
      <c r="D532" s="92">
        <v>320</v>
      </c>
      <c r="E532" s="92">
        <v>640</v>
      </c>
      <c r="F532" s="238"/>
      <c r="G532" s="245"/>
    </row>
    <row r="533" spans="1:7" ht="25.5">
      <c r="A533" s="91" t="s">
        <v>1818</v>
      </c>
      <c r="B533" s="68" t="s">
        <v>410</v>
      </c>
      <c r="C533" s="114" t="s">
        <v>56</v>
      </c>
      <c r="D533" s="92">
        <v>350</v>
      </c>
      <c r="E533" s="92">
        <v>700</v>
      </c>
      <c r="F533" s="238"/>
      <c r="G533" s="245"/>
    </row>
    <row r="534" spans="1:7" ht="25.5">
      <c r="A534" s="91" t="s">
        <v>1819</v>
      </c>
      <c r="B534" s="68" t="s">
        <v>411</v>
      </c>
      <c r="C534" s="114" t="s">
        <v>56</v>
      </c>
      <c r="D534" s="92">
        <v>580</v>
      </c>
      <c r="E534" s="92">
        <v>1160</v>
      </c>
      <c r="F534" s="238"/>
      <c r="G534" s="245"/>
    </row>
    <row r="535" spans="1:7" ht="25.5">
      <c r="A535" s="91" t="s">
        <v>1820</v>
      </c>
      <c r="B535" s="68" t="s">
        <v>412</v>
      </c>
      <c r="C535" s="114" t="s">
        <v>56</v>
      </c>
      <c r="D535" s="92">
        <v>820</v>
      </c>
      <c r="E535" s="92">
        <v>1640</v>
      </c>
      <c r="F535" s="238"/>
      <c r="G535" s="245"/>
    </row>
    <row r="536" spans="1:7">
      <c r="A536" s="91" t="s">
        <v>1821</v>
      </c>
      <c r="B536" s="68" t="s">
        <v>413</v>
      </c>
      <c r="C536" s="114" t="s">
        <v>56</v>
      </c>
      <c r="D536" s="92">
        <v>170</v>
      </c>
      <c r="E536" s="92">
        <v>340</v>
      </c>
      <c r="F536" s="238"/>
      <c r="G536" s="245"/>
    </row>
    <row r="537" spans="1:7" ht="25.5">
      <c r="A537" s="91" t="s">
        <v>1822</v>
      </c>
      <c r="B537" s="68" t="s">
        <v>414</v>
      </c>
      <c r="C537" s="114" t="s">
        <v>56</v>
      </c>
      <c r="D537" s="92">
        <v>170</v>
      </c>
      <c r="E537" s="92">
        <v>340</v>
      </c>
      <c r="F537" s="238"/>
      <c r="G537" s="245"/>
    </row>
    <row r="538" spans="1:7">
      <c r="A538" s="91" t="s">
        <v>1823</v>
      </c>
      <c r="B538" s="68" t="s">
        <v>415</v>
      </c>
      <c r="C538" s="114" t="s">
        <v>56</v>
      </c>
      <c r="D538" s="92">
        <v>170</v>
      </c>
      <c r="E538" s="92">
        <v>340</v>
      </c>
      <c r="F538" s="238"/>
      <c r="G538" s="245"/>
    </row>
    <row r="539" spans="1:7" ht="25.5">
      <c r="A539" s="91" t="s">
        <v>1824</v>
      </c>
      <c r="B539" s="68" t="s">
        <v>416</v>
      </c>
      <c r="C539" s="114" t="s">
        <v>56</v>
      </c>
      <c r="D539" s="92">
        <v>170</v>
      </c>
      <c r="E539" s="92">
        <v>340</v>
      </c>
      <c r="F539" s="238"/>
      <c r="G539" s="245"/>
    </row>
    <row r="540" spans="1:7">
      <c r="A540" s="91" t="s">
        <v>1825</v>
      </c>
      <c r="B540" s="68" t="s">
        <v>417</v>
      </c>
      <c r="C540" s="114" t="s">
        <v>56</v>
      </c>
      <c r="D540" s="92">
        <v>170</v>
      </c>
      <c r="E540" s="92">
        <v>340</v>
      </c>
      <c r="F540" s="238"/>
      <c r="G540" s="245"/>
    </row>
    <row r="541" spans="1:7" ht="25.5">
      <c r="A541" s="91" t="s">
        <v>1826</v>
      </c>
      <c r="B541" s="68" t="s">
        <v>418</v>
      </c>
      <c r="C541" s="114" t="s">
        <v>56</v>
      </c>
      <c r="D541" s="92">
        <v>210</v>
      </c>
      <c r="E541" s="92">
        <v>420</v>
      </c>
      <c r="F541" s="238"/>
      <c r="G541" s="245"/>
    </row>
    <row r="542" spans="1:7">
      <c r="A542" s="91" t="s">
        <v>1827</v>
      </c>
      <c r="B542" s="68" t="s">
        <v>419</v>
      </c>
      <c r="C542" s="114" t="s">
        <v>56</v>
      </c>
      <c r="D542" s="92">
        <v>210</v>
      </c>
      <c r="E542" s="92">
        <v>420</v>
      </c>
      <c r="F542" s="238"/>
      <c r="G542" s="245"/>
    </row>
    <row r="543" spans="1:7">
      <c r="A543" s="91" t="s">
        <v>1828</v>
      </c>
      <c r="B543" s="68" t="s">
        <v>420</v>
      </c>
      <c r="C543" s="114" t="s">
        <v>56</v>
      </c>
      <c r="D543" s="92">
        <v>210</v>
      </c>
      <c r="E543" s="92">
        <v>420</v>
      </c>
      <c r="F543" s="238"/>
      <c r="G543" s="245"/>
    </row>
    <row r="544" spans="1:7">
      <c r="A544" s="91" t="s">
        <v>1829</v>
      </c>
      <c r="B544" s="68" t="s">
        <v>421</v>
      </c>
      <c r="C544" s="114" t="s">
        <v>56</v>
      </c>
      <c r="D544" s="92">
        <v>210</v>
      </c>
      <c r="E544" s="92">
        <v>420</v>
      </c>
      <c r="F544" s="238"/>
      <c r="G544" s="245"/>
    </row>
    <row r="545" spans="1:7">
      <c r="A545" s="91" t="s">
        <v>1830</v>
      </c>
      <c r="B545" s="68" t="s">
        <v>422</v>
      </c>
      <c r="C545" s="114" t="s">
        <v>56</v>
      </c>
      <c r="D545" s="92">
        <v>210</v>
      </c>
      <c r="E545" s="92">
        <v>420</v>
      </c>
      <c r="F545" s="238"/>
      <c r="G545" s="245"/>
    </row>
    <row r="546" spans="1:7" ht="16.5" customHeight="1">
      <c r="A546" s="91" t="s">
        <v>1831</v>
      </c>
      <c r="B546" s="68" t="s">
        <v>423</v>
      </c>
      <c r="C546" s="114" t="s">
        <v>56</v>
      </c>
      <c r="D546" s="92">
        <v>260</v>
      </c>
      <c r="E546" s="92">
        <v>520</v>
      </c>
      <c r="F546" s="238"/>
      <c r="G546" s="245"/>
    </row>
    <row r="547" spans="1:7">
      <c r="A547" s="91" t="s">
        <v>1832</v>
      </c>
      <c r="B547" s="68" t="s">
        <v>424</v>
      </c>
      <c r="C547" s="114" t="s">
        <v>56</v>
      </c>
      <c r="D547" s="92">
        <v>260</v>
      </c>
      <c r="E547" s="92">
        <v>520</v>
      </c>
      <c r="F547" s="238"/>
      <c r="G547" s="245"/>
    </row>
    <row r="548" spans="1:7">
      <c r="A548" s="91" t="s">
        <v>1833</v>
      </c>
      <c r="B548" s="68" t="s">
        <v>425</v>
      </c>
      <c r="C548" s="114" t="s">
        <v>56</v>
      </c>
      <c r="D548" s="92">
        <v>260</v>
      </c>
      <c r="E548" s="92">
        <v>520</v>
      </c>
      <c r="F548" s="238"/>
      <c r="G548" s="245"/>
    </row>
    <row r="549" spans="1:7">
      <c r="A549" s="91" t="s">
        <v>1834</v>
      </c>
      <c r="B549" s="68" t="s">
        <v>426</v>
      </c>
      <c r="C549" s="114" t="s">
        <v>56</v>
      </c>
      <c r="D549" s="92">
        <v>260</v>
      </c>
      <c r="E549" s="92">
        <v>520</v>
      </c>
      <c r="F549" s="238"/>
      <c r="G549" s="245"/>
    </row>
    <row r="550" spans="1:7">
      <c r="A550" s="91" t="s">
        <v>1835</v>
      </c>
      <c r="B550" s="68" t="s">
        <v>427</v>
      </c>
      <c r="C550" s="114" t="s">
        <v>56</v>
      </c>
      <c r="D550" s="92">
        <v>260</v>
      </c>
      <c r="E550" s="92">
        <v>520</v>
      </c>
      <c r="F550" s="238"/>
      <c r="G550" s="245"/>
    </row>
    <row r="551" spans="1:7">
      <c r="A551" s="91" t="s">
        <v>1836</v>
      </c>
      <c r="B551" s="68" t="s">
        <v>428</v>
      </c>
      <c r="C551" s="114" t="s">
        <v>56</v>
      </c>
      <c r="D551" s="92">
        <v>350</v>
      </c>
      <c r="E551" s="92">
        <v>700</v>
      </c>
      <c r="F551" s="238"/>
      <c r="G551" s="245"/>
    </row>
    <row r="552" spans="1:7" ht="25.5">
      <c r="A552" s="91" t="s">
        <v>1837</v>
      </c>
      <c r="B552" s="68" t="s">
        <v>429</v>
      </c>
      <c r="C552" s="114" t="s">
        <v>56</v>
      </c>
      <c r="D552" s="92">
        <v>350</v>
      </c>
      <c r="E552" s="92">
        <v>700</v>
      </c>
      <c r="F552" s="238"/>
      <c r="G552" s="245"/>
    </row>
    <row r="553" spans="1:7">
      <c r="A553" s="91" t="s">
        <v>1838</v>
      </c>
      <c r="B553" s="68" t="s">
        <v>430</v>
      </c>
      <c r="C553" s="114" t="s">
        <v>56</v>
      </c>
      <c r="D553" s="92">
        <v>400</v>
      </c>
      <c r="E553" s="92">
        <v>800</v>
      </c>
      <c r="F553" s="238"/>
      <c r="G553" s="245"/>
    </row>
    <row r="554" spans="1:7">
      <c r="A554" s="91" t="s">
        <v>1839</v>
      </c>
      <c r="B554" s="68" t="s">
        <v>431</v>
      </c>
      <c r="C554" s="114" t="s">
        <v>56</v>
      </c>
      <c r="D554" s="92">
        <v>35</v>
      </c>
      <c r="E554" s="92">
        <v>70</v>
      </c>
      <c r="F554" s="238"/>
      <c r="G554" s="245"/>
    </row>
    <row r="555" spans="1:7">
      <c r="A555" s="91" t="s">
        <v>1840</v>
      </c>
      <c r="B555" s="68" t="s">
        <v>432</v>
      </c>
      <c r="C555" s="114" t="s">
        <v>56</v>
      </c>
      <c r="D555" s="92">
        <v>35</v>
      </c>
      <c r="E555" s="92">
        <v>70</v>
      </c>
      <c r="F555" s="238"/>
      <c r="G555" s="245"/>
    </row>
    <row r="556" spans="1:7">
      <c r="A556" s="91" t="s">
        <v>1841</v>
      </c>
      <c r="B556" s="68" t="s">
        <v>433</v>
      </c>
      <c r="C556" s="114" t="s">
        <v>56</v>
      </c>
      <c r="D556" s="92">
        <v>35</v>
      </c>
      <c r="E556" s="92">
        <v>70</v>
      </c>
      <c r="F556" s="238"/>
      <c r="G556" s="245"/>
    </row>
    <row r="557" spans="1:7" ht="25.5">
      <c r="A557" s="91" t="s">
        <v>1842</v>
      </c>
      <c r="B557" s="68" t="s">
        <v>434</v>
      </c>
      <c r="C557" s="114" t="s">
        <v>56</v>
      </c>
      <c r="D557" s="92">
        <v>25</v>
      </c>
      <c r="E557" s="92">
        <v>50</v>
      </c>
      <c r="F557" s="238"/>
      <c r="G557" s="245"/>
    </row>
    <row r="558" spans="1:7">
      <c r="A558" s="91" t="s">
        <v>1843</v>
      </c>
      <c r="B558" s="68" t="s">
        <v>435</v>
      </c>
      <c r="C558" s="114" t="s">
        <v>56</v>
      </c>
      <c r="D558" s="92">
        <v>35</v>
      </c>
      <c r="E558" s="92">
        <v>70</v>
      </c>
      <c r="F558" s="238"/>
      <c r="G558" s="245"/>
    </row>
    <row r="559" spans="1:7" ht="25.5">
      <c r="A559" s="91" t="s">
        <v>1844</v>
      </c>
      <c r="B559" s="68" t="s">
        <v>436</v>
      </c>
      <c r="C559" s="114" t="s">
        <v>56</v>
      </c>
      <c r="D559" s="92">
        <v>35</v>
      </c>
      <c r="E559" s="92">
        <v>70</v>
      </c>
      <c r="F559" s="238"/>
      <c r="G559" s="245"/>
    </row>
    <row r="560" spans="1:7" ht="25.5">
      <c r="A560" s="91" t="s">
        <v>1845</v>
      </c>
      <c r="B560" s="68" t="s">
        <v>437</v>
      </c>
      <c r="C560" s="114" t="s">
        <v>56</v>
      </c>
      <c r="D560" s="92">
        <v>35</v>
      </c>
      <c r="E560" s="92">
        <v>70</v>
      </c>
      <c r="F560" s="238"/>
      <c r="G560" s="245"/>
    </row>
    <row r="561" spans="1:7" ht="25.5">
      <c r="A561" s="91" t="s">
        <v>1846</v>
      </c>
      <c r="B561" s="68" t="s">
        <v>438</v>
      </c>
      <c r="C561" s="114" t="s">
        <v>56</v>
      </c>
      <c r="D561" s="92">
        <v>35</v>
      </c>
      <c r="E561" s="92">
        <v>70</v>
      </c>
      <c r="F561" s="238"/>
      <c r="G561" s="245"/>
    </row>
    <row r="562" spans="1:7">
      <c r="A562" s="91" t="s">
        <v>1847</v>
      </c>
      <c r="B562" s="68" t="s">
        <v>439</v>
      </c>
      <c r="C562" s="114" t="s">
        <v>56</v>
      </c>
      <c r="D562" s="92">
        <v>35</v>
      </c>
      <c r="E562" s="92">
        <v>70</v>
      </c>
      <c r="F562" s="238"/>
      <c r="G562" s="245"/>
    </row>
    <row r="563" spans="1:7">
      <c r="A563" s="91" t="s">
        <v>1848</v>
      </c>
      <c r="B563" s="68" t="s">
        <v>440</v>
      </c>
      <c r="C563" s="114" t="s">
        <v>56</v>
      </c>
      <c r="D563" s="92">
        <v>35</v>
      </c>
      <c r="E563" s="92">
        <v>70</v>
      </c>
      <c r="F563" s="238"/>
      <c r="G563" s="245"/>
    </row>
    <row r="564" spans="1:7">
      <c r="A564" s="91" t="s">
        <v>1849</v>
      </c>
      <c r="B564" s="68" t="s">
        <v>1323</v>
      </c>
      <c r="C564" s="114" t="s">
        <v>56</v>
      </c>
      <c r="D564" s="92">
        <v>60</v>
      </c>
      <c r="E564" s="92">
        <v>120</v>
      </c>
      <c r="F564" s="238"/>
      <c r="G564" s="245"/>
    </row>
    <row r="565" spans="1:7" ht="25.5">
      <c r="A565" s="91" t="s">
        <v>1850</v>
      </c>
      <c r="B565" s="68" t="s">
        <v>441</v>
      </c>
      <c r="C565" s="114" t="s">
        <v>56</v>
      </c>
      <c r="D565" s="92">
        <v>40</v>
      </c>
      <c r="E565" s="92">
        <v>80</v>
      </c>
      <c r="F565" s="238"/>
      <c r="G565" s="245"/>
    </row>
    <row r="566" spans="1:7" ht="25.5">
      <c r="A566" s="91" t="s">
        <v>1851</v>
      </c>
      <c r="B566" s="68" t="s">
        <v>442</v>
      </c>
      <c r="C566" s="114" t="s">
        <v>56</v>
      </c>
      <c r="D566" s="92">
        <v>35</v>
      </c>
      <c r="E566" s="92">
        <v>70</v>
      </c>
      <c r="F566" s="238"/>
      <c r="G566" s="245"/>
    </row>
    <row r="567" spans="1:7">
      <c r="A567" s="91" t="s">
        <v>1852</v>
      </c>
      <c r="B567" s="68" t="s">
        <v>443</v>
      </c>
      <c r="C567" s="114" t="s">
        <v>56</v>
      </c>
      <c r="D567" s="92">
        <v>100</v>
      </c>
      <c r="E567" s="92">
        <v>200</v>
      </c>
      <c r="F567" s="238"/>
      <c r="G567" s="245"/>
    </row>
    <row r="568" spans="1:7" ht="25.5">
      <c r="A568" s="91" t="s">
        <v>1853</v>
      </c>
      <c r="B568" s="68" t="s">
        <v>444</v>
      </c>
      <c r="C568" s="114" t="s">
        <v>56</v>
      </c>
      <c r="D568" s="92">
        <v>75</v>
      </c>
      <c r="E568" s="92">
        <v>150</v>
      </c>
      <c r="F568" s="238"/>
      <c r="G568" s="245"/>
    </row>
    <row r="569" spans="1:7" ht="25.5">
      <c r="A569" s="91" t="s">
        <v>1854</v>
      </c>
      <c r="B569" s="68" t="s">
        <v>445</v>
      </c>
      <c r="C569" s="114" t="s">
        <v>56</v>
      </c>
      <c r="D569" s="93" t="s">
        <v>446</v>
      </c>
      <c r="E569" s="93" t="s">
        <v>1151</v>
      </c>
      <c r="F569" s="238"/>
      <c r="G569" s="245"/>
    </row>
    <row r="570" spans="1:7">
      <c r="A570" s="91" t="s">
        <v>1855</v>
      </c>
      <c r="B570" s="68" t="s">
        <v>447</v>
      </c>
      <c r="C570" s="114" t="s">
        <v>56</v>
      </c>
      <c r="D570" s="92">
        <v>80</v>
      </c>
      <c r="E570" s="92">
        <v>160</v>
      </c>
      <c r="F570" s="238"/>
      <c r="G570" s="245"/>
    </row>
    <row r="571" spans="1:7">
      <c r="A571" s="91" t="s">
        <v>1856</v>
      </c>
      <c r="B571" s="68" t="s">
        <v>448</v>
      </c>
      <c r="C571" s="114" t="s">
        <v>56</v>
      </c>
      <c r="D571" s="92">
        <v>100</v>
      </c>
      <c r="E571" s="92">
        <v>200</v>
      </c>
      <c r="F571" s="238"/>
      <c r="G571" s="245"/>
    </row>
    <row r="572" spans="1:7" ht="25.5">
      <c r="A572" s="91" t="s">
        <v>1857</v>
      </c>
      <c r="B572" s="68" t="s">
        <v>449</v>
      </c>
      <c r="C572" s="114" t="s">
        <v>56</v>
      </c>
      <c r="D572" s="92">
        <v>100</v>
      </c>
      <c r="E572" s="92">
        <v>200</v>
      </c>
      <c r="F572" s="238"/>
      <c r="G572" s="245"/>
    </row>
    <row r="573" spans="1:7">
      <c r="A573" s="91" t="s">
        <v>1858</v>
      </c>
      <c r="B573" s="68" t="s">
        <v>450</v>
      </c>
      <c r="C573" s="114" t="s">
        <v>56</v>
      </c>
      <c r="D573" s="92">
        <v>80</v>
      </c>
      <c r="E573" s="92">
        <v>160</v>
      </c>
      <c r="F573" s="238"/>
      <c r="G573" s="245"/>
    </row>
    <row r="574" spans="1:7">
      <c r="A574" s="91" t="s">
        <v>1859</v>
      </c>
      <c r="B574" s="68" t="s">
        <v>1324</v>
      </c>
      <c r="C574" s="114" t="s">
        <v>56</v>
      </c>
      <c r="D574" s="92">
        <v>110</v>
      </c>
      <c r="E574" s="92">
        <v>220</v>
      </c>
      <c r="F574" s="238"/>
      <c r="G574" s="245"/>
    </row>
    <row r="575" spans="1:7">
      <c r="A575" s="91" t="s">
        <v>1860</v>
      </c>
      <c r="B575" s="68" t="s">
        <v>1325</v>
      </c>
      <c r="C575" s="114" t="s">
        <v>56</v>
      </c>
      <c r="D575" s="92">
        <v>110</v>
      </c>
      <c r="E575" s="92">
        <v>220</v>
      </c>
      <c r="F575" s="238"/>
      <c r="G575" s="245"/>
    </row>
    <row r="576" spans="1:7">
      <c r="A576" s="91" t="s">
        <v>1861</v>
      </c>
      <c r="B576" s="68" t="s">
        <v>451</v>
      </c>
      <c r="C576" s="114" t="s">
        <v>56</v>
      </c>
      <c r="D576" s="92">
        <v>80</v>
      </c>
      <c r="E576" s="92">
        <v>160</v>
      </c>
      <c r="F576" s="238"/>
      <c r="G576" s="245"/>
    </row>
    <row r="577" spans="1:7">
      <c r="A577" s="91" t="s">
        <v>1862</v>
      </c>
      <c r="B577" s="68" t="s">
        <v>452</v>
      </c>
      <c r="C577" s="114" t="s">
        <v>56</v>
      </c>
      <c r="D577" s="92">
        <v>60</v>
      </c>
      <c r="E577" s="92">
        <v>120</v>
      </c>
      <c r="F577" s="238"/>
      <c r="G577" s="245"/>
    </row>
    <row r="578" spans="1:7">
      <c r="A578" s="91" t="s">
        <v>1863</v>
      </c>
      <c r="B578" s="68" t="s">
        <v>453</v>
      </c>
      <c r="C578" s="114" t="s">
        <v>56</v>
      </c>
      <c r="D578" s="92">
        <v>60</v>
      </c>
      <c r="E578" s="92">
        <v>120</v>
      </c>
      <c r="F578" s="238"/>
      <c r="G578" s="245"/>
    </row>
    <row r="579" spans="1:7">
      <c r="A579" s="91" t="s">
        <v>1864</v>
      </c>
      <c r="B579" s="68" t="s">
        <v>454</v>
      </c>
      <c r="C579" s="114" t="s">
        <v>56</v>
      </c>
      <c r="D579" s="92">
        <v>60</v>
      </c>
      <c r="E579" s="92">
        <v>120</v>
      </c>
      <c r="F579" s="238"/>
      <c r="G579" s="245"/>
    </row>
    <row r="580" spans="1:7" ht="25.5">
      <c r="A580" s="91" t="s">
        <v>1865</v>
      </c>
      <c r="B580" s="68" t="s">
        <v>455</v>
      </c>
      <c r="C580" s="114" t="s">
        <v>56</v>
      </c>
      <c r="D580" s="92">
        <v>70</v>
      </c>
      <c r="E580" s="92">
        <v>140</v>
      </c>
      <c r="F580" s="238"/>
      <c r="G580" s="245"/>
    </row>
    <row r="581" spans="1:7">
      <c r="A581" s="91" t="s">
        <v>1866</v>
      </c>
      <c r="B581" s="68" t="s">
        <v>456</v>
      </c>
      <c r="C581" s="114" t="s">
        <v>56</v>
      </c>
      <c r="D581" s="92">
        <v>45</v>
      </c>
      <c r="E581" s="92">
        <v>90</v>
      </c>
      <c r="F581" s="238"/>
      <c r="G581" s="245"/>
    </row>
    <row r="582" spans="1:7" ht="25.5">
      <c r="A582" s="91" t="s">
        <v>1867</v>
      </c>
      <c r="B582" s="68" t="s">
        <v>457</v>
      </c>
      <c r="C582" s="114" t="s">
        <v>56</v>
      </c>
      <c r="D582" s="92">
        <v>45</v>
      </c>
      <c r="E582" s="92">
        <v>90</v>
      </c>
      <c r="F582" s="238"/>
      <c r="G582" s="245"/>
    </row>
    <row r="583" spans="1:7">
      <c r="A583" s="91" t="s">
        <v>1868</v>
      </c>
      <c r="B583" s="68" t="s">
        <v>458</v>
      </c>
      <c r="C583" s="114" t="s">
        <v>56</v>
      </c>
      <c r="D583" s="92">
        <v>45</v>
      </c>
      <c r="E583" s="92">
        <v>90</v>
      </c>
      <c r="F583" s="238"/>
      <c r="G583" s="245"/>
    </row>
    <row r="584" spans="1:7">
      <c r="A584" s="91" t="s">
        <v>1869</v>
      </c>
      <c r="B584" s="68" t="s">
        <v>459</v>
      </c>
      <c r="C584" s="114" t="s">
        <v>56</v>
      </c>
      <c r="D584" s="92">
        <v>80</v>
      </c>
      <c r="E584" s="92">
        <v>160</v>
      </c>
      <c r="F584" s="238"/>
      <c r="G584" s="245"/>
    </row>
    <row r="585" spans="1:7">
      <c r="A585" s="91" t="s">
        <v>1870</v>
      </c>
      <c r="B585" s="68" t="s">
        <v>460</v>
      </c>
      <c r="C585" s="114" t="s">
        <v>56</v>
      </c>
      <c r="D585" s="92">
        <v>80</v>
      </c>
      <c r="E585" s="92">
        <v>160</v>
      </c>
      <c r="F585" s="238"/>
      <c r="G585" s="245"/>
    </row>
    <row r="586" spans="1:7" ht="25.5">
      <c r="A586" s="91" t="s">
        <v>1871</v>
      </c>
      <c r="B586" s="68" t="s">
        <v>2832</v>
      </c>
      <c r="C586" s="114" t="s">
        <v>56</v>
      </c>
      <c r="D586" s="92">
        <v>60</v>
      </c>
      <c r="E586" s="92">
        <v>120</v>
      </c>
      <c r="F586" s="238"/>
      <c r="G586" s="245"/>
    </row>
    <row r="587" spans="1:7">
      <c r="A587" s="91" t="s">
        <v>2639</v>
      </c>
      <c r="B587" s="68" t="s">
        <v>462</v>
      </c>
      <c r="C587" s="114" t="s">
        <v>56</v>
      </c>
      <c r="D587" s="92">
        <v>20</v>
      </c>
      <c r="E587" s="92">
        <v>40</v>
      </c>
      <c r="F587" s="238"/>
      <c r="G587" s="245"/>
    </row>
    <row r="588" spans="1:7" ht="25.5">
      <c r="A588" s="91" t="s">
        <v>2640</v>
      </c>
      <c r="B588" s="68" t="s">
        <v>463</v>
      </c>
      <c r="C588" s="114" t="s">
        <v>56</v>
      </c>
      <c r="D588" s="92">
        <v>30</v>
      </c>
      <c r="E588" s="92">
        <v>60</v>
      </c>
      <c r="F588" s="238"/>
      <c r="G588" s="245"/>
    </row>
    <row r="589" spans="1:7" ht="51">
      <c r="A589" s="211"/>
      <c r="B589" s="80" t="s">
        <v>1326</v>
      </c>
      <c r="C589" s="80"/>
      <c r="D589" s="121"/>
      <c r="E589" s="154"/>
      <c r="F589" s="238"/>
      <c r="G589" s="245"/>
    </row>
    <row r="590" spans="1:7" ht="25.5">
      <c r="A590" s="211"/>
      <c r="B590" s="111" t="s">
        <v>464</v>
      </c>
      <c r="C590" s="115"/>
      <c r="D590" s="96"/>
      <c r="E590" s="96"/>
      <c r="F590" s="238"/>
      <c r="G590" s="245"/>
    </row>
    <row r="591" spans="1:7">
      <c r="A591" s="91" t="s">
        <v>1927</v>
      </c>
      <c r="B591" s="8" t="s">
        <v>465</v>
      </c>
      <c r="C591" s="114" t="s">
        <v>56</v>
      </c>
      <c r="D591" s="110">
        <v>40</v>
      </c>
      <c r="E591" s="110">
        <f t="shared" ref="E591:E599" si="10">SUM(D591*2)</f>
        <v>80</v>
      </c>
      <c r="F591" s="238"/>
      <c r="G591" s="245"/>
    </row>
    <row r="592" spans="1:7">
      <c r="A592" s="91" t="s">
        <v>1928</v>
      </c>
      <c r="B592" s="8" t="s">
        <v>466</v>
      </c>
      <c r="C592" s="114" t="s">
        <v>56</v>
      </c>
      <c r="D592" s="110">
        <v>30</v>
      </c>
      <c r="E592" s="110">
        <f t="shared" si="10"/>
        <v>60</v>
      </c>
      <c r="F592" s="238"/>
      <c r="G592" s="245"/>
    </row>
    <row r="593" spans="1:7">
      <c r="A593" s="91" t="s">
        <v>1929</v>
      </c>
      <c r="B593" s="8" t="s">
        <v>467</v>
      </c>
      <c r="C593" s="114" t="s">
        <v>56</v>
      </c>
      <c r="D593" s="110">
        <v>15</v>
      </c>
      <c r="E593" s="110">
        <f t="shared" si="10"/>
        <v>30</v>
      </c>
      <c r="F593" s="238"/>
      <c r="G593" s="245"/>
    </row>
    <row r="594" spans="1:7">
      <c r="A594" s="91" t="s">
        <v>1930</v>
      </c>
      <c r="B594" s="8" t="s">
        <v>468</v>
      </c>
      <c r="C594" s="114" t="s">
        <v>56</v>
      </c>
      <c r="D594" s="110">
        <v>15</v>
      </c>
      <c r="E594" s="110">
        <f t="shared" si="10"/>
        <v>30</v>
      </c>
      <c r="F594" s="238"/>
      <c r="G594" s="245"/>
    </row>
    <row r="595" spans="1:7">
      <c r="A595" s="91" t="s">
        <v>1931</v>
      </c>
      <c r="B595" s="8" t="s">
        <v>469</v>
      </c>
      <c r="C595" s="114" t="s">
        <v>56</v>
      </c>
      <c r="D595" s="110">
        <v>8</v>
      </c>
      <c r="E595" s="110">
        <f t="shared" si="10"/>
        <v>16</v>
      </c>
      <c r="F595" s="238"/>
      <c r="G595" s="245"/>
    </row>
    <row r="596" spans="1:7">
      <c r="A596" s="91" t="s">
        <v>1932</v>
      </c>
      <c r="B596" s="8" t="s">
        <v>470</v>
      </c>
      <c r="C596" s="114" t="s">
        <v>56</v>
      </c>
      <c r="D596" s="110">
        <v>8</v>
      </c>
      <c r="E596" s="110">
        <f t="shared" si="10"/>
        <v>16</v>
      </c>
      <c r="F596" s="238"/>
      <c r="G596" s="245"/>
    </row>
    <row r="597" spans="1:7">
      <c r="A597" s="91" t="s">
        <v>1933</v>
      </c>
      <c r="B597" s="8" t="s">
        <v>471</v>
      </c>
      <c r="C597" s="114" t="s">
        <v>56</v>
      </c>
      <c r="D597" s="110">
        <v>8</v>
      </c>
      <c r="E597" s="110">
        <f t="shared" si="10"/>
        <v>16</v>
      </c>
      <c r="F597" s="238"/>
      <c r="G597" s="245"/>
    </row>
    <row r="598" spans="1:7">
      <c r="A598" s="91" t="s">
        <v>1934</v>
      </c>
      <c r="B598" s="8" t="s">
        <v>472</v>
      </c>
      <c r="C598" s="114" t="s">
        <v>56</v>
      </c>
      <c r="D598" s="110">
        <v>8</v>
      </c>
      <c r="E598" s="110">
        <f t="shared" si="10"/>
        <v>16</v>
      </c>
      <c r="F598" s="238"/>
      <c r="G598" s="245"/>
    </row>
    <row r="599" spans="1:7">
      <c r="A599" s="91" t="s">
        <v>1935</v>
      </c>
      <c r="B599" s="8" t="s">
        <v>473</v>
      </c>
      <c r="C599" s="114" t="s">
        <v>56</v>
      </c>
      <c r="D599" s="110">
        <v>15</v>
      </c>
      <c r="E599" s="110">
        <f t="shared" si="10"/>
        <v>30</v>
      </c>
      <c r="F599" s="238"/>
      <c r="G599" s="245"/>
    </row>
    <row r="600" spans="1:7">
      <c r="A600" s="91" t="s">
        <v>1936</v>
      </c>
      <c r="B600" s="8" t="s">
        <v>1154</v>
      </c>
      <c r="C600" s="114" t="s">
        <v>56</v>
      </c>
      <c r="D600" s="110">
        <v>15</v>
      </c>
      <c r="E600" s="110">
        <f t="shared" ref="E600:E624" si="11">SUM(D600*2)</f>
        <v>30</v>
      </c>
      <c r="F600" s="238"/>
      <c r="G600" s="245"/>
    </row>
    <row r="601" spans="1:7">
      <c r="A601" s="91" t="s">
        <v>1937</v>
      </c>
      <c r="B601" s="8" t="s">
        <v>474</v>
      </c>
      <c r="C601" s="114" t="s">
        <v>56</v>
      </c>
      <c r="D601" s="110">
        <v>8</v>
      </c>
      <c r="E601" s="110">
        <f t="shared" ref="E601:E604" si="12">SUM(D601*2)</f>
        <v>16</v>
      </c>
      <c r="F601" s="238"/>
      <c r="G601" s="245"/>
    </row>
    <row r="602" spans="1:7">
      <c r="A602" s="91" t="s">
        <v>1938</v>
      </c>
      <c r="B602" s="8" t="s">
        <v>475</v>
      </c>
      <c r="C602" s="114" t="s">
        <v>56</v>
      </c>
      <c r="D602" s="110">
        <v>20</v>
      </c>
      <c r="E602" s="110">
        <f t="shared" si="12"/>
        <v>40</v>
      </c>
      <c r="F602" s="238"/>
      <c r="G602" s="245"/>
    </row>
    <row r="603" spans="1:7">
      <c r="A603" s="91" t="s">
        <v>1939</v>
      </c>
      <c r="B603" s="8" t="s">
        <v>476</v>
      </c>
      <c r="C603" s="114" t="s">
        <v>56</v>
      </c>
      <c r="D603" s="110">
        <v>30</v>
      </c>
      <c r="E603" s="110">
        <f t="shared" si="12"/>
        <v>60</v>
      </c>
      <c r="F603" s="238"/>
      <c r="G603" s="245"/>
    </row>
    <row r="604" spans="1:7" ht="25.5">
      <c r="A604" s="91" t="s">
        <v>1940</v>
      </c>
      <c r="B604" s="8" t="s">
        <v>477</v>
      </c>
      <c r="C604" s="114" t="s">
        <v>56</v>
      </c>
      <c r="D604" s="110">
        <v>30</v>
      </c>
      <c r="E604" s="110">
        <f t="shared" si="12"/>
        <v>60</v>
      </c>
      <c r="F604" s="238"/>
      <c r="G604" s="245"/>
    </row>
    <row r="605" spans="1:7">
      <c r="A605" s="91" t="s">
        <v>1941</v>
      </c>
      <c r="B605" s="8" t="s">
        <v>478</v>
      </c>
      <c r="C605" s="114" t="s">
        <v>56</v>
      </c>
      <c r="D605" s="110">
        <v>10</v>
      </c>
      <c r="E605" s="110">
        <f t="shared" si="11"/>
        <v>20</v>
      </c>
      <c r="F605" s="238"/>
      <c r="G605" s="245"/>
    </row>
    <row r="606" spans="1:7">
      <c r="A606" s="91" t="s">
        <v>1942</v>
      </c>
      <c r="B606" s="4" t="s">
        <v>479</v>
      </c>
      <c r="C606" s="114" t="s">
        <v>56</v>
      </c>
      <c r="D606" s="110">
        <v>10</v>
      </c>
      <c r="E606" s="110">
        <f t="shared" ref="E606:E622" si="13">SUM(D606*2)</f>
        <v>20</v>
      </c>
      <c r="F606" s="238"/>
      <c r="G606" s="245"/>
    </row>
    <row r="607" spans="1:7">
      <c r="A607" s="91" t="s">
        <v>1943</v>
      </c>
      <c r="B607" s="4" t="s">
        <v>480</v>
      </c>
      <c r="C607" s="114" t="s">
        <v>56</v>
      </c>
      <c r="D607" s="110">
        <v>10</v>
      </c>
      <c r="E607" s="110">
        <f t="shared" si="13"/>
        <v>20</v>
      </c>
      <c r="F607" s="238"/>
      <c r="G607" s="245"/>
    </row>
    <row r="608" spans="1:7">
      <c r="A608" s="91" t="s">
        <v>1944</v>
      </c>
      <c r="B608" s="4" t="s">
        <v>481</v>
      </c>
      <c r="C608" s="114" t="s">
        <v>56</v>
      </c>
      <c r="D608" s="110">
        <v>10</v>
      </c>
      <c r="E608" s="110">
        <f t="shared" si="13"/>
        <v>20</v>
      </c>
      <c r="F608" s="238"/>
      <c r="G608" s="245"/>
    </row>
    <row r="609" spans="1:7">
      <c r="A609" s="91" t="s">
        <v>1945</v>
      </c>
      <c r="B609" s="4" t="s">
        <v>482</v>
      </c>
      <c r="C609" s="114" t="s">
        <v>56</v>
      </c>
      <c r="D609" s="110">
        <v>10</v>
      </c>
      <c r="E609" s="110">
        <f t="shared" si="13"/>
        <v>20</v>
      </c>
      <c r="F609" s="238"/>
      <c r="G609" s="245"/>
    </row>
    <row r="610" spans="1:7">
      <c r="A610" s="91" t="s">
        <v>1946</v>
      </c>
      <c r="B610" s="4" t="s">
        <v>483</v>
      </c>
      <c r="C610" s="114" t="s">
        <v>56</v>
      </c>
      <c r="D610" s="110">
        <v>10</v>
      </c>
      <c r="E610" s="110">
        <f t="shared" si="13"/>
        <v>20</v>
      </c>
      <c r="F610" s="238"/>
      <c r="G610" s="245"/>
    </row>
    <row r="611" spans="1:7">
      <c r="A611" s="91" t="s">
        <v>1947</v>
      </c>
      <c r="B611" s="4" t="s">
        <v>484</v>
      </c>
      <c r="C611" s="114" t="s">
        <v>56</v>
      </c>
      <c r="D611" s="110">
        <v>10</v>
      </c>
      <c r="E611" s="110">
        <f t="shared" si="13"/>
        <v>20</v>
      </c>
      <c r="F611" s="238"/>
      <c r="G611" s="245"/>
    </row>
    <row r="612" spans="1:7">
      <c r="A612" s="91" t="s">
        <v>1948</v>
      </c>
      <c r="B612" s="4" t="s">
        <v>485</v>
      </c>
      <c r="C612" s="114" t="s">
        <v>56</v>
      </c>
      <c r="D612" s="110">
        <v>15</v>
      </c>
      <c r="E612" s="110">
        <f t="shared" si="13"/>
        <v>30</v>
      </c>
      <c r="F612" s="238"/>
      <c r="G612" s="245"/>
    </row>
    <row r="613" spans="1:7">
      <c r="A613" s="91" t="s">
        <v>1949</v>
      </c>
      <c r="B613" s="40" t="s">
        <v>486</v>
      </c>
      <c r="C613" s="114" t="s">
        <v>56</v>
      </c>
      <c r="D613" s="110">
        <v>22</v>
      </c>
      <c r="E613" s="110">
        <f t="shared" si="13"/>
        <v>44</v>
      </c>
      <c r="F613" s="238"/>
      <c r="G613" s="245"/>
    </row>
    <row r="614" spans="1:7">
      <c r="A614" s="91" t="s">
        <v>1950</v>
      </c>
      <c r="B614" s="40" t="s">
        <v>487</v>
      </c>
      <c r="C614" s="114" t="s">
        <v>56</v>
      </c>
      <c r="D614" s="110">
        <v>22</v>
      </c>
      <c r="E614" s="110">
        <f t="shared" si="13"/>
        <v>44</v>
      </c>
      <c r="F614" s="238"/>
      <c r="G614" s="245"/>
    </row>
    <row r="615" spans="1:7">
      <c r="A615" s="91" t="s">
        <v>1951</v>
      </c>
      <c r="B615" s="40" t="s">
        <v>488</v>
      </c>
      <c r="C615" s="114" t="s">
        <v>56</v>
      </c>
      <c r="D615" s="110">
        <v>22</v>
      </c>
      <c r="E615" s="110">
        <f t="shared" si="13"/>
        <v>44</v>
      </c>
      <c r="F615" s="238"/>
      <c r="G615" s="245"/>
    </row>
    <row r="616" spans="1:7">
      <c r="A616" s="91" t="s">
        <v>1952</v>
      </c>
      <c r="B616" s="40" t="s">
        <v>489</v>
      </c>
      <c r="C616" s="114" t="s">
        <v>56</v>
      </c>
      <c r="D616" s="110">
        <v>30</v>
      </c>
      <c r="E616" s="110">
        <f t="shared" si="13"/>
        <v>60</v>
      </c>
      <c r="F616" s="238"/>
      <c r="G616" s="245"/>
    </row>
    <row r="617" spans="1:7">
      <c r="A617" s="91" t="s">
        <v>1953</v>
      </c>
      <c r="B617" s="4" t="s">
        <v>490</v>
      </c>
      <c r="C617" s="114" t="s">
        <v>56</v>
      </c>
      <c r="D617" s="110">
        <v>10</v>
      </c>
      <c r="E617" s="110">
        <f t="shared" si="13"/>
        <v>20</v>
      </c>
      <c r="F617" s="238"/>
      <c r="G617" s="245"/>
    </row>
    <row r="618" spans="1:7">
      <c r="A618" s="91" t="s">
        <v>1954</v>
      </c>
      <c r="B618" s="4" t="s">
        <v>491</v>
      </c>
      <c r="C618" s="114" t="s">
        <v>56</v>
      </c>
      <c r="D618" s="110">
        <v>12</v>
      </c>
      <c r="E618" s="110">
        <f t="shared" si="13"/>
        <v>24</v>
      </c>
      <c r="F618" s="238"/>
      <c r="G618" s="245"/>
    </row>
    <row r="619" spans="1:7">
      <c r="A619" s="91" t="s">
        <v>1955</v>
      </c>
      <c r="B619" s="40" t="s">
        <v>492</v>
      </c>
      <c r="C619" s="114" t="s">
        <v>56</v>
      </c>
      <c r="D619" s="110">
        <v>12</v>
      </c>
      <c r="E619" s="110">
        <f t="shared" si="13"/>
        <v>24</v>
      </c>
      <c r="F619" s="238"/>
      <c r="G619" s="245"/>
    </row>
    <row r="620" spans="1:7">
      <c r="A620" s="91" t="s">
        <v>1956</v>
      </c>
      <c r="B620" s="40" t="s">
        <v>493</v>
      </c>
      <c r="C620" s="114" t="s">
        <v>56</v>
      </c>
      <c r="D620" s="110">
        <v>12</v>
      </c>
      <c r="E620" s="110">
        <f t="shared" si="13"/>
        <v>24</v>
      </c>
      <c r="F620" s="238"/>
      <c r="G620" s="245"/>
    </row>
    <row r="621" spans="1:7">
      <c r="A621" s="91" t="s">
        <v>1957</v>
      </c>
      <c r="B621" s="4" t="s">
        <v>494</v>
      </c>
      <c r="C621" s="114" t="s">
        <v>56</v>
      </c>
      <c r="D621" s="110">
        <v>12</v>
      </c>
      <c r="E621" s="110">
        <f t="shared" si="13"/>
        <v>24</v>
      </c>
      <c r="F621" s="238"/>
      <c r="G621" s="245"/>
    </row>
    <row r="622" spans="1:7" ht="18.75" customHeight="1">
      <c r="A622" s="91" t="s">
        <v>1958</v>
      </c>
      <c r="B622" s="4" t="s">
        <v>495</v>
      </c>
      <c r="C622" s="114" t="s">
        <v>56</v>
      </c>
      <c r="D622" s="110">
        <v>10</v>
      </c>
      <c r="E622" s="110">
        <f t="shared" si="13"/>
        <v>20</v>
      </c>
      <c r="F622" s="238"/>
      <c r="G622" s="245"/>
    </row>
    <row r="623" spans="1:7">
      <c r="A623" s="91" t="s">
        <v>1959</v>
      </c>
      <c r="B623" s="4" t="s">
        <v>496</v>
      </c>
      <c r="C623" s="114" t="s">
        <v>56</v>
      </c>
      <c r="D623" s="110">
        <v>6</v>
      </c>
      <c r="E623" s="110">
        <f t="shared" si="11"/>
        <v>12</v>
      </c>
      <c r="F623" s="238"/>
      <c r="G623" s="245"/>
    </row>
    <row r="624" spans="1:7">
      <c r="A624" s="91" t="s">
        <v>1960</v>
      </c>
      <c r="B624" s="4" t="s">
        <v>497</v>
      </c>
      <c r="C624" s="114" t="s">
        <v>56</v>
      </c>
      <c r="D624" s="110">
        <v>15</v>
      </c>
      <c r="E624" s="110">
        <f t="shared" si="11"/>
        <v>30</v>
      </c>
      <c r="F624" s="238"/>
      <c r="G624" s="245"/>
    </row>
    <row r="625" spans="1:7">
      <c r="A625" s="91" t="s">
        <v>1961</v>
      </c>
      <c r="B625" s="4" t="s">
        <v>498</v>
      </c>
      <c r="C625" s="114" t="s">
        <v>56</v>
      </c>
      <c r="D625" s="110">
        <v>15</v>
      </c>
      <c r="E625" s="110">
        <f t="shared" ref="E625:E628" si="14">SUM(D625*2)</f>
        <v>30</v>
      </c>
      <c r="F625" s="238"/>
      <c r="G625" s="245"/>
    </row>
    <row r="626" spans="1:7">
      <c r="A626" s="91" t="s">
        <v>1962</v>
      </c>
      <c r="B626" s="4" t="s">
        <v>499</v>
      </c>
      <c r="C626" s="114" t="s">
        <v>56</v>
      </c>
      <c r="D626" s="110">
        <v>12</v>
      </c>
      <c r="E626" s="110">
        <f t="shared" si="14"/>
        <v>24</v>
      </c>
      <c r="F626" s="238"/>
      <c r="G626" s="245"/>
    </row>
    <row r="627" spans="1:7">
      <c r="A627" s="91" t="s">
        <v>1963</v>
      </c>
      <c r="B627" s="4" t="s">
        <v>500</v>
      </c>
      <c r="C627" s="114" t="s">
        <v>56</v>
      </c>
      <c r="D627" s="110">
        <v>15</v>
      </c>
      <c r="E627" s="110">
        <f t="shared" si="14"/>
        <v>30</v>
      </c>
      <c r="F627" s="238"/>
      <c r="G627" s="245"/>
    </row>
    <row r="628" spans="1:7">
      <c r="A628" s="91" t="s">
        <v>1964</v>
      </c>
      <c r="B628" s="4" t="s">
        <v>501</v>
      </c>
      <c r="C628" s="114" t="s">
        <v>56</v>
      </c>
      <c r="D628" s="110">
        <v>15</v>
      </c>
      <c r="E628" s="110">
        <f t="shared" si="14"/>
        <v>30</v>
      </c>
      <c r="F628" s="238"/>
      <c r="G628" s="245"/>
    </row>
    <row r="629" spans="1:7" ht="25.5">
      <c r="A629" s="91" t="s">
        <v>1965</v>
      </c>
      <c r="B629" s="4" t="s">
        <v>1251</v>
      </c>
      <c r="C629" s="114" t="s">
        <v>56</v>
      </c>
      <c r="D629" s="131">
        <v>25</v>
      </c>
      <c r="E629" s="131">
        <v>50</v>
      </c>
      <c r="F629" s="238"/>
      <c r="G629" s="245"/>
    </row>
    <row r="630" spans="1:7">
      <c r="A630" s="211"/>
      <c r="B630" s="111" t="s">
        <v>502</v>
      </c>
      <c r="C630" s="115"/>
      <c r="D630" s="96"/>
      <c r="E630" s="96"/>
      <c r="F630" s="238"/>
      <c r="G630" s="245"/>
    </row>
    <row r="631" spans="1:7">
      <c r="A631" s="91" t="s">
        <v>2839</v>
      </c>
      <c r="B631" s="4" t="s">
        <v>503</v>
      </c>
      <c r="C631" s="114" t="s">
        <v>56</v>
      </c>
      <c r="D631" s="110">
        <v>0</v>
      </c>
      <c r="E631" s="110">
        <v>270</v>
      </c>
      <c r="F631" s="238"/>
      <c r="G631" s="245"/>
    </row>
    <row r="632" spans="1:7" ht="25.5">
      <c r="A632" s="278"/>
      <c r="B632" s="281" t="s">
        <v>504</v>
      </c>
      <c r="C632" s="220"/>
      <c r="D632" s="279"/>
      <c r="E632" s="280"/>
      <c r="F632" s="238"/>
      <c r="G632" s="245"/>
    </row>
    <row r="633" spans="1:7" ht="102">
      <c r="A633" s="91" t="s">
        <v>1968</v>
      </c>
      <c r="B633" s="4" t="s">
        <v>505</v>
      </c>
      <c r="C633" s="114" t="s">
        <v>56</v>
      </c>
      <c r="D633" s="120">
        <v>120</v>
      </c>
      <c r="E633" s="219">
        <f t="shared" ref="E633:E660" si="15">SUM(D633)*2</f>
        <v>240</v>
      </c>
      <c r="F633" s="238"/>
      <c r="G633" s="245"/>
    </row>
    <row r="634" spans="1:7" ht="25.5">
      <c r="A634" s="91" t="s">
        <v>1969</v>
      </c>
      <c r="B634" s="4" t="s">
        <v>506</v>
      </c>
      <c r="C634" s="114" t="s">
        <v>56</v>
      </c>
      <c r="D634" s="120">
        <v>70</v>
      </c>
      <c r="E634" s="219">
        <f t="shared" si="15"/>
        <v>140</v>
      </c>
      <c r="F634" s="238"/>
      <c r="G634" s="245"/>
    </row>
    <row r="635" spans="1:7" ht="25.5">
      <c r="A635" s="91" t="s">
        <v>1970</v>
      </c>
      <c r="B635" s="4" t="s">
        <v>507</v>
      </c>
      <c r="C635" s="114" t="s">
        <v>56</v>
      </c>
      <c r="D635" s="120">
        <v>130</v>
      </c>
      <c r="E635" s="219">
        <f t="shared" si="15"/>
        <v>260</v>
      </c>
      <c r="F635" s="238"/>
      <c r="G635" s="245"/>
    </row>
    <row r="636" spans="1:7">
      <c r="A636" s="91" t="s">
        <v>1971</v>
      </c>
      <c r="B636" s="4" t="s">
        <v>508</v>
      </c>
      <c r="C636" s="114" t="s">
        <v>56</v>
      </c>
      <c r="D636" s="120">
        <v>50</v>
      </c>
      <c r="E636" s="219">
        <f t="shared" si="15"/>
        <v>100</v>
      </c>
      <c r="F636" s="238"/>
      <c r="G636" s="245"/>
    </row>
    <row r="637" spans="1:7" ht="25.5">
      <c r="A637" s="91" t="s">
        <v>1972</v>
      </c>
      <c r="B637" s="4" t="s">
        <v>509</v>
      </c>
      <c r="C637" s="114" t="s">
        <v>56</v>
      </c>
      <c r="D637" s="120">
        <v>75</v>
      </c>
      <c r="E637" s="219">
        <f t="shared" si="15"/>
        <v>150</v>
      </c>
      <c r="F637" s="238"/>
      <c r="G637" s="245"/>
    </row>
    <row r="638" spans="1:7">
      <c r="A638" s="91" t="s">
        <v>1973</v>
      </c>
      <c r="B638" s="4" t="s">
        <v>510</v>
      </c>
      <c r="C638" s="114" t="s">
        <v>56</v>
      </c>
      <c r="D638" s="120">
        <v>275</v>
      </c>
      <c r="E638" s="219">
        <f t="shared" si="15"/>
        <v>550</v>
      </c>
      <c r="F638" s="238"/>
      <c r="G638" s="245"/>
    </row>
    <row r="639" spans="1:7" ht="25.5">
      <c r="A639" s="91" t="s">
        <v>1974</v>
      </c>
      <c r="B639" s="4" t="s">
        <v>511</v>
      </c>
      <c r="C639" s="114" t="s">
        <v>56</v>
      </c>
      <c r="D639" s="120">
        <v>200</v>
      </c>
      <c r="E639" s="219">
        <f t="shared" si="15"/>
        <v>400</v>
      </c>
      <c r="F639" s="238"/>
      <c r="G639" s="245"/>
    </row>
    <row r="640" spans="1:7">
      <c r="A640" s="91" t="s">
        <v>1975</v>
      </c>
      <c r="B640" s="4" t="s">
        <v>512</v>
      </c>
      <c r="C640" s="114" t="s">
        <v>56</v>
      </c>
      <c r="D640" s="120">
        <v>130</v>
      </c>
      <c r="E640" s="219">
        <f t="shared" si="15"/>
        <v>260</v>
      </c>
      <c r="F640" s="238"/>
      <c r="G640" s="245"/>
    </row>
    <row r="641" spans="1:7">
      <c r="A641" s="91" t="s">
        <v>1976</v>
      </c>
      <c r="B641" s="4" t="s">
        <v>513</v>
      </c>
      <c r="C641" s="114" t="s">
        <v>56</v>
      </c>
      <c r="D641" s="120">
        <v>75</v>
      </c>
      <c r="E641" s="219">
        <f t="shared" si="15"/>
        <v>150</v>
      </c>
      <c r="F641" s="238"/>
      <c r="G641" s="245"/>
    </row>
    <row r="642" spans="1:7">
      <c r="A642" s="91" t="s">
        <v>1977</v>
      </c>
      <c r="B642" s="4" t="s">
        <v>514</v>
      </c>
      <c r="C642" s="114" t="s">
        <v>56</v>
      </c>
      <c r="D642" s="120">
        <v>150</v>
      </c>
      <c r="E642" s="219">
        <f t="shared" si="15"/>
        <v>300</v>
      </c>
      <c r="F642" s="238"/>
      <c r="G642" s="245"/>
    </row>
    <row r="643" spans="1:7">
      <c r="A643" s="91" t="s">
        <v>1978</v>
      </c>
      <c r="B643" s="4" t="s">
        <v>515</v>
      </c>
      <c r="C643" s="114" t="s">
        <v>56</v>
      </c>
      <c r="D643" s="120">
        <v>40</v>
      </c>
      <c r="E643" s="276">
        <f t="shared" si="15"/>
        <v>80</v>
      </c>
      <c r="F643" s="238"/>
      <c r="G643" s="245"/>
    </row>
    <row r="644" spans="1:7">
      <c r="A644" s="91" t="s">
        <v>1979</v>
      </c>
      <c r="B644" s="4" t="s">
        <v>516</v>
      </c>
      <c r="C644" s="114" t="s">
        <v>56</v>
      </c>
      <c r="D644" s="120">
        <v>25</v>
      </c>
      <c r="E644" s="276">
        <f t="shared" si="15"/>
        <v>50</v>
      </c>
      <c r="F644" s="238"/>
      <c r="G644" s="245"/>
    </row>
    <row r="645" spans="1:7">
      <c r="A645" s="91" t="s">
        <v>1980</v>
      </c>
      <c r="B645" s="4" t="s">
        <v>517</v>
      </c>
      <c r="C645" s="114" t="s">
        <v>56</v>
      </c>
      <c r="D645" s="120">
        <v>20</v>
      </c>
      <c r="E645" s="276">
        <f t="shared" si="15"/>
        <v>40</v>
      </c>
      <c r="F645" s="238"/>
      <c r="G645" s="245"/>
    </row>
    <row r="646" spans="1:7">
      <c r="A646" s="91" t="s">
        <v>1981</v>
      </c>
      <c r="B646" s="4" t="s">
        <v>518</v>
      </c>
      <c r="C646" s="114" t="s">
        <v>56</v>
      </c>
      <c r="D646" s="120">
        <v>20</v>
      </c>
      <c r="E646" s="276">
        <f t="shared" si="15"/>
        <v>40</v>
      </c>
      <c r="F646" s="238"/>
      <c r="G646" s="245"/>
    </row>
    <row r="647" spans="1:7">
      <c r="A647" s="91" t="s">
        <v>1982</v>
      </c>
      <c r="B647" s="4" t="s">
        <v>519</v>
      </c>
      <c r="C647" s="114" t="s">
        <v>56</v>
      </c>
      <c r="D647" s="120">
        <v>40</v>
      </c>
      <c r="E647" s="276">
        <f t="shared" si="15"/>
        <v>80</v>
      </c>
      <c r="F647" s="238"/>
      <c r="G647" s="245"/>
    </row>
    <row r="648" spans="1:7">
      <c r="A648" s="91" t="s">
        <v>1983</v>
      </c>
      <c r="B648" s="4" t="s">
        <v>520</v>
      </c>
      <c r="C648" s="114" t="s">
        <v>56</v>
      </c>
      <c r="D648" s="120">
        <v>25</v>
      </c>
      <c r="E648" s="276">
        <f t="shared" si="15"/>
        <v>50</v>
      </c>
      <c r="F648" s="238"/>
      <c r="G648" s="245"/>
    </row>
    <row r="649" spans="1:7">
      <c r="A649" s="91" t="s">
        <v>1984</v>
      </c>
      <c r="B649" s="4" t="s">
        <v>521</v>
      </c>
      <c r="C649" s="114" t="s">
        <v>56</v>
      </c>
      <c r="D649" s="120">
        <v>10</v>
      </c>
      <c r="E649" s="120">
        <f t="shared" si="15"/>
        <v>20</v>
      </c>
      <c r="F649" s="238"/>
      <c r="G649" s="245"/>
    </row>
    <row r="650" spans="1:7">
      <c r="A650" s="91" t="s">
        <v>1985</v>
      </c>
      <c r="B650" s="4" t="s">
        <v>522</v>
      </c>
      <c r="C650" s="114" t="s">
        <v>56</v>
      </c>
      <c r="D650" s="120">
        <v>12</v>
      </c>
      <c r="E650" s="120">
        <f t="shared" si="15"/>
        <v>24</v>
      </c>
      <c r="F650" s="238"/>
      <c r="G650" s="245"/>
    </row>
    <row r="651" spans="1:7">
      <c r="A651" s="91" t="s">
        <v>1986</v>
      </c>
      <c r="B651" s="4" t="s">
        <v>523</v>
      </c>
      <c r="C651" s="114" t="s">
        <v>56</v>
      </c>
      <c r="D651" s="120">
        <v>50</v>
      </c>
      <c r="E651" s="174">
        <f t="shared" si="15"/>
        <v>100</v>
      </c>
      <c r="F651" s="238"/>
      <c r="G651" s="245"/>
    </row>
    <row r="652" spans="1:7">
      <c r="A652" s="91" t="s">
        <v>1987</v>
      </c>
      <c r="B652" s="4" t="s">
        <v>524</v>
      </c>
      <c r="C652" s="114" t="s">
        <v>56</v>
      </c>
      <c r="D652" s="120">
        <v>50</v>
      </c>
      <c r="E652" s="174">
        <f t="shared" si="15"/>
        <v>100</v>
      </c>
      <c r="F652" s="238"/>
      <c r="G652" s="245"/>
    </row>
    <row r="653" spans="1:7" ht="25.5">
      <c r="A653" s="91" t="s">
        <v>1988</v>
      </c>
      <c r="B653" s="4" t="s">
        <v>525</v>
      </c>
      <c r="C653" s="114" t="s">
        <v>56</v>
      </c>
      <c r="D653" s="120">
        <v>2</v>
      </c>
      <c r="E653" s="120">
        <f t="shared" si="15"/>
        <v>4</v>
      </c>
      <c r="F653" s="238"/>
      <c r="G653" s="245"/>
    </row>
    <row r="654" spans="1:7">
      <c r="A654" s="91" t="s">
        <v>1989</v>
      </c>
      <c r="B654" s="4" t="s">
        <v>526</v>
      </c>
      <c r="C654" s="114" t="s">
        <v>56</v>
      </c>
      <c r="D654" s="120">
        <v>6</v>
      </c>
      <c r="E654" s="276">
        <f t="shared" si="15"/>
        <v>12</v>
      </c>
      <c r="F654" s="238"/>
      <c r="G654" s="245"/>
    </row>
    <row r="655" spans="1:7" ht="25.5">
      <c r="A655" s="91" t="s">
        <v>1990</v>
      </c>
      <c r="B655" s="4" t="s">
        <v>527</v>
      </c>
      <c r="C655" s="114" t="s">
        <v>56</v>
      </c>
      <c r="D655" s="120">
        <v>25</v>
      </c>
      <c r="E655" s="276">
        <f t="shared" si="15"/>
        <v>50</v>
      </c>
      <c r="F655" s="238"/>
      <c r="G655" s="245"/>
    </row>
    <row r="656" spans="1:7">
      <c r="A656" s="91" t="s">
        <v>1991</v>
      </c>
      <c r="B656" s="4" t="s">
        <v>528</v>
      </c>
      <c r="C656" s="114" t="s">
        <v>56</v>
      </c>
      <c r="D656" s="120">
        <v>10</v>
      </c>
      <c r="E656" s="219">
        <f t="shared" si="15"/>
        <v>20</v>
      </c>
      <c r="F656" s="238"/>
      <c r="G656" s="245"/>
    </row>
    <row r="657" spans="1:7">
      <c r="A657" s="91" t="s">
        <v>1992</v>
      </c>
      <c r="B657" s="4" t="s">
        <v>529</v>
      </c>
      <c r="C657" s="114" t="s">
        <v>56</v>
      </c>
      <c r="D657" s="120">
        <v>20</v>
      </c>
      <c r="E657" s="276">
        <f t="shared" si="15"/>
        <v>40</v>
      </c>
      <c r="F657" s="238"/>
      <c r="G657" s="245"/>
    </row>
    <row r="658" spans="1:7">
      <c r="A658" s="91" t="s">
        <v>1993</v>
      </c>
      <c r="B658" s="4" t="s">
        <v>530</v>
      </c>
      <c r="C658" s="114" t="s">
        <v>56</v>
      </c>
      <c r="D658" s="120">
        <v>20</v>
      </c>
      <c r="E658" s="276">
        <f t="shared" si="15"/>
        <v>40</v>
      </c>
      <c r="F658" s="238"/>
      <c r="G658" s="245"/>
    </row>
    <row r="659" spans="1:7">
      <c r="A659" s="91" t="s">
        <v>1994</v>
      </c>
      <c r="B659" s="4" t="s">
        <v>531</v>
      </c>
      <c r="C659" s="114" t="s">
        <v>56</v>
      </c>
      <c r="D659" s="174">
        <v>100</v>
      </c>
      <c r="E659" s="174">
        <f t="shared" si="15"/>
        <v>200</v>
      </c>
      <c r="F659" s="238"/>
      <c r="G659" s="245"/>
    </row>
    <row r="660" spans="1:7">
      <c r="A660" s="91" t="s">
        <v>1995</v>
      </c>
      <c r="B660" s="4" t="s">
        <v>532</v>
      </c>
      <c r="C660" s="114" t="s">
        <v>56</v>
      </c>
      <c r="D660" s="120">
        <v>175</v>
      </c>
      <c r="E660" s="120">
        <f t="shared" si="15"/>
        <v>350</v>
      </c>
      <c r="F660" s="238"/>
      <c r="G660" s="245"/>
    </row>
    <row r="661" spans="1:7" ht="25.5">
      <c r="A661" s="91"/>
      <c r="B661" s="12" t="s">
        <v>533</v>
      </c>
      <c r="C661" s="12"/>
      <c r="D661" s="120"/>
      <c r="E661" s="120"/>
      <c r="F661" s="238"/>
      <c r="G661" s="245"/>
    </row>
    <row r="662" spans="1:7" ht="38.25">
      <c r="A662" s="91"/>
      <c r="B662" s="70" t="s">
        <v>48</v>
      </c>
      <c r="C662" s="115"/>
      <c r="D662" s="120"/>
      <c r="E662" s="120"/>
      <c r="F662" s="238"/>
      <c r="G662" s="245"/>
    </row>
    <row r="663" spans="1:7">
      <c r="A663" s="91" t="s">
        <v>1996</v>
      </c>
      <c r="B663" s="172" t="s">
        <v>534</v>
      </c>
      <c r="C663" s="173" t="s">
        <v>56</v>
      </c>
      <c r="D663" s="174">
        <v>100</v>
      </c>
      <c r="E663" s="120">
        <f t="shared" ref="E663:E664" si="16">SUM(D663)*2</f>
        <v>200</v>
      </c>
      <c r="F663" s="238"/>
      <c r="G663" s="245"/>
    </row>
    <row r="664" spans="1:7" ht="38.25">
      <c r="A664" s="91" t="s">
        <v>1997</v>
      </c>
      <c r="B664" s="11" t="s">
        <v>535</v>
      </c>
      <c r="C664" s="114" t="s">
        <v>56</v>
      </c>
      <c r="D664" s="120">
        <v>250</v>
      </c>
      <c r="E664" s="120">
        <f t="shared" si="16"/>
        <v>500</v>
      </c>
      <c r="F664" s="238"/>
      <c r="G664" s="245"/>
    </row>
    <row r="665" spans="1:7" ht="63.75">
      <c r="A665" s="91"/>
      <c r="B665" s="70" t="s">
        <v>536</v>
      </c>
      <c r="C665" s="114"/>
      <c r="D665" s="120"/>
      <c r="E665" s="277"/>
      <c r="F665" s="238"/>
      <c r="G665" s="245"/>
    </row>
    <row r="666" spans="1:7" ht="25.5">
      <c r="A666" s="91" t="s">
        <v>1998</v>
      </c>
      <c r="B666" s="13" t="s">
        <v>537</v>
      </c>
      <c r="C666" s="114" t="s">
        <v>56</v>
      </c>
      <c r="D666" s="120">
        <v>350</v>
      </c>
      <c r="E666" s="120">
        <f t="shared" ref="E666:E682" si="17">SUM(D666)*2</f>
        <v>700</v>
      </c>
      <c r="F666" s="238"/>
      <c r="G666" s="245"/>
    </row>
    <row r="667" spans="1:7" ht="25.5">
      <c r="A667" s="91" t="s">
        <v>1999</v>
      </c>
      <c r="B667" s="13" t="s">
        <v>538</v>
      </c>
      <c r="C667" s="114" t="s">
        <v>56</v>
      </c>
      <c r="D667" s="120">
        <v>150</v>
      </c>
      <c r="E667" s="120">
        <f t="shared" si="17"/>
        <v>300</v>
      </c>
      <c r="F667" s="238"/>
      <c r="G667" s="245"/>
    </row>
    <row r="668" spans="1:7">
      <c r="A668" s="91" t="s">
        <v>2000</v>
      </c>
      <c r="B668" s="13" t="s">
        <v>539</v>
      </c>
      <c r="C668" s="114" t="s">
        <v>56</v>
      </c>
      <c r="D668" s="120">
        <v>220</v>
      </c>
      <c r="E668" s="120">
        <f t="shared" si="17"/>
        <v>440</v>
      </c>
      <c r="F668" s="238"/>
      <c r="G668" s="245"/>
    </row>
    <row r="669" spans="1:7" ht="25.5">
      <c r="A669" s="91" t="s">
        <v>2001</v>
      </c>
      <c r="B669" s="13" t="s">
        <v>540</v>
      </c>
      <c r="C669" s="114" t="s">
        <v>56</v>
      </c>
      <c r="D669" s="120">
        <v>12</v>
      </c>
      <c r="E669" s="120">
        <f t="shared" si="17"/>
        <v>24</v>
      </c>
      <c r="F669" s="238"/>
      <c r="G669" s="245"/>
    </row>
    <row r="670" spans="1:7" ht="25.5">
      <c r="A670" s="91" t="s">
        <v>2002</v>
      </c>
      <c r="B670" s="13" t="s">
        <v>541</v>
      </c>
      <c r="C670" s="114" t="s">
        <v>56</v>
      </c>
      <c r="D670" s="120">
        <v>75</v>
      </c>
      <c r="E670" s="120">
        <f t="shared" si="17"/>
        <v>150</v>
      </c>
      <c r="F670" s="238"/>
      <c r="G670" s="245"/>
    </row>
    <row r="671" spans="1:7">
      <c r="A671" s="91" t="s">
        <v>2003</v>
      </c>
      <c r="B671" s="13" t="s">
        <v>542</v>
      </c>
      <c r="C671" s="114" t="s">
        <v>56</v>
      </c>
      <c r="D671" s="120">
        <v>1500</v>
      </c>
      <c r="E671" s="120">
        <f t="shared" si="17"/>
        <v>3000</v>
      </c>
      <c r="F671" s="238"/>
      <c r="G671" s="245"/>
    </row>
    <row r="672" spans="1:7" ht="25.5">
      <c r="A672" s="91" t="s">
        <v>2004</v>
      </c>
      <c r="B672" s="13" t="s">
        <v>543</v>
      </c>
      <c r="C672" s="114" t="s">
        <v>56</v>
      </c>
      <c r="D672" s="120">
        <v>2500</v>
      </c>
      <c r="E672" s="120">
        <f t="shared" si="17"/>
        <v>5000</v>
      </c>
      <c r="F672" s="238"/>
      <c r="G672" s="245"/>
    </row>
    <row r="673" spans="1:7" ht="25.5">
      <c r="A673" s="91" t="s">
        <v>2005</v>
      </c>
      <c r="B673" s="13" t="s">
        <v>544</v>
      </c>
      <c r="C673" s="114" t="s">
        <v>56</v>
      </c>
      <c r="D673" s="120">
        <v>220</v>
      </c>
      <c r="E673" s="120">
        <f t="shared" si="17"/>
        <v>440</v>
      </c>
      <c r="F673" s="238"/>
      <c r="G673" s="245"/>
    </row>
    <row r="674" spans="1:7">
      <c r="A674" s="91" t="s">
        <v>2006</v>
      </c>
      <c r="B674" s="13" t="s">
        <v>545</v>
      </c>
      <c r="C674" s="114" t="s">
        <v>56</v>
      </c>
      <c r="D674" s="120">
        <v>50</v>
      </c>
      <c r="E674" s="120">
        <f t="shared" si="17"/>
        <v>100</v>
      </c>
      <c r="F674" s="238"/>
      <c r="G674" s="245"/>
    </row>
    <row r="675" spans="1:7">
      <c r="A675" s="91" t="s">
        <v>2007</v>
      </c>
      <c r="B675" s="13" t="s">
        <v>546</v>
      </c>
      <c r="C675" s="114" t="s">
        <v>56</v>
      </c>
      <c r="D675" s="120">
        <v>120</v>
      </c>
      <c r="E675" s="120">
        <f t="shared" si="17"/>
        <v>240</v>
      </c>
      <c r="F675" s="238"/>
      <c r="G675" s="245"/>
    </row>
    <row r="676" spans="1:7" ht="25.5">
      <c r="A676" s="91" t="s">
        <v>2008</v>
      </c>
      <c r="B676" s="13" t="s">
        <v>547</v>
      </c>
      <c r="C676" s="114" t="s">
        <v>56</v>
      </c>
      <c r="D676" s="120">
        <v>500</v>
      </c>
      <c r="E676" s="120">
        <f t="shared" si="17"/>
        <v>1000</v>
      </c>
      <c r="F676" s="238"/>
      <c r="G676" s="245"/>
    </row>
    <row r="677" spans="1:7" ht="25.5">
      <c r="A677" s="91" t="s">
        <v>2009</v>
      </c>
      <c r="B677" s="13" t="s">
        <v>548</v>
      </c>
      <c r="C677" s="114" t="s">
        <v>56</v>
      </c>
      <c r="D677" s="120">
        <v>75</v>
      </c>
      <c r="E677" s="120">
        <f t="shared" si="17"/>
        <v>150</v>
      </c>
      <c r="F677" s="238"/>
      <c r="G677" s="245"/>
    </row>
    <row r="678" spans="1:7" ht="25.5">
      <c r="A678" s="91" t="s">
        <v>2010</v>
      </c>
      <c r="B678" s="11" t="s">
        <v>549</v>
      </c>
      <c r="C678" s="114" t="s">
        <v>56</v>
      </c>
      <c r="D678" s="120">
        <v>30</v>
      </c>
      <c r="E678" s="120">
        <f t="shared" si="17"/>
        <v>60</v>
      </c>
      <c r="F678" s="238"/>
      <c r="G678" s="245"/>
    </row>
    <row r="679" spans="1:7" ht="25.5">
      <c r="A679" s="91" t="s">
        <v>2011</v>
      </c>
      <c r="B679" s="13" t="s">
        <v>550</v>
      </c>
      <c r="C679" s="114" t="s">
        <v>56</v>
      </c>
      <c r="D679" s="120">
        <v>2</v>
      </c>
      <c r="E679" s="120">
        <f t="shared" si="17"/>
        <v>4</v>
      </c>
      <c r="F679" s="238"/>
      <c r="G679" s="245"/>
    </row>
    <row r="680" spans="1:7" ht="38.25">
      <c r="A680" s="91" t="s">
        <v>2012</v>
      </c>
      <c r="B680" s="13" t="s">
        <v>551</v>
      </c>
      <c r="C680" s="114" t="s">
        <v>56</v>
      </c>
      <c r="D680" s="120">
        <v>100</v>
      </c>
      <c r="E680" s="120">
        <f t="shared" si="17"/>
        <v>200</v>
      </c>
      <c r="F680" s="238"/>
      <c r="G680" s="245"/>
    </row>
    <row r="681" spans="1:7">
      <c r="A681" s="91" t="s">
        <v>2013</v>
      </c>
      <c r="B681" s="13" t="s">
        <v>552</v>
      </c>
      <c r="C681" s="114" t="s">
        <v>56</v>
      </c>
      <c r="D681" s="120">
        <v>55</v>
      </c>
      <c r="E681" s="120">
        <f t="shared" si="17"/>
        <v>110</v>
      </c>
      <c r="F681" s="238"/>
      <c r="G681" s="245"/>
    </row>
    <row r="682" spans="1:7" ht="38.25">
      <c r="A682" s="91" t="s">
        <v>2014</v>
      </c>
      <c r="B682" s="13" t="s">
        <v>553</v>
      </c>
      <c r="C682" s="114" t="s">
        <v>56</v>
      </c>
      <c r="D682" s="120">
        <v>476</v>
      </c>
      <c r="E682" s="120">
        <f t="shared" si="17"/>
        <v>952</v>
      </c>
      <c r="F682" s="238"/>
      <c r="G682" s="245"/>
    </row>
    <row r="683" spans="1:7" ht="25.5">
      <c r="A683" s="91" t="s">
        <v>2015</v>
      </c>
      <c r="B683" s="14" t="s">
        <v>554</v>
      </c>
      <c r="C683" s="114" t="s">
        <v>56</v>
      </c>
      <c r="D683" s="219">
        <v>300</v>
      </c>
      <c r="E683" s="219">
        <f t="shared" ref="E683:E692" si="18">SUM(D683*2)</f>
        <v>600</v>
      </c>
      <c r="F683" s="238"/>
      <c r="G683" s="245"/>
    </row>
    <row r="684" spans="1:7" ht="38.25">
      <c r="A684" s="91" t="s">
        <v>2016</v>
      </c>
      <c r="B684" s="14" t="s">
        <v>555</v>
      </c>
      <c r="C684" s="114" t="s">
        <v>56</v>
      </c>
      <c r="D684" s="219">
        <v>200</v>
      </c>
      <c r="E684" s="219">
        <f t="shared" si="18"/>
        <v>400</v>
      </c>
      <c r="F684" s="238"/>
      <c r="G684" s="245"/>
    </row>
    <row r="685" spans="1:7" ht="25.5">
      <c r="A685" s="91" t="s">
        <v>2017</v>
      </c>
      <c r="B685" s="14" t="s">
        <v>556</v>
      </c>
      <c r="C685" s="114" t="s">
        <v>56</v>
      </c>
      <c r="D685" s="219">
        <v>250</v>
      </c>
      <c r="E685" s="219">
        <f t="shared" si="18"/>
        <v>500</v>
      </c>
      <c r="F685" s="238"/>
      <c r="G685" s="245"/>
    </row>
    <row r="686" spans="1:7" ht="25.5">
      <c r="A686" s="91" t="s">
        <v>2018</v>
      </c>
      <c r="B686" s="14" t="s">
        <v>557</v>
      </c>
      <c r="C686" s="114" t="s">
        <v>56</v>
      </c>
      <c r="D686" s="219">
        <v>4500</v>
      </c>
      <c r="E686" s="219">
        <f t="shared" si="18"/>
        <v>9000</v>
      </c>
      <c r="F686" s="238"/>
      <c r="G686" s="245"/>
    </row>
    <row r="687" spans="1:7" ht="25.5">
      <c r="A687" s="91" t="s">
        <v>2019</v>
      </c>
      <c r="B687" s="14" t="s">
        <v>558</v>
      </c>
      <c r="C687" s="114" t="s">
        <v>56</v>
      </c>
      <c r="D687" s="219">
        <v>2500</v>
      </c>
      <c r="E687" s="219">
        <f t="shared" si="18"/>
        <v>5000</v>
      </c>
      <c r="F687" s="238"/>
      <c r="G687" s="245"/>
    </row>
    <row r="688" spans="1:7" ht="25.5">
      <c r="A688" s="91" t="s">
        <v>2020</v>
      </c>
      <c r="B688" s="14" t="s">
        <v>559</v>
      </c>
      <c r="C688" s="114" t="s">
        <v>56</v>
      </c>
      <c r="D688" s="219">
        <v>5000</v>
      </c>
      <c r="E688" s="219">
        <f t="shared" si="18"/>
        <v>10000</v>
      </c>
      <c r="F688" s="238"/>
      <c r="G688" s="245"/>
    </row>
    <row r="689" spans="1:7" ht="25.5">
      <c r="A689" s="91" t="s">
        <v>2021</v>
      </c>
      <c r="B689" s="14" t="s">
        <v>560</v>
      </c>
      <c r="C689" s="114" t="s">
        <v>56</v>
      </c>
      <c r="D689" s="219">
        <v>6500</v>
      </c>
      <c r="E689" s="219">
        <f t="shared" si="18"/>
        <v>13000</v>
      </c>
      <c r="F689" s="238"/>
      <c r="G689" s="245"/>
    </row>
    <row r="690" spans="1:7" ht="25.5">
      <c r="A690" s="91" t="s">
        <v>2022</v>
      </c>
      <c r="B690" s="14" t="s">
        <v>561</v>
      </c>
      <c r="C690" s="114" t="s">
        <v>56</v>
      </c>
      <c r="D690" s="219">
        <v>600</v>
      </c>
      <c r="E690" s="219">
        <f t="shared" si="18"/>
        <v>1200</v>
      </c>
      <c r="F690" s="238"/>
      <c r="G690" s="245"/>
    </row>
    <row r="691" spans="1:7" ht="25.5">
      <c r="A691" s="91" t="s">
        <v>2023</v>
      </c>
      <c r="B691" s="14" t="s">
        <v>562</v>
      </c>
      <c r="C691" s="114" t="s">
        <v>56</v>
      </c>
      <c r="D691" s="219">
        <v>1500</v>
      </c>
      <c r="E691" s="219">
        <f t="shared" si="18"/>
        <v>3000</v>
      </c>
      <c r="F691" s="238"/>
      <c r="G691" s="245"/>
    </row>
    <row r="692" spans="1:7" ht="25.5">
      <c r="A692" s="91" t="s">
        <v>2024</v>
      </c>
      <c r="B692" s="14" t="s">
        <v>563</v>
      </c>
      <c r="C692" s="114" t="s">
        <v>56</v>
      </c>
      <c r="D692" s="219">
        <v>2500</v>
      </c>
      <c r="E692" s="219">
        <f t="shared" si="18"/>
        <v>5000</v>
      </c>
      <c r="F692" s="238"/>
      <c r="G692" s="245"/>
    </row>
    <row r="693" spans="1:7" ht="38.25">
      <c r="A693" s="91" t="s">
        <v>2025</v>
      </c>
      <c r="B693" s="5" t="s">
        <v>564</v>
      </c>
      <c r="C693" s="114" t="s">
        <v>56</v>
      </c>
      <c r="D693" s="219">
        <v>1200</v>
      </c>
      <c r="E693" s="219">
        <f>SUM(D693*2)</f>
        <v>2400</v>
      </c>
      <c r="F693" s="238"/>
      <c r="G693" s="245"/>
    </row>
    <row r="694" spans="1:7" ht="25.5">
      <c r="A694" s="211"/>
      <c r="B694" s="111" t="s">
        <v>565</v>
      </c>
      <c r="C694" s="6"/>
      <c r="D694" s="135"/>
      <c r="E694" s="135"/>
      <c r="F694" s="238"/>
      <c r="G694" s="245"/>
    </row>
    <row r="695" spans="1:7" ht="51">
      <c r="A695" s="91" t="s">
        <v>2030</v>
      </c>
      <c r="B695" s="112" t="s">
        <v>566</v>
      </c>
      <c r="C695" s="114" t="s">
        <v>56</v>
      </c>
      <c r="D695" s="110">
        <v>500</v>
      </c>
      <c r="E695" s="110">
        <f t="shared" ref="E695:E712" si="19">SUM(D695*2)</f>
        <v>1000</v>
      </c>
      <c r="F695" s="238"/>
      <c r="G695" s="245"/>
    </row>
    <row r="696" spans="1:7" ht="89.25">
      <c r="A696" s="91" t="s">
        <v>2031</v>
      </c>
      <c r="B696" s="112" t="s">
        <v>567</v>
      </c>
      <c r="C696" s="114" t="s">
        <v>56</v>
      </c>
      <c r="D696" s="110">
        <v>1500</v>
      </c>
      <c r="E696" s="110">
        <f t="shared" si="19"/>
        <v>3000</v>
      </c>
      <c r="F696" s="238"/>
      <c r="G696" s="245"/>
    </row>
    <row r="697" spans="1:7" ht="38.25">
      <c r="A697" s="91" t="s">
        <v>2032</v>
      </c>
      <c r="B697" s="6" t="s">
        <v>568</v>
      </c>
      <c r="C697" s="114" t="s">
        <v>56</v>
      </c>
      <c r="D697" s="110">
        <v>2500</v>
      </c>
      <c r="E697" s="110">
        <f t="shared" si="19"/>
        <v>5000</v>
      </c>
      <c r="F697" s="238"/>
      <c r="G697" s="245"/>
    </row>
    <row r="698" spans="1:7" ht="51">
      <c r="A698" s="91" t="s">
        <v>2033</v>
      </c>
      <c r="B698" s="4" t="s">
        <v>569</v>
      </c>
      <c r="C698" s="114" t="s">
        <v>56</v>
      </c>
      <c r="D698" s="110">
        <v>250</v>
      </c>
      <c r="E698" s="110">
        <f t="shared" si="19"/>
        <v>500</v>
      </c>
      <c r="F698" s="238"/>
      <c r="G698" s="245"/>
    </row>
    <row r="699" spans="1:7">
      <c r="A699" s="91" t="s">
        <v>2034</v>
      </c>
      <c r="B699" s="4" t="s">
        <v>570</v>
      </c>
      <c r="C699" s="114" t="s">
        <v>56</v>
      </c>
      <c r="D699" s="110">
        <v>150</v>
      </c>
      <c r="E699" s="110">
        <f t="shared" si="19"/>
        <v>300</v>
      </c>
      <c r="F699" s="238"/>
      <c r="G699" s="245"/>
    </row>
    <row r="700" spans="1:7">
      <c r="A700" s="91" t="s">
        <v>2035</v>
      </c>
      <c r="B700" s="5" t="s">
        <v>571</v>
      </c>
      <c r="C700" s="114" t="s">
        <v>56</v>
      </c>
      <c r="D700" s="110">
        <v>100</v>
      </c>
      <c r="E700" s="110">
        <f t="shared" si="19"/>
        <v>200</v>
      </c>
      <c r="F700" s="238"/>
      <c r="G700" s="245"/>
    </row>
    <row r="701" spans="1:7">
      <c r="A701" s="91" t="s">
        <v>2036</v>
      </c>
      <c r="B701" s="4" t="s">
        <v>2852</v>
      </c>
      <c r="C701" s="114" t="s">
        <v>56</v>
      </c>
      <c r="D701" s="110">
        <v>50</v>
      </c>
      <c r="E701" s="110">
        <f t="shared" si="19"/>
        <v>100</v>
      </c>
      <c r="F701" s="238"/>
      <c r="G701" s="245"/>
    </row>
    <row r="702" spans="1:7" ht="25.5">
      <c r="A702" s="91" t="s">
        <v>2037</v>
      </c>
      <c r="B702" s="4" t="s">
        <v>2853</v>
      </c>
      <c r="C702" s="114" t="s">
        <v>56</v>
      </c>
      <c r="D702" s="110">
        <v>30</v>
      </c>
      <c r="E702" s="110">
        <f>SUM(D702*2)</f>
        <v>60</v>
      </c>
      <c r="F702" s="238"/>
      <c r="G702" s="245"/>
    </row>
    <row r="703" spans="1:7">
      <c r="A703" s="91" t="s">
        <v>2038</v>
      </c>
      <c r="B703" s="4" t="s">
        <v>572</v>
      </c>
      <c r="C703" s="114" t="s">
        <v>56</v>
      </c>
      <c r="D703" s="110">
        <v>150</v>
      </c>
      <c r="E703" s="110">
        <f t="shared" si="19"/>
        <v>300</v>
      </c>
      <c r="F703" s="238"/>
      <c r="G703" s="245"/>
    </row>
    <row r="704" spans="1:7">
      <c r="A704" s="91" t="s">
        <v>2039</v>
      </c>
      <c r="B704" s="4" t="s">
        <v>573</v>
      </c>
      <c r="C704" s="114" t="s">
        <v>56</v>
      </c>
      <c r="D704" s="110">
        <v>80</v>
      </c>
      <c r="E704" s="110">
        <f t="shared" si="19"/>
        <v>160</v>
      </c>
      <c r="F704" s="238"/>
      <c r="G704" s="245"/>
    </row>
    <row r="705" spans="1:7">
      <c r="A705" s="91" t="s">
        <v>2040</v>
      </c>
      <c r="B705" s="4" t="s">
        <v>574</v>
      </c>
      <c r="C705" s="114" t="s">
        <v>56</v>
      </c>
      <c r="D705" s="110">
        <v>150</v>
      </c>
      <c r="E705" s="110">
        <f t="shared" si="19"/>
        <v>300</v>
      </c>
      <c r="F705" s="238"/>
      <c r="G705" s="245"/>
    </row>
    <row r="706" spans="1:7" ht="25.5">
      <c r="A706" s="91" t="s">
        <v>2041</v>
      </c>
      <c r="B706" s="4" t="s">
        <v>575</v>
      </c>
      <c r="C706" s="114" t="s">
        <v>56</v>
      </c>
      <c r="D706" s="110">
        <v>50</v>
      </c>
      <c r="E706" s="110">
        <f t="shared" si="19"/>
        <v>100</v>
      </c>
      <c r="F706" s="238"/>
      <c r="G706" s="245"/>
    </row>
    <row r="707" spans="1:7" ht="25.5">
      <c r="A707" s="91" t="s">
        <v>2042</v>
      </c>
      <c r="B707" s="4" t="s">
        <v>576</v>
      </c>
      <c r="C707" s="114" t="s">
        <v>56</v>
      </c>
      <c r="D707" s="110">
        <v>100</v>
      </c>
      <c r="E707" s="110">
        <f t="shared" si="19"/>
        <v>200</v>
      </c>
      <c r="F707" s="238"/>
      <c r="G707" s="245"/>
    </row>
    <row r="708" spans="1:7">
      <c r="A708" s="91" t="s">
        <v>2043</v>
      </c>
      <c r="B708" s="4" t="s">
        <v>1126</v>
      </c>
      <c r="C708" s="114" t="s">
        <v>56</v>
      </c>
      <c r="D708" s="110">
        <v>150</v>
      </c>
      <c r="E708" s="110">
        <f t="shared" si="19"/>
        <v>300</v>
      </c>
      <c r="F708" s="238"/>
      <c r="G708" s="245"/>
    </row>
    <row r="709" spans="1:7">
      <c r="A709" s="91" t="s">
        <v>2044</v>
      </c>
      <c r="B709" s="4" t="s">
        <v>577</v>
      </c>
      <c r="C709" s="114" t="s">
        <v>56</v>
      </c>
      <c r="D709" s="110">
        <v>30</v>
      </c>
      <c r="E709" s="110">
        <v>60</v>
      </c>
      <c r="F709" s="238"/>
      <c r="G709" s="245"/>
    </row>
    <row r="710" spans="1:7">
      <c r="A710" s="91" t="s">
        <v>2045</v>
      </c>
      <c r="B710" s="4" t="s">
        <v>578</v>
      </c>
      <c r="C710" s="114" t="s">
        <v>56</v>
      </c>
      <c r="D710" s="110">
        <v>250</v>
      </c>
      <c r="E710" s="110">
        <f t="shared" si="19"/>
        <v>500</v>
      </c>
      <c r="F710" s="238"/>
      <c r="G710" s="245"/>
    </row>
    <row r="711" spans="1:7">
      <c r="A711" s="91" t="s">
        <v>2046</v>
      </c>
      <c r="B711" s="4" t="s">
        <v>579</v>
      </c>
      <c r="C711" s="114" t="s">
        <v>56</v>
      </c>
      <c r="D711" s="110">
        <v>60</v>
      </c>
      <c r="E711" s="110">
        <f t="shared" si="19"/>
        <v>120</v>
      </c>
      <c r="F711" s="238"/>
      <c r="G711" s="245"/>
    </row>
    <row r="712" spans="1:7">
      <c r="A712" s="91" t="s">
        <v>2047</v>
      </c>
      <c r="B712" s="4" t="s">
        <v>580</v>
      </c>
      <c r="C712" s="114" t="s">
        <v>56</v>
      </c>
      <c r="D712" s="110">
        <v>30</v>
      </c>
      <c r="E712" s="110">
        <f t="shared" si="19"/>
        <v>60</v>
      </c>
      <c r="F712" s="238"/>
      <c r="G712" s="245"/>
    </row>
    <row r="713" spans="1:7">
      <c r="A713" s="91" t="s">
        <v>2048</v>
      </c>
      <c r="B713" s="5" t="s">
        <v>581</v>
      </c>
      <c r="C713" s="114" t="s">
        <v>56</v>
      </c>
      <c r="D713" s="120">
        <v>250</v>
      </c>
      <c r="E713" s="120">
        <v>300</v>
      </c>
      <c r="F713" s="238"/>
      <c r="G713" s="245"/>
    </row>
    <row r="714" spans="1:7">
      <c r="A714" s="91" t="s">
        <v>2049</v>
      </c>
      <c r="B714" s="5" t="s">
        <v>582</v>
      </c>
      <c r="C714" s="114" t="s">
        <v>56</v>
      </c>
      <c r="D714" s="120">
        <v>100</v>
      </c>
      <c r="E714" s="120">
        <v>200</v>
      </c>
      <c r="F714" s="238"/>
      <c r="G714" s="245"/>
    </row>
    <row r="715" spans="1:7" ht="25.5">
      <c r="A715" s="91" t="s">
        <v>2050</v>
      </c>
      <c r="B715" s="5" t="s">
        <v>1356</v>
      </c>
      <c r="C715" s="114" t="s">
        <v>56</v>
      </c>
      <c r="D715" s="120">
        <v>50</v>
      </c>
      <c r="E715" s="120">
        <v>150</v>
      </c>
      <c r="F715" s="238"/>
      <c r="G715" s="245"/>
    </row>
    <row r="716" spans="1:7" ht="30.75" customHeight="1">
      <c r="A716" s="392" t="s">
        <v>2051</v>
      </c>
      <c r="B716" s="408" t="s">
        <v>1353</v>
      </c>
      <c r="C716" s="393" t="s">
        <v>56</v>
      </c>
      <c r="D716" s="120">
        <v>20</v>
      </c>
      <c r="E716" s="120">
        <v>100</v>
      </c>
      <c r="F716" s="238"/>
      <c r="G716" s="245"/>
    </row>
    <row r="717" spans="1:7" ht="25.5">
      <c r="A717" s="211"/>
      <c r="B717" s="111" t="s">
        <v>583</v>
      </c>
      <c r="C717" s="6"/>
      <c r="D717" s="135"/>
      <c r="E717" s="135"/>
      <c r="F717" s="238"/>
      <c r="G717" s="245"/>
    </row>
    <row r="718" spans="1:7" ht="38.25">
      <c r="A718" s="91"/>
      <c r="B718" s="6" t="s">
        <v>584</v>
      </c>
      <c r="C718" s="6"/>
      <c r="D718" s="135"/>
      <c r="E718" s="132"/>
      <c r="F718" s="238"/>
      <c r="G718" s="245"/>
    </row>
    <row r="719" spans="1:7">
      <c r="A719" s="91"/>
      <c r="B719" s="5" t="s">
        <v>585</v>
      </c>
      <c r="C719" s="114"/>
      <c r="D719" s="110"/>
      <c r="E719" s="110"/>
      <c r="F719" s="238"/>
      <c r="G719" s="245"/>
    </row>
    <row r="720" spans="1:7">
      <c r="A720" s="91" t="s">
        <v>2055</v>
      </c>
      <c r="B720" s="5" t="s">
        <v>586</v>
      </c>
      <c r="C720" s="114" t="s">
        <v>56</v>
      </c>
      <c r="D720" s="110">
        <v>15</v>
      </c>
      <c r="E720" s="110">
        <v>25</v>
      </c>
      <c r="F720" s="238"/>
      <c r="G720" s="245"/>
    </row>
    <row r="721" spans="1:7" ht="25.5">
      <c r="A721" s="91" t="s">
        <v>2056</v>
      </c>
      <c r="B721" s="5" t="s">
        <v>587</v>
      </c>
      <c r="C721" s="114" t="s">
        <v>56</v>
      </c>
      <c r="D721" s="110">
        <v>15</v>
      </c>
      <c r="E721" s="110">
        <v>25</v>
      </c>
      <c r="F721" s="238"/>
      <c r="G721" s="245"/>
    </row>
    <row r="722" spans="1:7">
      <c r="A722" s="91" t="s">
        <v>2057</v>
      </c>
      <c r="B722" s="5" t="s">
        <v>588</v>
      </c>
      <c r="C722" s="114" t="s">
        <v>56</v>
      </c>
      <c r="D722" s="110">
        <v>50</v>
      </c>
      <c r="E722" s="110">
        <v>70</v>
      </c>
      <c r="F722" s="238"/>
      <c r="G722" s="245"/>
    </row>
    <row r="723" spans="1:7">
      <c r="A723" s="91" t="s">
        <v>2058</v>
      </c>
      <c r="B723" s="5" t="s">
        <v>589</v>
      </c>
      <c r="C723" s="114" t="s">
        <v>56</v>
      </c>
      <c r="D723" s="110">
        <v>90</v>
      </c>
      <c r="E723" s="110">
        <v>180</v>
      </c>
      <c r="F723" s="238"/>
      <c r="G723" s="245"/>
    </row>
    <row r="724" spans="1:7">
      <c r="A724" s="91"/>
      <c r="B724" s="5" t="s">
        <v>590</v>
      </c>
      <c r="C724" s="114"/>
      <c r="D724" s="110"/>
      <c r="E724" s="110"/>
      <c r="F724" s="238"/>
      <c r="G724" s="245"/>
    </row>
    <row r="725" spans="1:7" ht="25.5">
      <c r="A725" s="91" t="s">
        <v>2059</v>
      </c>
      <c r="B725" s="5" t="s">
        <v>591</v>
      </c>
      <c r="C725" s="114" t="s">
        <v>56</v>
      </c>
      <c r="D725" s="110">
        <v>50</v>
      </c>
      <c r="E725" s="110">
        <v>80</v>
      </c>
      <c r="F725" s="238"/>
      <c r="G725" s="245"/>
    </row>
    <row r="726" spans="1:7">
      <c r="A726" s="91" t="s">
        <v>2060</v>
      </c>
      <c r="B726" s="5" t="s">
        <v>592</v>
      </c>
      <c r="C726" s="114" t="s">
        <v>56</v>
      </c>
      <c r="D726" s="110">
        <v>60</v>
      </c>
      <c r="E726" s="110">
        <v>80</v>
      </c>
      <c r="F726" s="238"/>
      <c r="G726" s="245"/>
    </row>
    <row r="727" spans="1:7" ht="25.5">
      <c r="A727" s="91" t="s">
        <v>2061</v>
      </c>
      <c r="B727" s="5" t="s">
        <v>593</v>
      </c>
      <c r="C727" s="114" t="s">
        <v>56</v>
      </c>
      <c r="D727" s="110">
        <v>160</v>
      </c>
      <c r="E727" s="110">
        <f>D727*2</f>
        <v>320</v>
      </c>
      <c r="F727" s="238"/>
      <c r="G727" s="245"/>
    </row>
    <row r="728" spans="1:7" ht="38.25">
      <c r="A728" s="91"/>
      <c r="B728" s="112" t="s">
        <v>594</v>
      </c>
      <c r="C728" s="114"/>
      <c r="D728" s="110"/>
      <c r="E728" s="110"/>
      <c r="F728" s="238"/>
      <c r="G728" s="245"/>
    </row>
    <row r="729" spans="1:7">
      <c r="A729" s="91"/>
      <c r="B729" s="5" t="s">
        <v>595</v>
      </c>
      <c r="C729" s="114"/>
      <c r="D729" s="110"/>
      <c r="E729" s="110"/>
      <c r="F729" s="238"/>
      <c r="G729" s="245"/>
    </row>
    <row r="730" spans="1:7" ht="25.5">
      <c r="A730" s="91" t="s">
        <v>2062</v>
      </c>
      <c r="B730" s="5" t="s">
        <v>596</v>
      </c>
      <c r="C730" s="114" t="s">
        <v>56</v>
      </c>
      <c r="D730" s="110">
        <v>7</v>
      </c>
      <c r="E730" s="110">
        <v>15</v>
      </c>
      <c r="F730" s="238"/>
      <c r="G730" s="245"/>
    </row>
    <row r="731" spans="1:7">
      <c r="A731" s="91"/>
      <c r="B731" s="5" t="s">
        <v>597</v>
      </c>
      <c r="C731" s="114"/>
      <c r="D731" s="110"/>
      <c r="E731" s="133"/>
      <c r="F731" s="238"/>
      <c r="G731" s="245"/>
    </row>
    <row r="732" spans="1:7">
      <c r="A732" s="91" t="s">
        <v>2063</v>
      </c>
      <c r="B732" s="5" t="s">
        <v>598</v>
      </c>
      <c r="C732" s="114" t="s">
        <v>56</v>
      </c>
      <c r="D732" s="110">
        <v>50</v>
      </c>
      <c r="E732" s="110">
        <v>90</v>
      </c>
      <c r="F732" s="238"/>
      <c r="G732" s="245"/>
    </row>
    <row r="733" spans="1:7">
      <c r="A733" s="91" t="s">
        <v>2064</v>
      </c>
      <c r="B733" s="5" t="s">
        <v>599</v>
      </c>
      <c r="C733" s="114" t="s">
        <v>56</v>
      </c>
      <c r="D733" s="110">
        <v>50</v>
      </c>
      <c r="E733" s="110">
        <v>90</v>
      </c>
      <c r="F733" s="238"/>
      <c r="G733" s="245"/>
    </row>
    <row r="734" spans="1:7" ht="25.5">
      <c r="A734" s="91"/>
      <c r="B734" s="112" t="s">
        <v>600</v>
      </c>
      <c r="C734" s="114"/>
      <c r="D734" s="110"/>
      <c r="E734" s="110"/>
      <c r="F734" s="238"/>
      <c r="G734" s="245"/>
    </row>
    <row r="735" spans="1:7">
      <c r="A735" s="91" t="s">
        <v>2065</v>
      </c>
      <c r="B735" s="5" t="s">
        <v>601</v>
      </c>
      <c r="C735" s="114" t="s">
        <v>56</v>
      </c>
      <c r="D735" s="110">
        <v>20</v>
      </c>
      <c r="E735" s="110">
        <v>40</v>
      </c>
      <c r="F735" s="238"/>
      <c r="G735" s="245"/>
    </row>
    <row r="736" spans="1:7">
      <c r="A736" s="91" t="s">
        <v>2066</v>
      </c>
      <c r="B736" s="5" t="s">
        <v>602</v>
      </c>
      <c r="C736" s="114" t="s">
        <v>56</v>
      </c>
      <c r="D736" s="110">
        <v>70</v>
      </c>
      <c r="E736" s="110">
        <v>140</v>
      </c>
      <c r="F736" s="238"/>
      <c r="G736" s="245"/>
    </row>
    <row r="737" spans="1:7" ht="76.5">
      <c r="A737" s="91"/>
      <c r="B737" s="112" t="s">
        <v>603</v>
      </c>
      <c r="C737" s="115"/>
      <c r="D737" s="48"/>
      <c r="E737" s="48"/>
      <c r="F737" s="238"/>
      <c r="G737" s="245"/>
    </row>
    <row r="738" spans="1:7">
      <c r="A738" s="91" t="s">
        <v>2067</v>
      </c>
      <c r="B738" s="5" t="s">
        <v>604</v>
      </c>
      <c r="C738" s="114" t="s">
        <v>56</v>
      </c>
      <c r="D738" s="110">
        <v>500</v>
      </c>
      <c r="E738" s="110">
        <v>800</v>
      </c>
      <c r="F738" s="238"/>
      <c r="G738" s="245"/>
    </row>
    <row r="739" spans="1:7" ht="25.5">
      <c r="A739" s="91" t="s">
        <v>2068</v>
      </c>
      <c r="B739" s="5" t="s">
        <v>605</v>
      </c>
      <c r="C739" s="114" t="s">
        <v>56</v>
      </c>
      <c r="D739" s="110">
        <v>100</v>
      </c>
      <c r="E739" s="110">
        <v>200</v>
      </c>
      <c r="F739" s="238"/>
      <c r="G739" s="245"/>
    </row>
    <row r="740" spans="1:7" ht="25.5">
      <c r="A740" s="91" t="s">
        <v>2069</v>
      </c>
      <c r="B740" s="5" t="s">
        <v>606</v>
      </c>
      <c r="C740" s="114" t="s">
        <v>56</v>
      </c>
      <c r="D740" s="110">
        <v>200</v>
      </c>
      <c r="E740" s="110">
        <v>300</v>
      </c>
      <c r="F740" s="238"/>
      <c r="G740" s="245"/>
    </row>
    <row r="741" spans="1:7" ht="51">
      <c r="A741" s="91" t="s">
        <v>2070</v>
      </c>
      <c r="B741" s="112" t="s">
        <v>607</v>
      </c>
      <c r="C741" s="114" t="s">
        <v>56</v>
      </c>
      <c r="D741" s="120">
        <v>100</v>
      </c>
      <c r="E741" s="120">
        <v>200</v>
      </c>
      <c r="F741" s="238"/>
      <c r="G741" s="245"/>
    </row>
    <row r="742" spans="1:7" ht="25.5">
      <c r="A742" s="91" t="s">
        <v>2071</v>
      </c>
      <c r="B742" s="112" t="s">
        <v>608</v>
      </c>
      <c r="C742" s="114" t="s">
        <v>1125</v>
      </c>
      <c r="D742" s="110">
        <v>20</v>
      </c>
      <c r="E742" s="110">
        <v>40</v>
      </c>
      <c r="F742" s="238"/>
      <c r="G742" s="245"/>
    </row>
    <row r="743" spans="1:7">
      <c r="A743" s="91"/>
      <c r="B743" s="12" t="s">
        <v>609</v>
      </c>
      <c r="C743" s="6"/>
      <c r="D743" s="135"/>
      <c r="E743" s="135"/>
      <c r="F743" s="251"/>
      <c r="G743" s="245"/>
    </row>
    <row r="744" spans="1:7" ht="63.75">
      <c r="A744" s="91"/>
      <c r="B744" s="12" t="s">
        <v>2854</v>
      </c>
      <c r="C744" s="80"/>
      <c r="D744" s="121"/>
      <c r="E744" s="121"/>
      <c r="F744" s="252"/>
      <c r="G744" s="245"/>
    </row>
    <row r="745" spans="1:7">
      <c r="A745" s="91" t="s">
        <v>2072</v>
      </c>
      <c r="B745" s="5" t="s">
        <v>610</v>
      </c>
      <c r="C745" s="114" t="s">
        <v>56</v>
      </c>
      <c r="D745" s="110">
        <v>550</v>
      </c>
      <c r="E745" s="110">
        <f>D745*2</f>
        <v>1100</v>
      </c>
      <c r="F745" s="238"/>
      <c r="G745" s="245"/>
    </row>
    <row r="746" spans="1:7">
      <c r="A746" s="91" t="s">
        <v>2073</v>
      </c>
      <c r="B746" s="5" t="s">
        <v>611</v>
      </c>
      <c r="C746" s="114" t="s">
        <v>56</v>
      </c>
      <c r="D746" s="110">
        <v>600</v>
      </c>
      <c r="E746" s="110">
        <f t="shared" ref="E746:E751" si="20">D746*2</f>
        <v>1200</v>
      </c>
      <c r="F746" s="238"/>
      <c r="G746" s="245"/>
    </row>
    <row r="747" spans="1:7">
      <c r="A747" s="91" t="s">
        <v>2074</v>
      </c>
      <c r="B747" s="5" t="s">
        <v>612</v>
      </c>
      <c r="C747" s="114" t="s">
        <v>56</v>
      </c>
      <c r="D747" s="110">
        <v>490</v>
      </c>
      <c r="E747" s="110">
        <f t="shared" si="20"/>
        <v>980</v>
      </c>
      <c r="F747" s="238"/>
      <c r="G747" s="245"/>
    </row>
    <row r="748" spans="1:7" ht="25.5">
      <c r="A748" s="91" t="s">
        <v>2075</v>
      </c>
      <c r="B748" s="5" t="s">
        <v>613</v>
      </c>
      <c r="C748" s="114" t="s">
        <v>56</v>
      </c>
      <c r="D748" s="110">
        <v>650</v>
      </c>
      <c r="E748" s="110">
        <f t="shared" si="20"/>
        <v>1300</v>
      </c>
      <c r="F748" s="238"/>
      <c r="G748" s="245"/>
    </row>
    <row r="749" spans="1:7" ht="63.75">
      <c r="A749" s="91" t="s">
        <v>2076</v>
      </c>
      <c r="B749" s="5" t="s">
        <v>614</v>
      </c>
      <c r="C749" s="114" t="s">
        <v>56</v>
      </c>
      <c r="D749" s="110">
        <v>690</v>
      </c>
      <c r="E749" s="110">
        <f t="shared" si="20"/>
        <v>1380</v>
      </c>
      <c r="F749" s="238"/>
      <c r="G749" s="245"/>
    </row>
    <row r="750" spans="1:7" ht="38.25">
      <c r="A750" s="91" t="s">
        <v>2077</v>
      </c>
      <c r="B750" s="5" t="s">
        <v>615</v>
      </c>
      <c r="C750" s="114" t="s">
        <v>56</v>
      </c>
      <c r="D750" s="110">
        <v>1060</v>
      </c>
      <c r="E750" s="110">
        <f t="shared" si="20"/>
        <v>2120</v>
      </c>
      <c r="F750" s="238"/>
      <c r="G750" s="245"/>
    </row>
    <row r="751" spans="1:7">
      <c r="A751" s="91" t="s">
        <v>2078</v>
      </c>
      <c r="B751" s="5" t="s">
        <v>616</v>
      </c>
      <c r="C751" s="114" t="s">
        <v>56</v>
      </c>
      <c r="D751" s="110">
        <v>900</v>
      </c>
      <c r="E751" s="110">
        <f t="shared" si="20"/>
        <v>1800</v>
      </c>
      <c r="F751" s="238"/>
      <c r="G751" s="245"/>
    </row>
    <row r="752" spans="1:7" ht="38.25">
      <c r="A752" s="91"/>
      <c r="B752" s="12" t="s">
        <v>2855</v>
      </c>
      <c r="C752" s="80"/>
      <c r="D752" s="121"/>
      <c r="E752" s="121"/>
      <c r="F752" s="252"/>
      <c r="G752" s="245"/>
    </row>
    <row r="753" spans="1:7" ht="25.5">
      <c r="A753" s="91" t="s">
        <v>2079</v>
      </c>
      <c r="B753" s="5" t="s">
        <v>617</v>
      </c>
      <c r="C753" s="114" t="s">
        <v>56</v>
      </c>
      <c r="D753" s="110">
        <v>700</v>
      </c>
      <c r="E753" s="110">
        <v>1400</v>
      </c>
      <c r="F753" s="238"/>
      <c r="G753" s="245"/>
    </row>
    <row r="754" spans="1:7" ht="25.5">
      <c r="A754" s="91" t="s">
        <v>2080</v>
      </c>
      <c r="B754" s="5" t="s">
        <v>618</v>
      </c>
      <c r="C754" s="114" t="s">
        <v>56</v>
      </c>
      <c r="D754" s="110">
        <v>700</v>
      </c>
      <c r="E754" s="110">
        <v>1400</v>
      </c>
      <c r="F754" s="238"/>
      <c r="G754" s="245"/>
    </row>
    <row r="755" spans="1:7" ht="51">
      <c r="A755" s="91" t="s">
        <v>2081</v>
      </c>
      <c r="B755" s="5" t="s">
        <v>619</v>
      </c>
      <c r="C755" s="114" t="s">
        <v>56</v>
      </c>
      <c r="D755" s="110">
        <v>700</v>
      </c>
      <c r="E755" s="110">
        <v>1400</v>
      </c>
      <c r="F755" s="238"/>
      <c r="G755" s="245"/>
    </row>
    <row r="756" spans="1:7" ht="38.25">
      <c r="A756" s="91" t="s">
        <v>2082</v>
      </c>
      <c r="B756" s="5" t="s">
        <v>620</v>
      </c>
      <c r="C756" s="114" t="s">
        <v>56</v>
      </c>
      <c r="D756" s="110">
        <v>650</v>
      </c>
      <c r="E756" s="110">
        <v>1300</v>
      </c>
      <c r="F756" s="238"/>
      <c r="G756" s="245"/>
    </row>
    <row r="757" spans="1:7">
      <c r="A757" s="91"/>
      <c r="B757" s="95" t="s">
        <v>2856</v>
      </c>
      <c r="C757" s="155"/>
      <c r="D757" s="156"/>
      <c r="E757" s="156"/>
      <c r="F757" s="253"/>
      <c r="G757" s="245"/>
    </row>
    <row r="758" spans="1:7">
      <c r="A758" s="211"/>
      <c r="B758" s="157" t="s">
        <v>621</v>
      </c>
      <c r="C758" s="9"/>
      <c r="D758" s="124"/>
      <c r="E758" s="124"/>
      <c r="F758" s="238"/>
      <c r="G758" s="245"/>
    </row>
    <row r="759" spans="1:7" ht="25.5">
      <c r="A759" s="91" t="s">
        <v>2083</v>
      </c>
      <c r="B759" s="149" t="s">
        <v>2843</v>
      </c>
      <c r="C759" s="114" t="s">
        <v>56</v>
      </c>
      <c r="D759" s="150">
        <v>50</v>
      </c>
      <c r="E759" s="150">
        <v>60</v>
      </c>
      <c r="F759" s="238"/>
      <c r="G759" s="245"/>
    </row>
    <row r="760" spans="1:7" ht="38.25">
      <c r="A760" s="91" t="s">
        <v>2084</v>
      </c>
      <c r="B760" s="149" t="s">
        <v>2844</v>
      </c>
      <c r="C760" s="114" t="s">
        <v>56</v>
      </c>
      <c r="D760" s="150">
        <v>70</v>
      </c>
      <c r="E760" s="150">
        <v>80</v>
      </c>
      <c r="F760" s="238"/>
      <c r="G760" s="245"/>
    </row>
    <row r="761" spans="1:7" ht="25.5">
      <c r="A761" s="91" t="s">
        <v>2085</v>
      </c>
      <c r="B761" s="149" t="s">
        <v>2845</v>
      </c>
      <c r="C761" s="114" t="s">
        <v>56</v>
      </c>
      <c r="D761" s="150">
        <v>150</v>
      </c>
      <c r="E761" s="150">
        <v>160</v>
      </c>
      <c r="F761" s="238"/>
      <c r="G761" s="245"/>
    </row>
    <row r="762" spans="1:7" ht="38.25">
      <c r="A762" s="91" t="s">
        <v>2086</v>
      </c>
      <c r="B762" s="149" t="s">
        <v>622</v>
      </c>
      <c r="C762" s="114" t="s">
        <v>56</v>
      </c>
      <c r="D762" s="150">
        <v>50</v>
      </c>
      <c r="E762" s="150">
        <v>60</v>
      </c>
      <c r="F762" s="238"/>
      <c r="G762" s="245"/>
    </row>
    <row r="763" spans="1:7" ht="25.5">
      <c r="A763" s="91" t="s">
        <v>2087</v>
      </c>
      <c r="B763" s="149" t="s">
        <v>623</v>
      </c>
      <c r="C763" s="114" t="s">
        <v>56</v>
      </c>
      <c r="D763" s="150">
        <v>80</v>
      </c>
      <c r="E763" s="150">
        <v>90</v>
      </c>
      <c r="F763" s="238"/>
      <c r="G763" s="245"/>
    </row>
    <row r="764" spans="1:7">
      <c r="A764" s="91" t="s">
        <v>2088</v>
      </c>
      <c r="B764" s="149" t="s">
        <v>624</v>
      </c>
      <c r="C764" s="114" t="s">
        <v>56</v>
      </c>
      <c r="D764" s="150">
        <v>40</v>
      </c>
      <c r="E764" s="150">
        <v>50</v>
      </c>
      <c r="F764" s="238"/>
      <c r="G764" s="245"/>
    </row>
    <row r="765" spans="1:7" ht="25.5">
      <c r="A765" s="91" t="s">
        <v>2089</v>
      </c>
      <c r="B765" s="149" t="s">
        <v>1118</v>
      </c>
      <c r="C765" s="114" t="s">
        <v>56</v>
      </c>
      <c r="D765" s="150">
        <v>20</v>
      </c>
      <c r="E765" s="150">
        <v>40</v>
      </c>
      <c r="F765" s="238"/>
      <c r="G765" s="245"/>
    </row>
    <row r="766" spans="1:7" ht="25.5">
      <c r="A766" s="91" t="s">
        <v>2090</v>
      </c>
      <c r="B766" s="149" t="s">
        <v>1119</v>
      </c>
      <c r="C766" s="114" t="s">
        <v>1125</v>
      </c>
      <c r="D766" s="150">
        <v>20</v>
      </c>
      <c r="E766" s="150">
        <v>40</v>
      </c>
      <c r="F766" s="238"/>
      <c r="G766" s="245"/>
    </row>
    <row r="767" spans="1:7" ht="25.5">
      <c r="A767" s="91" t="s">
        <v>2091</v>
      </c>
      <c r="B767" s="149" t="s">
        <v>625</v>
      </c>
      <c r="C767" s="114" t="s">
        <v>56</v>
      </c>
      <c r="D767" s="150">
        <v>350</v>
      </c>
      <c r="E767" s="150">
        <v>700</v>
      </c>
      <c r="F767" s="238"/>
      <c r="G767" s="245"/>
    </row>
    <row r="768" spans="1:7" ht="25.5">
      <c r="A768" s="91" t="s">
        <v>2092</v>
      </c>
      <c r="B768" s="149" t="s">
        <v>1120</v>
      </c>
      <c r="C768" s="114" t="s">
        <v>56</v>
      </c>
      <c r="D768" s="150">
        <v>350</v>
      </c>
      <c r="E768" s="150">
        <v>700</v>
      </c>
      <c r="F768" s="238"/>
      <c r="G768" s="245"/>
    </row>
    <row r="769" spans="1:7" ht="102">
      <c r="A769" s="91" t="s">
        <v>2093</v>
      </c>
      <c r="B769" s="149" t="s">
        <v>1121</v>
      </c>
      <c r="C769" s="114" t="s">
        <v>56</v>
      </c>
      <c r="D769" s="150">
        <v>350</v>
      </c>
      <c r="E769" s="150">
        <v>700</v>
      </c>
      <c r="F769" s="238"/>
      <c r="G769" s="245"/>
    </row>
    <row r="770" spans="1:7" ht="25.5">
      <c r="A770" s="91" t="s">
        <v>2094</v>
      </c>
      <c r="B770" s="149" t="s">
        <v>626</v>
      </c>
      <c r="C770" s="114" t="s">
        <v>56</v>
      </c>
      <c r="D770" s="150">
        <v>500</v>
      </c>
      <c r="E770" s="150">
        <v>800</v>
      </c>
      <c r="F770" s="238"/>
      <c r="G770" s="245"/>
    </row>
    <row r="771" spans="1:7">
      <c r="A771" s="91" t="s">
        <v>2095</v>
      </c>
      <c r="B771" s="149" t="s">
        <v>627</v>
      </c>
      <c r="C771" s="114" t="s">
        <v>56</v>
      </c>
      <c r="D771" s="150">
        <v>500</v>
      </c>
      <c r="E771" s="150">
        <v>900</v>
      </c>
      <c r="F771" s="238"/>
      <c r="G771" s="245"/>
    </row>
    <row r="772" spans="1:7" ht="25.5">
      <c r="A772" s="91" t="s">
        <v>2096</v>
      </c>
      <c r="B772" s="149" t="s">
        <v>628</v>
      </c>
      <c r="C772" s="114" t="s">
        <v>56</v>
      </c>
      <c r="D772" s="150">
        <v>560</v>
      </c>
      <c r="E772" s="150">
        <v>1000</v>
      </c>
      <c r="F772" s="238"/>
      <c r="G772" s="245"/>
    </row>
    <row r="773" spans="1:7" ht="51">
      <c r="A773" s="91" t="s">
        <v>2097</v>
      </c>
      <c r="B773" s="149" t="s">
        <v>1122</v>
      </c>
      <c r="C773" s="114" t="s">
        <v>56</v>
      </c>
      <c r="D773" s="150">
        <v>850</v>
      </c>
      <c r="E773" s="150">
        <v>1250</v>
      </c>
      <c r="F773" s="238"/>
      <c r="G773" s="245"/>
    </row>
    <row r="774" spans="1:7" ht="89.25">
      <c r="A774" s="91" t="s">
        <v>2098</v>
      </c>
      <c r="B774" s="149" t="s">
        <v>1123</v>
      </c>
      <c r="C774" s="114" t="s">
        <v>56</v>
      </c>
      <c r="D774" s="150">
        <v>380</v>
      </c>
      <c r="E774" s="150">
        <v>700</v>
      </c>
      <c r="F774" s="238"/>
      <c r="G774" s="245"/>
    </row>
    <row r="775" spans="1:7">
      <c r="A775" s="91" t="s">
        <v>2099</v>
      </c>
      <c r="B775" s="149" t="s">
        <v>629</v>
      </c>
      <c r="C775" s="114" t="s">
        <v>56</v>
      </c>
      <c r="D775" s="150">
        <v>400</v>
      </c>
      <c r="E775" s="150">
        <v>600</v>
      </c>
      <c r="F775" s="238"/>
      <c r="G775" s="245"/>
    </row>
    <row r="776" spans="1:7">
      <c r="A776" s="91" t="s">
        <v>2100</v>
      </c>
      <c r="B776" s="149" t="s">
        <v>630</v>
      </c>
      <c r="C776" s="114" t="s">
        <v>56</v>
      </c>
      <c r="D776" s="150">
        <v>800</v>
      </c>
      <c r="E776" s="150">
        <v>1200</v>
      </c>
      <c r="F776" s="238"/>
      <c r="G776" s="245"/>
    </row>
    <row r="777" spans="1:7" ht="38.25">
      <c r="A777" s="91" t="s">
        <v>2101</v>
      </c>
      <c r="B777" s="149" t="s">
        <v>2846</v>
      </c>
      <c r="C777" s="114" t="s">
        <v>56</v>
      </c>
      <c r="D777" s="150">
        <v>50</v>
      </c>
      <c r="E777" s="150">
        <v>100</v>
      </c>
      <c r="F777" s="238"/>
      <c r="G777" s="245"/>
    </row>
    <row r="778" spans="1:7">
      <c r="A778" s="91" t="s">
        <v>2102</v>
      </c>
      <c r="B778" s="149" t="s">
        <v>1124</v>
      </c>
      <c r="C778" s="114" t="s">
        <v>56</v>
      </c>
      <c r="D778" s="150"/>
      <c r="E778" s="134"/>
      <c r="F778" s="238"/>
      <c r="G778" s="245"/>
    </row>
    <row r="779" spans="1:7" ht="25.5">
      <c r="A779" s="91" t="s">
        <v>2103</v>
      </c>
      <c r="B779" s="149" t="s">
        <v>631</v>
      </c>
      <c r="C779" s="114" t="s">
        <v>56</v>
      </c>
      <c r="D779" s="150">
        <v>50</v>
      </c>
      <c r="E779" s="150">
        <v>100</v>
      </c>
      <c r="F779" s="238"/>
      <c r="G779" s="245"/>
    </row>
    <row r="780" spans="1:7" ht="25.5">
      <c r="A780" s="91" t="s">
        <v>2104</v>
      </c>
      <c r="B780" s="149" t="s">
        <v>632</v>
      </c>
      <c r="C780" s="114" t="s">
        <v>56</v>
      </c>
      <c r="D780" s="150">
        <v>50</v>
      </c>
      <c r="E780" s="150">
        <v>100</v>
      </c>
      <c r="F780" s="238"/>
      <c r="G780" s="245"/>
    </row>
    <row r="781" spans="1:7">
      <c r="A781" s="91" t="s">
        <v>2105</v>
      </c>
      <c r="B781" s="149" t="s">
        <v>633</v>
      </c>
      <c r="C781" s="114" t="s">
        <v>56</v>
      </c>
      <c r="D781" s="150">
        <v>15</v>
      </c>
      <c r="E781" s="150">
        <v>30</v>
      </c>
      <c r="F781" s="238"/>
      <c r="G781" s="245"/>
    </row>
    <row r="782" spans="1:7">
      <c r="A782" s="91" t="s">
        <v>2106</v>
      </c>
      <c r="B782" s="149" t="s">
        <v>634</v>
      </c>
      <c r="C782" s="114" t="s">
        <v>56</v>
      </c>
      <c r="D782" s="150">
        <v>15</v>
      </c>
      <c r="E782" s="150">
        <v>30</v>
      </c>
      <c r="F782" s="238"/>
      <c r="G782" s="245"/>
    </row>
    <row r="783" spans="1:7">
      <c r="A783" s="211"/>
      <c r="B783" s="111" t="s">
        <v>635</v>
      </c>
      <c r="C783" s="6"/>
      <c r="D783" s="135"/>
      <c r="E783" s="135"/>
      <c r="F783" s="238"/>
      <c r="G783" s="245"/>
    </row>
    <row r="784" spans="1:7" ht="38.25">
      <c r="A784" s="91" t="s">
        <v>2833</v>
      </c>
      <c r="B784" s="4" t="s">
        <v>636</v>
      </c>
      <c r="C784" s="114" t="s">
        <v>56</v>
      </c>
      <c r="D784" s="110">
        <v>80</v>
      </c>
      <c r="E784" s="110">
        <v>160</v>
      </c>
      <c r="F784" s="238"/>
      <c r="G784" s="245"/>
    </row>
    <row r="785" spans="1:7" ht="25.5">
      <c r="A785" s="211"/>
      <c r="B785" s="111" t="s">
        <v>637</v>
      </c>
      <c r="C785" s="6"/>
      <c r="D785" s="135"/>
      <c r="E785" s="135"/>
      <c r="F785" s="238"/>
      <c r="G785" s="245"/>
    </row>
    <row r="786" spans="1:7">
      <c r="A786" s="91" t="s">
        <v>2107</v>
      </c>
      <c r="B786" s="5" t="s">
        <v>638</v>
      </c>
      <c r="C786" s="114" t="s">
        <v>56</v>
      </c>
      <c r="D786" s="110">
        <v>2.5</v>
      </c>
      <c r="E786" s="110">
        <f>SUM(D786*2)</f>
        <v>5</v>
      </c>
      <c r="F786" s="238"/>
      <c r="G786" s="245"/>
    </row>
    <row r="787" spans="1:7" ht="25.5">
      <c r="A787" s="91" t="s">
        <v>2108</v>
      </c>
      <c r="B787" s="5" t="s">
        <v>639</v>
      </c>
      <c r="C787" s="114" t="s">
        <v>56</v>
      </c>
      <c r="D787" s="110">
        <v>25</v>
      </c>
      <c r="E787" s="110">
        <v>50</v>
      </c>
      <c r="F787" s="238"/>
      <c r="G787" s="245"/>
    </row>
    <row r="788" spans="1:7" ht="27">
      <c r="A788" s="91" t="s">
        <v>2109</v>
      </c>
      <c r="B788" s="5" t="s">
        <v>1357</v>
      </c>
      <c r="C788" s="114" t="s">
        <v>56</v>
      </c>
      <c r="D788" s="110">
        <v>38</v>
      </c>
      <c r="E788" s="110">
        <f>SUM(D788*2)</f>
        <v>76</v>
      </c>
      <c r="F788" s="238"/>
      <c r="G788" s="245"/>
    </row>
    <row r="789" spans="1:7" ht="38.25">
      <c r="A789" s="91" t="s">
        <v>2110</v>
      </c>
      <c r="B789" s="5" t="s">
        <v>640</v>
      </c>
      <c r="C789" s="114" t="s">
        <v>56</v>
      </c>
      <c r="D789" s="110" t="s">
        <v>641</v>
      </c>
      <c r="E789" s="110" t="s">
        <v>1128</v>
      </c>
      <c r="F789" s="238"/>
      <c r="G789" s="245"/>
    </row>
    <row r="790" spans="1:7">
      <c r="A790" s="91" t="s">
        <v>2111</v>
      </c>
      <c r="B790" s="5" t="s">
        <v>642</v>
      </c>
      <c r="C790" s="114" t="s">
        <v>56</v>
      </c>
      <c r="D790" s="110">
        <v>11</v>
      </c>
      <c r="E790" s="110">
        <f>SUM(D790*2)</f>
        <v>22</v>
      </c>
      <c r="F790" s="238"/>
      <c r="G790" s="245"/>
    </row>
    <row r="791" spans="1:7" ht="68.25">
      <c r="A791" s="91" t="s">
        <v>2112</v>
      </c>
      <c r="B791" s="5" t="s">
        <v>1358</v>
      </c>
      <c r="C791" s="114" t="s">
        <v>56</v>
      </c>
      <c r="D791" s="110" t="s">
        <v>643</v>
      </c>
      <c r="E791" s="110" t="s">
        <v>1129</v>
      </c>
      <c r="F791" s="238"/>
      <c r="G791" s="245"/>
    </row>
    <row r="792" spans="1:7" ht="25.5">
      <c r="A792" s="91" t="s">
        <v>2113</v>
      </c>
      <c r="B792" s="5" t="s">
        <v>2836</v>
      </c>
      <c r="C792" s="114" t="s">
        <v>56</v>
      </c>
      <c r="D792" s="110">
        <v>40</v>
      </c>
      <c r="E792" s="110">
        <f>SUM(D792*2)</f>
        <v>80</v>
      </c>
      <c r="F792" s="238"/>
      <c r="G792" s="245"/>
    </row>
    <row r="793" spans="1:7" ht="25.5">
      <c r="A793" s="91" t="s">
        <v>2114</v>
      </c>
      <c r="B793" s="5" t="s">
        <v>645</v>
      </c>
      <c r="C793" s="114" t="s">
        <v>56</v>
      </c>
      <c r="D793" s="110">
        <v>6</v>
      </c>
      <c r="E793" s="110">
        <f>SUM(D793*2)</f>
        <v>12</v>
      </c>
      <c r="F793" s="238"/>
      <c r="G793" s="245"/>
    </row>
    <row r="794" spans="1:7" ht="51">
      <c r="A794" s="91"/>
      <c r="B794" s="95" t="s">
        <v>646</v>
      </c>
      <c r="C794" s="114"/>
      <c r="D794" s="110"/>
      <c r="E794" s="110"/>
      <c r="F794" s="238"/>
      <c r="G794" s="245"/>
    </row>
    <row r="795" spans="1:7" ht="15.75">
      <c r="A795" s="91" t="s">
        <v>2123</v>
      </c>
      <c r="B795" s="5" t="s">
        <v>1359</v>
      </c>
      <c r="C795" s="114" t="s">
        <v>56</v>
      </c>
      <c r="D795" s="110">
        <v>19</v>
      </c>
      <c r="E795" s="110">
        <f t="shared" ref="E795:E805" si="21">SUM(D795*2)</f>
        <v>38</v>
      </c>
      <c r="F795" s="238"/>
      <c r="G795" s="245"/>
    </row>
    <row r="796" spans="1:7" ht="15.75">
      <c r="A796" s="91" t="s">
        <v>2124</v>
      </c>
      <c r="B796" s="5" t="s">
        <v>1360</v>
      </c>
      <c r="C796" s="114" t="s">
        <v>56</v>
      </c>
      <c r="D796" s="110">
        <v>38</v>
      </c>
      <c r="E796" s="110">
        <f t="shared" si="21"/>
        <v>76</v>
      </c>
      <c r="F796" s="238"/>
      <c r="G796" s="245"/>
    </row>
    <row r="797" spans="1:7">
      <c r="A797" s="91" t="s">
        <v>2125</v>
      </c>
      <c r="B797" s="5" t="s">
        <v>647</v>
      </c>
      <c r="C797" s="114" t="s">
        <v>56</v>
      </c>
      <c r="D797" s="110">
        <v>34</v>
      </c>
      <c r="E797" s="110">
        <f t="shared" si="21"/>
        <v>68</v>
      </c>
      <c r="F797" s="238"/>
      <c r="G797" s="245"/>
    </row>
    <row r="798" spans="1:7" ht="15.75">
      <c r="A798" s="91" t="s">
        <v>2126</v>
      </c>
      <c r="B798" s="5" t="s">
        <v>1361</v>
      </c>
      <c r="C798" s="114" t="s">
        <v>56</v>
      </c>
      <c r="D798" s="110">
        <v>13</v>
      </c>
      <c r="E798" s="110">
        <f t="shared" si="21"/>
        <v>26</v>
      </c>
      <c r="F798" s="238"/>
      <c r="G798" s="245"/>
    </row>
    <row r="799" spans="1:7" ht="25.5">
      <c r="A799" s="91" t="s">
        <v>2127</v>
      </c>
      <c r="B799" s="5" t="s">
        <v>648</v>
      </c>
      <c r="C799" s="114" t="s">
        <v>56</v>
      </c>
      <c r="D799" s="110">
        <v>44</v>
      </c>
      <c r="E799" s="110">
        <f t="shared" si="21"/>
        <v>88</v>
      </c>
      <c r="F799" s="238"/>
      <c r="G799" s="245"/>
    </row>
    <row r="800" spans="1:7">
      <c r="A800" s="91" t="s">
        <v>2128</v>
      </c>
      <c r="B800" s="5" t="s">
        <v>649</v>
      </c>
      <c r="C800" s="114" t="s">
        <v>56</v>
      </c>
      <c r="D800" s="110">
        <v>31</v>
      </c>
      <c r="E800" s="110">
        <f t="shared" si="21"/>
        <v>62</v>
      </c>
      <c r="F800" s="238"/>
      <c r="G800" s="245"/>
    </row>
    <row r="801" spans="1:8" ht="51">
      <c r="A801" s="91" t="s">
        <v>2129</v>
      </c>
      <c r="B801" s="5" t="s">
        <v>650</v>
      </c>
      <c r="C801" s="114" t="s">
        <v>56</v>
      </c>
      <c r="D801" s="110">
        <v>80</v>
      </c>
      <c r="E801" s="110">
        <f t="shared" si="21"/>
        <v>160</v>
      </c>
      <c r="F801" s="238"/>
      <c r="G801" s="245"/>
    </row>
    <row r="802" spans="1:8" ht="25.5">
      <c r="A802" s="91" t="s">
        <v>2130</v>
      </c>
      <c r="B802" s="5" t="s">
        <v>651</v>
      </c>
      <c r="C802" s="114" t="s">
        <v>56</v>
      </c>
      <c r="D802" s="110">
        <v>25</v>
      </c>
      <c r="E802" s="110">
        <f t="shared" si="21"/>
        <v>50</v>
      </c>
      <c r="F802" s="238"/>
      <c r="G802" s="245"/>
    </row>
    <row r="803" spans="1:8">
      <c r="A803" s="91" t="s">
        <v>2131</v>
      </c>
      <c r="B803" s="5" t="s">
        <v>652</v>
      </c>
      <c r="C803" s="114" t="s">
        <v>56</v>
      </c>
      <c r="D803" s="110">
        <v>44</v>
      </c>
      <c r="E803" s="110">
        <f t="shared" si="21"/>
        <v>88</v>
      </c>
      <c r="F803" s="238"/>
      <c r="G803" s="245"/>
    </row>
    <row r="804" spans="1:8" ht="25.5">
      <c r="A804" s="91" t="s">
        <v>2132</v>
      </c>
      <c r="B804" s="5" t="s">
        <v>653</v>
      </c>
      <c r="C804" s="114" t="s">
        <v>56</v>
      </c>
      <c r="D804" s="110">
        <v>30</v>
      </c>
      <c r="E804" s="110">
        <f t="shared" si="21"/>
        <v>60</v>
      </c>
      <c r="F804" s="238"/>
      <c r="G804" s="245"/>
    </row>
    <row r="805" spans="1:8" ht="25.5">
      <c r="A805" s="91" t="s">
        <v>2133</v>
      </c>
      <c r="B805" s="5" t="s">
        <v>654</v>
      </c>
      <c r="C805" s="114" t="s">
        <v>56</v>
      </c>
      <c r="D805" s="110">
        <v>25</v>
      </c>
      <c r="E805" s="110">
        <f t="shared" si="21"/>
        <v>50</v>
      </c>
      <c r="F805" s="239"/>
      <c r="G805" s="239"/>
    </row>
    <row r="806" spans="1:8">
      <c r="A806" s="278"/>
      <c r="B806" s="237" t="s">
        <v>655</v>
      </c>
      <c r="C806" s="220"/>
      <c r="D806" s="279"/>
      <c r="E806" s="280"/>
      <c r="F806" s="239"/>
      <c r="G806" s="239"/>
    </row>
    <row r="807" spans="1:8">
      <c r="A807" s="234" t="s">
        <v>2145</v>
      </c>
      <c r="B807" s="4" t="s">
        <v>656</v>
      </c>
      <c r="C807" s="236" t="s">
        <v>56</v>
      </c>
      <c r="D807" s="235">
        <v>2.5</v>
      </c>
      <c r="E807" s="219">
        <f t="shared" ref="E807:E870" si="22">D807*2</f>
        <v>5</v>
      </c>
      <c r="F807" s="254"/>
      <c r="G807" s="239"/>
      <c r="H807" s="94"/>
    </row>
    <row r="808" spans="1:8">
      <c r="A808" s="492" t="s">
        <v>2147</v>
      </c>
      <c r="B808" s="6" t="s">
        <v>657</v>
      </c>
      <c r="C808" s="487" t="s">
        <v>56</v>
      </c>
      <c r="D808" s="500">
        <v>6.5</v>
      </c>
      <c r="E808" s="478">
        <f t="shared" si="22"/>
        <v>13</v>
      </c>
      <c r="F808" s="473"/>
      <c r="G808" s="239"/>
      <c r="H808" s="94"/>
    </row>
    <row r="809" spans="1:8">
      <c r="A809" s="492"/>
      <c r="B809" s="4" t="s">
        <v>658</v>
      </c>
      <c r="C809" s="487"/>
      <c r="D809" s="500"/>
      <c r="E809" s="478"/>
      <c r="F809" s="473"/>
      <c r="G809" s="239"/>
      <c r="H809" s="94"/>
    </row>
    <row r="810" spans="1:8">
      <c r="A810" s="492"/>
      <c r="B810" s="4" t="s">
        <v>659</v>
      </c>
      <c r="C810" s="487"/>
      <c r="D810" s="500"/>
      <c r="E810" s="478"/>
      <c r="F810" s="473"/>
      <c r="G810" s="239"/>
      <c r="H810" s="94"/>
    </row>
    <row r="811" spans="1:8">
      <c r="A811" s="492"/>
      <c r="B811" s="4" t="s">
        <v>660</v>
      </c>
      <c r="C811" s="487"/>
      <c r="D811" s="500"/>
      <c r="E811" s="478"/>
      <c r="F811" s="473"/>
      <c r="G811" s="239"/>
      <c r="H811" s="94"/>
    </row>
    <row r="812" spans="1:8">
      <c r="A812" s="492"/>
      <c r="B812" s="4" t="s">
        <v>661</v>
      </c>
      <c r="C812" s="487"/>
      <c r="D812" s="500"/>
      <c r="E812" s="478"/>
      <c r="F812" s="473"/>
      <c r="G812" s="239"/>
      <c r="H812" s="94"/>
    </row>
    <row r="813" spans="1:8">
      <c r="A813" s="492"/>
      <c r="B813" s="4" t="s">
        <v>662</v>
      </c>
      <c r="C813" s="487"/>
      <c r="D813" s="500"/>
      <c r="E813" s="478"/>
      <c r="F813" s="473"/>
      <c r="G813" s="239"/>
      <c r="H813" s="94"/>
    </row>
    <row r="814" spans="1:8">
      <c r="A814" s="492"/>
      <c r="B814" s="4" t="s">
        <v>663</v>
      </c>
      <c r="C814" s="487"/>
      <c r="D814" s="500"/>
      <c r="E814" s="478"/>
      <c r="F814" s="473"/>
      <c r="G814" s="239"/>
      <c r="H814" s="94"/>
    </row>
    <row r="815" spans="1:8">
      <c r="A815" s="492"/>
      <c r="B815" s="4" t="s">
        <v>664</v>
      </c>
      <c r="C815" s="487"/>
      <c r="D815" s="501"/>
      <c r="E815" s="500"/>
      <c r="F815" s="473"/>
      <c r="G815" s="239"/>
      <c r="H815" s="94"/>
    </row>
    <row r="816" spans="1:8">
      <c r="A816" s="492"/>
      <c r="B816" s="4" t="s">
        <v>665</v>
      </c>
      <c r="C816" s="487"/>
      <c r="D816" s="501"/>
      <c r="E816" s="500"/>
      <c r="F816" s="473"/>
      <c r="G816" s="239"/>
      <c r="H816" s="94"/>
    </row>
    <row r="817" spans="1:8">
      <c r="A817" s="492"/>
      <c r="B817" s="4" t="s">
        <v>666</v>
      </c>
      <c r="C817" s="487"/>
      <c r="D817" s="501"/>
      <c r="E817" s="500"/>
      <c r="F817" s="473"/>
      <c r="G817" s="239"/>
      <c r="H817" s="94"/>
    </row>
    <row r="818" spans="1:8">
      <c r="A818" s="492"/>
      <c r="B818" s="4" t="s">
        <v>667</v>
      </c>
      <c r="C818" s="487"/>
      <c r="D818" s="501"/>
      <c r="E818" s="500"/>
      <c r="F818" s="473"/>
      <c r="G818" s="239"/>
      <c r="H818" s="94"/>
    </row>
    <row r="819" spans="1:8" ht="25.5">
      <c r="A819" s="92" t="s">
        <v>2146</v>
      </c>
      <c r="B819" s="6" t="s">
        <v>668</v>
      </c>
      <c r="C819" s="197" t="s">
        <v>56</v>
      </c>
      <c r="D819" s="500">
        <v>6.5</v>
      </c>
      <c r="E819" s="478">
        <f t="shared" si="22"/>
        <v>13</v>
      </c>
      <c r="F819" s="477"/>
      <c r="G819" s="239"/>
      <c r="H819" s="94"/>
    </row>
    <row r="820" spans="1:8">
      <c r="A820" s="492"/>
      <c r="B820" s="8" t="s">
        <v>669</v>
      </c>
      <c r="C820" s="487"/>
      <c r="D820" s="501"/>
      <c r="E820" s="478"/>
      <c r="F820" s="477"/>
      <c r="G820" s="239"/>
      <c r="H820" s="94"/>
    </row>
    <row r="821" spans="1:8">
      <c r="A821" s="492"/>
      <c r="B821" s="8" t="s">
        <v>670</v>
      </c>
      <c r="C821" s="487"/>
      <c r="D821" s="501"/>
      <c r="E821" s="478"/>
      <c r="F821" s="477"/>
      <c r="G821" s="239"/>
      <c r="H821" s="94"/>
    </row>
    <row r="822" spans="1:8">
      <c r="A822" s="492"/>
      <c r="B822" s="8" t="s">
        <v>671</v>
      </c>
      <c r="C822" s="487"/>
      <c r="D822" s="501"/>
      <c r="E822" s="478"/>
      <c r="F822" s="477"/>
      <c r="G822" s="239"/>
      <c r="H822" s="94"/>
    </row>
    <row r="823" spans="1:8">
      <c r="A823" s="492"/>
      <c r="B823" s="8" t="s">
        <v>672</v>
      </c>
      <c r="C823" s="487"/>
      <c r="D823" s="501"/>
      <c r="E823" s="478"/>
      <c r="F823" s="477"/>
      <c r="G823" s="239"/>
      <c r="H823" s="94"/>
    </row>
    <row r="824" spans="1:8">
      <c r="A824" s="492"/>
      <c r="B824" s="8" t="s">
        <v>673</v>
      </c>
      <c r="C824" s="487"/>
      <c r="D824" s="501"/>
      <c r="E824" s="478"/>
      <c r="F824" s="477"/>
      <c r="G824" s="239"/>
      <c r="H824" s="94"/>
    </row>
    <row r="825" spans="1:8" ht="30" customHeight="1">
      <c r="A825" s="492"/>
      <c r="B825" s="8" t="s">
        <v>674</v>
      </c>
      <c r="C825" s="487"/>
      <c r="D825" s="501"/>
      <c r="E825" s="478"/>
      <c r="F825" s="477"/>
      <c r="G825" s="239"/>
      <c r="H825" s="94"/>
    </row>
    <row r="826" spans="1:8">
      <c r="A826" s="492"/>
      <c r="B826" s="8" t="s">
        <v>675</v>
      </c>
      <c r="C826" s="487"/>
      <c r="D826" s="501"/>
      <c r="E826" s="478"/>
      <c r="F826" s="477"/>
      <c r="G826" s="239"/>
      <c r="H826" s="94"/>
    </row>
    <row r="827" spans="1:8" ht="25.5">
      <c r="A827" s="488" t="s">
        <v>2150</v>
      </c>
      <c r="B827" s="6" t="s">
        <v>676</v>
      </c>
      <c r="C827" s="487" t="s">
        <v>56</v>
      </c>
      <c r="D827" s="493">
        <v>9.5</v>
      </c>
      <c r="E827" s="496">
        <f t="shared" si="22"/>
        <v>19</v>
      </c>
      <c r="F827" s="480"/>
      <c r="G827" s="239"/>
      <c r="H827" s="94"/>
    </row>
    <row r="828" spans="1:8">
      <c r="A828" s="489"/>
      <c r="B828" s="8" t="s">
        <v>669</v>
      </c>
      <c r="C828" s="487"/>
      <c r="D828" s="494"/>
      <c r="E828" s="497"/>
      <c r="F828" s="480"/>
      <c r="G828" s="239"/>
      <c r="H828" s="94"/>
    </row>
    <row r="829" spans="1:8">
      <c r="A829" s="489"/>
      <c r="B829" s="8" t="s">
        <v>670</v>
      </c>
      <c r="C829" s="487"/>
      <c r="D829" s="494"/>
      <c r="E829" s="497"/>
      <c r="F829" s="480"/>
      <c r="G829" s="239"/>
      <c r="H829" s="94"/>
    </row>
    <row r="830" spans="1:8">
      <c r="A830" s="489"/>
      <c r="B830" s="8" t="s">
        <v>671</v>
      </c>
      <c r="C830" s="487"/>
      <c r="D830" s="494"/>
      <c r="E830" s="497"/>
      <c r="F830" s="480"/>
      <c r="G830" s="239"/>
      <c r="H830" s="94"/>
    </row>
    <row r="831" spans="1:8">
      <c r="A831" s="489"/>
      <c r="B831" s="8" t="s">
        <v>672</v>
      </c>
      <c r="C831" s="487"/>
      <c r="D831" s="494"/>
      <c r="E831" s="497"/>
      <c r="F831" s="480"/>
      <c r="G831" s="239"/>
      <c r="H831" s="94"/>
    </row>
    <row r="832" spans="1:8">
      <c r="A832" s="489"/>
      <c r="B832" s="8" t="s">
        <v>673</v>
      </c>
      <c r="C832" s="487"/>
      <c r="D832" s="494"/>
      <c r="E832" s="497"/>
      <c r="F832" s="480"/>
      <c r="G832" s="239"/>
      <c r="H832" s="94"/>
    </row>
    <row r="833" spans="1:8" ht="25.5">
      <c r="A833" s="489"/>
      <c r="B833" s="8" t="s">
        <v>674</v>
      </c>
      <c r="C833" s="487"/>
      <c r="D833" s="494"/>
      <c r="E833" s="497"/>
      <c r="F833" s="480"/>
      <c r="G833" s="239"/>
      <c r="H833" s="94"/>
    </row>
    <row r="834" spans="1:8">
      <c r="A834" s="489"/>
      <c r="B834" s="8" t="s">
        <v>675</v>
      </c>
      <c r="C834" s="487"/>
      <c r="D834" s="494"/>
      <c r="E834" s="497"/>
      <c r="F834" s="480"/>
      <c r="G834" s="239"/>
      <c r="H834" s="94"/>
    </row>
    <row r="835" spans="1:8">
      <c r="A835" s="490"/>
      <c r="B835" s="8" t="s">
        <v>677</v>
      </c>
      <c r="C835" s="487"/>
      <c r="D835" s="495"/>
      <c r="E835" s="498"/>
      <c r="F835" s="480"/>
      <c r="G835" s="239"/>
      <c r="H835" s="94"/>
    </row>
    <row r="836" spans="1:8">
      <c r="A836" s="91" t="s">
        <v>2153</v>
      </c>
      <c r="B836" s="4" t="s">
        <v>678</v>
      </c>
      <c r="C836" s="114" t="s">
        <v>56</v>
      </c>
      <c r="D836" s="48">
        <v>2</v>
      </c>
      <c r="E836" s="219">
        <f>D836*2</f>
        <v>4</v>
      </c>
      <c r="F836" s="255"/>
      <c r="G836" s="239"/>
      <c r="H836" s="94"/>
    </row>
    <row r="837" spans="1:8">
      <c r="A837" s="91" t="s">
        <v>2154</v>
      </c>
      <c r="B837" s="4" t="s">
        <v>679</v>
      </c>
      <c r="C837" s="114" t="s">
        <v>56</v>
      </c>
      <c r="D837" s="48">
        <v>3.5</v>
      </c>
      <c r="E837" s="219">
        <f t="shared" si="22"/>
        <v>7</v>
      </c>
      <c r="F837" s="255"/>
      <c r="G837" s="239"/>
      <c r="H837" s="94"/>
    </row>
    <row r="838" spans="1:8">
      <c r="A838" s="91" t="s">
        <v>2155</v>
      </c>
      <c r="B838" s="4" t="s">
        <v>680</v>
      </c>
      <c r="C838" s="114" t="s">
        <v>56</v>
      </c>
      <c r="D838" s="48">
        <f ca="1">E838*1.25</f>
        <v>5</v>
      </c>
      <c r="E838" s="219">
        <f t="shared" ca="1" si="22"/>
        <v>10</v>
      </c>
      <c r="F838" s="255"/>
      <c r="G838" s="239"/>
      <c r="H838" s="94"/>
    </row>
    <row r="839" spans="1:8">
      <c r="A839" s="91" t="s">
        <v>2156</v>
      </c>
      <c r="B839" s="4" t="s">
        <v>681</v>
      </c>
      <c r="C839" s="114" t="s">
        <v>56</v>
      </c>
      <c r="D839" s="48">
        <v>4</v>
      </c>
      <c r="E839" s="219">
        <f t="shared" si="22"/>
        <v>8</v>
      </c>
      <c r="F839" s="255"/>
      <c r="G839" s="239"/>
      <c r="H839" s="94"/>
    </row>
    <row r="840" spans="1:8">
      <c r="A840" s="91" t="s">
        <v>2157</v>
      </c>
      <c r="B840" s="4" t="s">
        <v>682</v>
      </c>
      <c r="C840" s="114" t="s">
        <v>56</v>
      </c>
      <c r="D840" s="48">
        <v>6.5</v>
      </c>
      <c r="E840" s="219">
        <f t="shared" si="22"/>
        <v>13</v>
      </c>
      <c r="F840" s="255"/>
      <c r="G840" s="239"/>
      <c r="H840" s="94"/>
    </row>
    <row r="841" spans="1:8">
      <c r="A841" s="91" t="s">
        <v>2158</v>
      </c>
      <c r="B841" s="4" t="s">
        <v>683</v>
      </c>
      <c r="C841" s="114" t="s">
        <v>56</v>
      </c>
      <c r="D841" s="48">
        <v>3.5</v>
      </c>
      <c r="E841" s="219">
        <f t="shared" si="22"/>
        <v>7</v>
      </c>
      <c r="F841" s="255"/>
      <c r="G841" s="239"/>
      <c r="H841" s="94"/>
    </row>
    <row r="842" spans="1:8">
      <c r="A842" s="91" t="s">
        <v>2159</v>
      </c>
      <c r="B842" s="4" t="s">
        <v>684</v>
      </c>
      <c r="C842" s="114" t="s">
        <v>56</v>
      </c>
      <c r="D842" s="48">
        <v>4</v>
      </c>
      <c r="E842" s="219">
        <f t="shared" si="22"/>
        <v>8</v>
      </c>
      <c r="F842" s="255"/>
      <c r="G842" s="239"/>
      <c r="H842" s="94"/>
    </row>
    <row r="843" spans="1:8">
      <c r="A843" s="91" t="s">
        <v>2160</v>
      </c>
      <c r="B843" s="4" t="s">
        <v>685</v>
      </c>
      <c r="C843" s="114" t="s">
        <v>56</v>
      </c>
      <c r="D843" s="48">
        <v>4</v>
      </c>
      <c r="E843" s="219">
        <f t="shared" si="22"/>
        <v>8</v>
      </c>
      <c r="F843" s="255"/>
      <c r="G843" s="239"/>
      <c r="H843" s="94"/>
    </row>
    <row r="844" spans="1:8">
      <c r="A844" s="91" t="s">
        <v>2161</v>
      </c>
      <c r="B844" s="4" t="s">
        <v>686</v>
      </c>
      <c r="C844" s="114" t="s">
        <v>56</v>
      </c>
      <c r="D844" s="48">
        <f ca="1">E844*1.25</f>
        <v>5</v>
      </c>
      <c r="E844" s="219">
        <f t="shared" ca="1" si="22"/>
        <v>10</v>
      </c>
      <c r="F844" s="255"/>
      <c r="G844" s="239"/>
      <c r="H844" s="94"/>
    </row>
    <row r="845" spans="1:8">
      <c r="A845" s="91"/>
      <c r="B845" s="112" t="s">
        <v>687</v>
      </c>
      <c r="C845" s="114"/>
      <c r="D845" s="48"/>
      <c r="E845" s="219"/>
      <c r="F845" s="256"/>
      <c r="G845" s="239"/>
      <c r="H845" s="94"/>
    </row>
    <row r="846" spans="1:8">
      <c r="A846" s="91" t="s">
        <v>2171</v>
      </c>
      <c r="B846" s="4" t="s">
        <v>688</v>
      </c>
      <c r="C846" s="114" t="s">
        <v>56</v>
      </c>
      <c r="D846" s="48">
        <f ca="1">E846*1.25</f>
        <v>2.5</v>
      </c>
      <c r="E846" s="219">
        <f t="shared" ca="1" si="22"/>
        <v>5</v>
      </c>
      <c r="F846" s="255"/>
      <c r="G846" s="239"/>
      <c r="H846" s="94"/>
    </row>
    <row r="847" spans="1:8">
      <c r="A847" s="91" t="s">
        <v>2172</v>
      </c>
      <c r="B847" s="4" t="s">
        <v>689</v>
      </c>
      <c r="C847" s="114" t="s">
        <v>56</v>
      </c>
      <c r="D847" s="48">
        <f ca="1">E847*1.25</f>
        <v>2.5</v>
      </c>
      <c r="E847" s="219">
        <f t="shared" ca="1" si="22"/>
        <v>5</v>
      </c>
      <c r="F847" s="255"/>
      <c r="G847" s="239"/>
      <c r="H847" s="94"/>
    </row>
    <row r="848" spans="1:8">
      <c r="A848" s="91" t="s">
        <v>2173</v>
      </c>
      <c r="B848" s="4" t="s">
        <v>690</v>
      </c>
      <c r="C848" s="114" t="s">
        <v>56</v>
      </c>
      <c r="D848" s="48">
        <f ca="1">E848*1.25</f>
        <v>12.5</v>
      </c>
      <c r="E848" s="219">
        <f t="shared" ca="1" si="22"/>
        <v>25</v>
      </c>
      <c r="F848" s="255"/>
      <c r="G848" s="239"/>
      <c r="H848" s="94"/>
    </row>
    <row r="849" spans="1:8">
      <c r="A849" s="91" t="s">
        <v>2174</v>
      </c>
      <c r="B849" s="4" t="s">
        <v>691</v>
      </c>
      <c r="C849" s="114" t="s">
        <v>56</v>
      </c>
      <c r="D849" s="48">
        <f ca="1">E849*1.25</f>
        <v>12.5</v>
      </c>
      <c r="E849" s="219">
        <f t="shared" ca="1" si="22"/>
        <v>25</v>
      </c>
      <c r="F849" s="255"/>
      <c r="G849" s="239"/>
      <c r="H849" s="94"/>
    </row>
    <row r="850" spans="1:8">
      <c r="A850" s="91" t="s">
        <v>2175</v>
      </c>
      <c r="B850" s="4" t="s">
        <v>692</v>
      </c>
      <c r="C850" s="114" t="s">
        <v>56</v>
      </c>
      <c r="D850" s="48">
        <v>12.5</v>
      </c>
      <c r="E850" s="219">
        <f t="shared" si="22"/>
        <v>25</v>
      </c>
      <c r="F850" s="255"/>
      <c r="G850" s="239"/>
      <c r="H850" s="94"/>
    </row>
    <row r="851" spans="1:8">
      <c r="A851" s="91" t="s">
        <v>2176</v>
      </c>
      <c r="B851" s="4" t="s">
        <v>693</v>
      </c>
      <c r="C851" s="114" t="s">
        <v>56</v>
      </c>
      <c r="D851" s="48">
        <f ca="1">E851*1.25</f>
        <v>15</v>
      </c>
      <c r="E851" s="219">
        <f t="shared" ca="1" si="22"/>
        <v>30</v>
      </c>
      <c r="F851" s="255"/>
      <c r="G851" s="239"/>
      <c r="H851" s="94"/>
    </row>
    <row r="852" spans="1:8">
      <c r="A852" s="91" t="s">
        <v>2177</v>
      </c>
      <c r="B852" s="4" t="s">
        <v>694</v>
      </c>
      <c r="C852" s="114" t="s">
        <v>56</v>
      </c>
      <c r="D852" s="48">
        <v>15</v>
      </c>
      <c r="E852" s="219">
        <f t="shared" si="22"/>
        <v>30</v>
      </c>
      <c r="F852" s="255"/>
      <c r="G852" s="239"/>
      <c r="H852" s="94"/>
    </row>
    <row r="853" spans="1:8">
      <c r="A853" s="91" t="s">
        <v>2178</v>
      </c>
      <c r="B853" s="4" t="s">
        <v>695</v>
      </c>
      <c r="C853" s="114" t="s">
        <v>56</v>
      </c>
      <c r="D853" s="48">
        <v>3.5</v>
      </c>
      <c r="E853" s="219">
        <f t="shared" si="22"/>
        <v>7</v>
      </c>
      <c r="F853" s="255"/>
      <c r="G853" s="239"/>
      <c r="H853" s="94"/>
    </row>
    <row r="854" spans="1:8">
      <c r="A854" s="91" t="s">
        <v>2179</v>
      </c>
      <c r="B854" s="4" t="s">
        <v>696</v>
      </c>
      <c r="C854" s="114" t="s">
        <v>56</v>
      </c>
      <c r="D854" s="48">
        <v>3.5</v>
      </c>
      <c r="E854" s="219">
        <f t="shared" si="22"/>
        <v>7</v>
      </c>
      <c r="F854" s="255"/>
      <c r="G854" s="239"/>
      <c r="H854" s="94"/>
    </row>
    <row r="855" spans="1:8">
      <c r="A855" s="91" t="s">
        <v>2180</v>
      </c>
      <c r="B855" s="4" t="s">
        <v>697</v>
      </c>
      <c r="C855" s="114" t="s">
        <v>56</v>
      </c>
      <c r="D855" s="48">
        <v>2.5</v>
      </c>
      <c r="E855" s="219">
        <f t="shared" si="22"/>
        <v>5</v>
      </c>
      <c r="F855" s="255"/>
      <c r="G855" s="239"/>
      <c r="H855" s="94"/>
    </row>
    <row r="856" spans="1:8">
      <c r="A856" s="91" t="s">
        <v>2181</v>
      </c>
      <c r="B856" s="4" t="s">
        <v>698</v>
      </c>
      <c r="C856" s="114" t="s">
        <v>56</v>
      </c>
      <c r="D856" s="48">
        <f ca="1">E856*1.25</f>
        <v>7.5</v>
      </c>
      <c r="E856" s="219">
        <f t="shared" ca="1" si="22"/>
        <v>15</v>
      </c>
      <c r="F856" s="255"/>
      <c r="G856" s="239"/>
      <c r="H856" s="94"/>
    </row>
    <row r="857" spans="1:8">
      <c r="A857" s="91" t="s">
        <v>2182</v>
      </c>
      <c r="B857" s="4" t="s">
        <v>699</v>
      </c>
      <c r="C857" s="114" t="s">
        <v>56</v>
      </c>
      <c r="D857" s="48">
        <v>7.5</v>
      </c>
      <c r="E857" s="219">
        <f t="shared" si="22"/>
        <v>15</v>
      </c>
      <c r="F857" s="255"/>
      <c r="G857" s="239"/>
      <c r="H857" s="94"/>
    </row>
    <row r="858" spans="1:8">
      <c r="A858" s="91" t="s">
        <v>2183</v>
      </c>
      <c r="B858" s="4" t="s">
        <v>700</v>
      </c>
      <c r="C858" s="114" t="s">
        <v>56</v>
      </c>
      <c r="D858" s="48">
        <v>2.5</v>
      </c>
      <c r="E858" s="219">
        <f t="shared" si="22"/>
        <v>5</v>
      </c>
      <c r="F858" s="255"/>
      <c r="G858" s="239"/>
      <c r="H858" s="94"/>
    </row>
    <row r="859" spans="1:8">
      <c r="A859" s="91" t="s">
        <v>2184</v>
      </c>
      <c r="B859" s="4" t="s">
        <v>701</v>
      </c>
      <c r="C859" s="114" t="s">
        <v>56</v>
      </c>
      <c r="D859" s="48">
        <v>3.5</v>
      </c>
      <c r="E859" s="219">
        <f t="shared" si="22"/>
        <v>7</v>
      </c>
      <c r="F859" s="255"/>
      <c r="G859" s="239"/>
      <c r="H859" s="94"/>
    </row>
    <row r="860" spans="1:8">
      <c r="A860" s="91" t="s">
        <v>2185</v>
      </c>
      <c r="B860" s="4" t="s">
        <v>702</v>
      </c>
      <c r="C860" s="114" t="s">
        <v>56</v>
      </c>
      <c r="D860" s="48">
        <v>3.5</v>
      </c>
      <c r="E860" s="219">
        <f t="shared" si="22"/>
        <v>7</v>
      </c>
      <c r="F860" s="255"/>
      <c r="G860" s="239"/>
      <c r="H860" s="94"/>
    </row>
    <row r="861" spans="1:8">
      <c r="A861" s="91" t="s">
        <v>2186</v>
      </c>
      <c r="B861" s="4" t="s">
        <v>703</v>
      </c>
      <c r="C861" s="114" t="s">
        <v>56</v>
      </c>
      <c r="D861" s="48">
        <v>4</v>
      </c>
      <c r="E861" s="219">
        <f t="shared" si="22"/>
        <v>8</v>
      </c>
      <c r="F861" s="255"/>
      <c r="G861" s="239"/>
      <c r="H861" s="94"/>
    </row>
    <row r="862" spans="1:8">
      <c r="A862" s="91" t="s">
        <v>2187</v>
      </c>
      <c r="B862" s="4" t="s">
        <v>704</v>
      </c>
      <c r="C862" s="114" t="s">
        <v>56</v>
      </c>
      <c r="D862" s="48">
        <v>4</v>
      </c>
      <c r="E862" s="219">
        <f t="shared" si="22"/>
        <v>8</v>
      </c>
      <c r="F862" s="255"/>
      <c r="G862" s="239"/>
      <c r="H862" s="94"/>
    </row>
    <row r="863" spans="1:8">
      <c r="A863" s="91" t="s">
        <v>2188</v>
      </c>
      <c r="B863" s="4" t="s">
        <v>705</v>
      </c>
      <c r="C863" s="114" t="s">
        <v>56</v>
      </c>
      <c r="D863" s="48">
        <v>4</v>
      </c>
      <c r="E863" s="219">
        <f t="shared" si="22"/>
        <v>8</v>
      </c>
      <c r="F863" s="255"/>
      <c r="G863" s="239"/>
      <c r="H863" s="94"/>
    </row>
    <row r="864" spans="1:8">
      <c r="A864" s="91" t="s">
        <v>2189</v>
      </c>
      <c r="B864" s="4" t="s">
        <v>706</v>
      </c>
      <c r="C864" s="114" t="s">
        <v>56</v>
      </c>
      <c r="D864" s="48">
        <v>4</v>
      </c>
      <c r="E864" s="219">
        <f t="shared" si="22"/>
        <v>8</v>
      </c>
      <c r="F864" s="255"/>
      <c r="G864" s="239"/>
      <c r="H864" s="94"/>
    </row>
    <row r="865" spans="1:8">
      <c r="A865" s="91" t="s">
        <v>2190</v>
      </c>
      <c r="B865" s="4" t="s">
        <v>707</v>
      </c>
      <c r="C865" s="114" t="s">
        <v>56</v>
      </c>
      <c r="D865" s="48">
        <v>4</v>
      </c>
      <c r="E865" s="219">
        <f t="shared" si="22"/>
        <v>8</v>
      </c>
      <c r="F865" s="255"/>
      <c r="G865" s="239"/>
      <c r="H865" s="94"/>
    </row>
    <row r="866" spans="1:8">
      <c r="A866" s="91" t="s">
        <v>2191</v>
      </c>
      <c r="B866" s="4" t="s">
        <v>708</v>
      </c>
      <c r="C866" s="114" t="s">
        <v>56</v>
      </c>
      <c r="D866" s="48">
        <v>4</v>
      </c>
      <c r="E866" s="219">
        <f t="shared" si="22"/>
        <v>8</v>
      </c>
      <c r="F866" s="255"/>
      <c r="G866" s="239"/>
      <c r="H866" s="94"/>
    </row>
    <row r="867" spans="1:8">
      <c r="A867" s="91" t="s">
        <v>2192</v>
      </c>
      <c r="B867" s="4" t="s">
        <v>709</v>
      </c>
      <c r="C867" s="114" t="s">
        <v>56</v>
      </c>
      <c r="D867" s="48">
        <v>4</v>
      </c>
      <c r="E867" s="219">
        <f t="shared" si="22"/>
        <v>8</v>
      </c>
      <c r="F867" s="255"/>
      <c r="G867" s="239"/>
      <c r="H867" s="94"/>
    </row>
    <row r="868" spans="1:8">
      <c r="A868" s="91" t="s">
        <v>2193</v>
      </c>
      <c r="B868" s="4" t="s">
        <v>710</v>
      </c>
      <c r="C868" s="114" t="s">
        <v>56</v>
      </c>
      <c r="D868" s="48">
        <v>6.5</v>
      </c>
      <c r="E868" s="219">
        <f t="shared" si="22"/>
        <v>13</v>
      </c>
      <c r="F868" s="255"/>
      <c r="G868" s="239"/>
      <c r="H868" s="94"/>
    </row>
    <row r="869" spans="1:8">
      <c r="A869" s="91" t="s">
        <v>2194</v>
      </c>
      <c r="B869" s="4" t="s">
        <v>711</v>
      </c>
      <c r="C869" s="114" t="s">
        <v>56</v>
      </c>
      <c r="D869" s="48">
        <v>6.5</v>
      </c>
      <c r="E869" s="219">
        <f t="shared" si="22"/>
        <v>13</v>
      </c>
      <c r="F869" s="255"/>
      <c r="G869" s="239"/>
      <c r="H869" s="94"/>
    </row>
    <row r="870" spans="1:8">
      <c r="A870" s="91" t="s">
        <v>2195</v>
      </c>
      <c r="B870" s="4" t="s">
        <v>712</v>
      </c>
      <c r="C870" s="114" t="s">
        <v>56</v>
      </c>
      <c r="D870" s="48">
        <v>6.5</v>
      </c>
      <c r="E870" s="219">
        <f t="shared" si="22"/>
        <v>13</v>
      </c>
      <c r="F870" s="255"/>
      <c r="G870" s="239"/>
      <c r="H870" s="94"/>
    </row>
    <row r="871" spans="1:8">
      <c r="A871" s="91" t="s">
        <v>2196</v>
      </c>
      <c r="B871" s="4" t="s">
        <v>713</v>
      </c>
      <c r="C871" s="114" t="s">
        <v>56</v>
      </c>
      <c r="D871" s="48">
        <v>12.5</v>
      </c>
      <c r="E871" s="219">
        <f t="shared" ref="E871:E934" si="23">D871*2</f>
        <v>25</v>
      </c>
      <c r="F871" s="255"/>
      <c r="G871" s="239"/>
      <c r="H871" s="94"/>
    </row>
    <row r="872" spans="1:8">
      <c r="A872" s="91" t="s">
        <v>2197</v>
      </c>
      <c r="B872" s="4" t="s">
        <v>714</v>
      </c>
      <c r="C872" s="114" t="s">
        <v>56</v>
      </c>
      <c r="D872" s="48">
        <v>11.5</v>
      </c>
      <c r="E872" s="219">
        <f t="shared" si="23"/>
        <v>23</v>
      </c>
      <c r="F872" s="255"/>
      <c r="G872" s="239"/>
      <c r="H872" s="94"/>
    </row>
    <row r="873" spans="1:8">
      <c r="A873" s="91" t="s">
        <v>2198</v>
      </c>
      <c r="B873" s="4" t="s">
        <v>715</v>
      </c>
      <c r="C873" s="114" t="s">
        <v>56</v>
      </c>
      <c r="D873" s="48">
        <v>12.5</v>
      </c>
      <c r="E873" s="219">
        <f t="shared" si="23"/>
        <v>25</v>
      </c>
      <c r="F873" s="255"/>
      <c r="G873" s="239"/>
      <c r="H873" s="94"/>
    </row>
    <row r="874" spans="1:8">
      <c r="A874" s="91" t="s">
        <v>2199</v>
      </c>
      <c r="B874" s="4" t="s">
        <v>716</v>
      </c>
      <c r="C874" s="114" t="s">
        <v>56</v>
      </c>
      <c r="D874" s="48">
        <f ca="1">E874*1.25</f>
        <v>25</v>
      </c>
      <c r="E874" s="219">
        <f t="shared" ca="1" si="23"/>
        <v>50</v>
      </c>
      <c r="F874" s="255"/>
      <c r="G874" s="239"/>
      <c r="H874" s="94"/>
    </row>
    <row r="875" spans="1:8">
      <c r="A875" s="91"/>
      <c r="B875" s="112" t="s">
        <v>717</v>
      </c>
      <c r="C875" s="114"/>
      <c r="D875" s="48"/>
      <c r="E875" s="219"/>
      <c r="F875" s="256"/>
      <c r="G875" s="239"/>
      <c r="H875" s="94"/>
    </row>
    <row r="876" spans="1:8">
      <c r="A876" s="91" t="s">
        <v>2229</v>
      </c>
      <c r="B876" s="4" t="s">
        <v>718</v>
      </c>
      <c r="C876" s="114" t="s">
        <v>56</v>
      </c>
      <c r="D876" s="48">
        <v>2.5</v>
      </c>
      <c r="E876" s="219">
        <f t="shared" si="23"/>
        <v>5</v>
      </c>
      <c r="F876" s="255"/>
      <c r="G876" s="239"/>
      <c r="H876" s="94"/>
    </row>
    <row r="877" spans="1:8">
      <c r="A877" s="91" t="s">
        <v>2230</v>
      </c>
      <c r="B877" s="4" t="s">
        <v>719</v>
      </c>
      <c r="C877" s="114" t="s">
        <v>56</v>
      </c>
      <c r="D877" s="48">
        <v>2.5</v>
      </c>
      <c r="E877" s="219">
        <f t="shared" si="23"/>
        <v>5</v>
      </c>
      <c r="F877" s="255"/>
      <c r="G877" s="239"/>
      <c r="H877" s="94"/>
    </row>
    <row r="878" spans="1:8">
      <c r="A878" s="91" t="s">
        <v>2233</v>
      </c>
      <c r="B878" s="4" t="s">
        <v>720</v>
      </c>
      <c r="C878" s="114" t="s">
        <v>56</v>
      </c>
      <c r="D878" s="48">
        <v>2.5</v>
      </c>
      <c r="E878" s="219">
        <f t="shared" si="23"/>
        <v>5</v>
      </c>
      <c r="F878" s="255"/>
      <c r="G878" s="239"/>
      <c r="H878" s="94"/>
    </row>
    <row r="879" spans="1:8">
      <c r="A879" s="91" t="s">
        <v>2234</v>
      </c>
      <c r="B879" s="4" t="s">
        <v>721</v>
      </c>
      <c r="C879" s="114" t="s">
        <v>56</v>
      </c>
      <c r="D879" s="48">
        <v>6.5</v>
      </c>
      <c r="E879" s="219">
        <f t="shared" si="23"/>
        <v>13</v>
      </c>
      <c r="F879" s="255"/>
      <c r="G879" s="239"/>
      <c r="H879" s="94"/>
    </row>
    <row r="880" spans="1:8">
      <c r="A880" s="91" t="s">
        <v>2237</v>
      </c>
      <c r="B880" s="4" t="s">
        <v>722</v>
      </c>
      <c r="C880" s="114" t="s">
        <v>56</v>
      </c>
      <c r="D880" s="48">
        <v>2.5</v>
      </c>
      <c r="E880" s="219">
        <f t="shared" si="23"/>
        <v>5</v>
      </c>
      <c r="F880" s="255"/>
      <c r="G880" s="239"/>
      <c r="H880" s="94"/>
    </row>
    <row r="881" spans="1:8">
      <c r="A881" s="91" t="s">
        <v>2238</v>
      </c>
      <c r="B881" s="4" t="s">
        <v>723</v>
      </c>
      <c r="C881" s="114" t="s">
        <v>56</v>
      </c>
      <c r="D881" s="48">
        <v>6.5</v>
      </c>
      <c r="E881" s="219">
        <f t="shared" si="23"/>
        <v>13</v>
      </c>
      <c r="F881" s="255"/>
      <c r="G881" s="239"/>
      <c r="H881" s="94"/>
    </row>
    <row r="882" spans="1:8">
      <c r="A882" s="91" t="s">
        <v>2239</v>
      </c>
      <c r="B882" s="4" t="s">
        <v>724</v>
      </c>
      <c r="C882" s="114" t="s">
        <v>56</v>
      </c>
      <c r="D882" s="48">
        <v>6.5</v>
      </c>
      <c r="E882" s="219">
        <f t="shared" si="23"/>
        <v>13</v>
      </c>
      <c r="F882" s="255"/>
      <c r="G882" s="239"/>
      <c r="H882" s="94"/>
    </row>
    <row r="883" spans="1:8">
      <c r="A883" s="91" t="s">
        <v>2240</v>
      </c>
      <c r="B883" s="4" t="s">
        <v>725</v>
      </c>
      <c r="C883" s="114" t="s">
        <v>56</v>
      </c>
      <c r="D883" s="48">
        <f ca="1">E883*1.25</f>
        <v>5</v>
      </c>
      <c r="E883" s="219">
        <f t="shared" ca="1" si="23"/>
        <v>10</v>
      </c>
      <c r="F883" s="255"/>
      <c r="G883" s="239"/>
      <c r="H883" s="94"/>
    </row>
    <row r="884" spans="1:8">
      <c r="A884" s="91" t="s">
        <v>2241</v>
      </c>
      <c r="B884" s="8" t="s">
        <v>726</v>
      </c>
      <c r="C884" s="190" t="s">
        <v>56</v>
      </c>
      <c r="D884" s="48">
        <v>2.5</v>
      </c>
      <c r="E884" s="219">
        <f t="shared" si="23"/>
        <v>5</v>
      </c>
      <c r="F884" s="257"/>
      <c r="G884" s="239"/>
      <c r="H884" s="94"/>
    </row>
    <row r="885" spans="1:8">
      <c r="A885" s="91"/>
      <c r="B885" s="189" t="s">
        <v>728</v>
      </c>
      <c r="C885" s="190"/>
      <c r="D885" s="48"/>
      <c r="E885" s="219"/>
      <c r="F885" s="256"/>
      <c r="G885" s="239"/>
      <c r="H885" s="94"/>
    </row>
    <row r="886" spans="1:8">
      <c r="A886" s="492" t="s">
        <v>2247</v>
      </c>
      <c r="B886" s="40" t="s">
        <v>729</v>
      </c>
      <c r="C886" s="504" t="s">
        <v>56</v>
      </c>
      <c r="D886" s="503">
        <v>19</v>
      </c>
      <c r="E886" s="474">
        <f t="shared" si="23"/>
        <v>38</v>
      </c>
      <c r="F886" s="473"/>
      <c r="G886" s="239"/>
      <c r="H886" s="94"/>
    </row>
    <row r="887" spans="1:8">
      <c r="A887" s="492"/>
      <c r="B887" s="5" t="s">
        <v>730</v>
      </c>
      <c r="C887" s="504"/>
      <c r="D887" s="492"/>
      <c r="E887" s="475"/>
      <c r="F887" s="473"/>
      <c r="G887" s="239"/>
      <c r="H887" s="94"/>
    </row>
    <row r="888" spans="1:8" ht="15.75">
      <c r="A888" s="492"/>
      <c r="B888" s="5" t="s">
        <v>731</v>
      </c>
      <c r="C888" s="504"/>
      <c r="D888" s="492"/>
      <c r="E888" s="475"/>
      <c r="F888" s="473"/>
      <c r="G888" s="239"/>
      <c r="H888" s="94"/>
    </row>
    <row r="889" spans="1:8" ht="15.75">
      <c r="A889" s="492"/>
      <c r="B889" s="5" t="s">
        <v>732</v>
      </c>
      <c r="C889" s="504"/>
      <c r="D889" s="492"/>
      <c r="E889" s="475"/>
      <c r="F889" s="473"/>
      <c r="G889" s="239"/>
      <c r="H889" s="94"/>
    </row>
    <row r="890" spans="1:8">
      <c r="A890" s="492"/>
      <c r="B890" s="5" t="s">
        <v>733</v>
      </c>
      <c r="C890" s="504"/>
      <c r="D890" s="492"/>
      <c r="E890" s="475"/>
      <c r="F890" s="473"/>
      <c r="G890" s="239"/>
      <c r="H890" s="94"/>
    </row>
    <row r="891" spans="1:8" ht="15.75">
      <c r="A891" s="492"/>
      <c r="B891" s="5" t="s">
        <v>734</v>
      </c>
      <c r="C891" s="504"/>
      <c r="D891" s="492"/>
      <c r="E891" s="475"/>
      <c r="F891" s="473"/>
      <c r="G891" s="239"/>
      <c r="H891" s="94"/>
    </row>
    <row r="892" spans="1:8">
      <c r="A892" s="492"/>
      <c r="B892" s="5" t="s">
        <v>735</v>
      </c>
      <c r="C892" s="504"/>
      <c r="D892" s="492"/>
      <c r="E892" s="475"/>
      <c r="F892" s="473"/>
      <c r="G892" s="239"/>
      <c r="H892" s="94"/>
    </row>
    <row r="893" spans="1:8">
      <c r="A893" s="492"/>
      <c r="B893" s="5" t="s">
        <v>736</v>
      </c>
      <c r="C893" s="504"/>
      <c r="D893" s="492"/>
      <c r="E893" s="476"/>
      <c r="F893" s="473"/>
      <c r="G893" s="239"/>
      <c r="H893" s="94"/>
    </row>
    <row r="894" spans="1:8">
      <c r="A894" s="492" t="s">
        <v>2248</v>
      </c>
      <c r="B894" s="40" t="s">
        <v>737</v>
      </c>
      <c r="C894" s="504" t="s">
        <v>56</v>
      </c>
      <c r="D894" s="503">
        <f ca="1">E894*1.25</f>
        <v>37.5</v>
      </c>
      <c r="E894" s="503">
        <f t="shared" ca="1" si="23"/>
        <v>75</v>
      </c>
      <c r="F894" s="473"/>
      <c r="G894" s="239"/>
      <c r="H894" s="94"/>
    </row>
    <row r="895" spans="1:8">
      <c r="A895" s="492"/>
      <c r="B895" s="5" t="s">
        <v>730</v>
      </c>
      <c r="C895" s="504"/>
      <c r="D895" s="503"/>
      <c r="E895" s="503"/>
      <c r="F895" s="473"/>
      <c r="G895" s="239"/>
      <c r="H895" s="94"/>
    </row>
    <row r="896" spans="1:8" ht="15.75">
      <c r="A896" s="492"/>
      <c r="B896" s="5" t="s">
        <v>731</v>
      </c>
      <c r="C896" s="504"/>
      <c r="D896" s="503"/>
      <c r="E896" s="503"/>
      <c r="F896" s="473"/>
      <c r="G896" s="239"/>
      <c r="H896" s="94"/>
    </row>
    <row r="897" spans="1:8" ht="15.75">
      <c r="A897" s="492"/>
      <c r="B897" s="5" t="s">
        <v>732</v>
      </c>
      <c r="C897" s="504"/>
      <c r="D897" s="503"/>
      <c r="E897" s="503"/>
      <c r="F897" s="473"/>
      <c r="G897" s="239"/>
      <c r="H897" s="94"/>
    </row>
    <row r="898" spans="1:8">
      <c r="A898" s="492"/>
      <c r="B898" s="5" t="s">
        <v>733</v>
      </c>
      <c r="C898" s="504"/>
      <c r="D898" s="503"/>
      <c r="E898" s="503"/>
      <c r="F898" s="473"/>
      <c r="G898" s="239"/>
      <c r="H898" s="94"/>
    </row>
    <row r="899" spans="1:8" ht="15.75">
      <c r="A899" s="492"/>
      <c r="B899" s="5" t="s">
        <v>734</v>
      </c>
      <c r="C899" s="504"/>
      <c r="D899" s="492"/>
      <c r="E899" s="503"/>
      <c r="F899" s="473"/>
      <c r="G899" s="239"/>
      <c r="H899" s="94"/>
    </row>
    <row r="900" spans="1:8">
      <c r="A900" s="492"/>
      <c r="B900" s="5" t="s">
        <v>735</v>
      </c>
      <c r="C900" s="504"/>
      <c r="D900" s="492"/>
      <c r="E900" s="503"/>
      <c r="F900" s="473"/>
      <c r="G900" s="239"/>
      <c r="H900" s="94"/>
    </row>
    <row r="901" spans="1:8">
      <c r="A901" s="492"/>
      <c r="B901" s="5" t="s">
        <v>736</v>
      </c>
      <c r="C901" s="504"/>
      <c r="D901" s="492"/>
      <c r="E901" s="503"/>
      <c r="F901" s="473"/>
      <c r="G901" s="239"/>
      <c r="H901" s="94"/>
    </row>
    <row r="902" spans="1:8">
      <c r="A902" s="492"/>
      <c r="B902" s="233" t="s">
        <v>738</v>
      </c>
      <c r="C902" s="236"/>
      <c r="D902" s="235"/>
      <c r="E902" s="219"/>
      <c r="F902" s="256"/>
      <c r="G902" s="239"/>
      <c r="H902" s="94"/>
    </row>
    <row r="903" spans="1:8">
      <c r="A903" s="91" t="s">
        <v>2249</v>
      </c>
      <c r="B903" s="4" t="s">
        <v>739</v>
      </c>
      <c r="C903" s="114" t="s">
        <v>56</v>
      </c>
      <c r="D903" s="48">
        <v>3.5</v>
      </c>
      <c r="E903" s="219">
        <f t="shared" si="23"/>
        <v>7</v>
      </c>
      <c r="F903" s="255"/>
      <c r="G903" s="239"/>
      <c r="H903" s="94"/>
    </row>
    <row r="904" spans="1:8">
      <c r="A904" s="91" t="s">
        <v>2250</v>
      </c>
      <c r="B904" s="4" t="s">
        <v>740</v>
      </c>
      <c r="C904" s="114" t="s">
        <v>56</v>
      </c>
      <c r="D904" s="48">
        <v>4</v>
      </c>
      <c r="E904" s="219">
        <f t="shared" si="23"/>
        <v>8</v>
      </c>
      <c r="F904" s="255"/>
      <c r="G904" s="239"/>
      <c r="H904" s="94"/>
    </row>
    <row r="905" spans="1:8">
      <c r="A905" s="91" t="s">
        <v>2251</v>
      </c>
      <c r="B905" s="4" t="s">
        <v>741</v>
      </c>
      <c r="C905" s="114" t="s">
        <v>56</v>
      </c>
      <c r="D905" s="48">
        <v>3.5</v>
      </c>
      <c r="E905" s="219">
        <f t="shared" si="23"/>
        <v>7</v>
      </c>
      <c r="F905" s="255"/>
      <c r="G905" s="239"/>
      <c r="H905" s="94"/>
    </row>
    <row r="906" spans="1:8">
      <c r="A906" s="91" t="s">
        <v>2257</v>
      </c>
      <c r="B906" s="4" t="s">
        <v>742</v>
      </c>
      <c r="C906" s="114" t="s">
        <v>56</v>
      </c>
      <c r="D906" s="48">
        <f ca="1">E906*1.25</f>
        <v>10</v>
      </c>
      <c r="E906" s="219">
        <f t="shared" ca="1" si="23"/>
        <v>20</v>
      </c>
      <c r="F906" s="255"/>
      <c r="G906" s="239"/>
      <c r="H906" s="94"/>
    </row>
    <row r="907" spans="1:8">
      <c r="A907" s="91" t="s">
        <v>2258</v>
      </c>
      <c r="B907" s="4" t="s">
        <v>743</v>
      </c>
      <c r="C907" s="114" t="s">
        <v>56</v>
      </c>
      <c r="D907" s="48">
        <v>10</v>
      </c>
      <c r="E907" s="219">
        <f t="shared" si="23"/>
        <v>20</v>
      </c>
      <c r="F907" s="255"/>
      <c r="G907" s="239"/>
      <c r="H907" s="94"/>
    </row>
    <row r="908" spans="1:8">
      <c r="A908" s="91" t="s">
        <v>2259</v>
      </c>
      <c r="B908" s="4" t="s">
        <v>744</v>
      </c>
      <c r="C908" s="114" t="s">
        <v>56</v>
      </c>
      <c r="D908" s="48">
        <f ca="1">E908*1.25</f>
        <v>12.5</v>
      </c>
      <c r="E908" s="219">
        <f t="shared" ca="1" si="23"/>
        <v>25</v>
      </c>
      <c r="F908" s="255"/>
      <c r="G908" s="239"/>
      <c r="H908" s="94"/>
    </row>
    <row r="909" spans="1:8">
      <c r="A909" s="91"/>
      <c r="B909" s="112" t="s">
        <v>745</v>
      </c>
      <c r="C909" s="114"/>
      <c r="D909" s="48"/>
      <c r="E909" s="219"/>
      <c r="F909" s="256"/>
      <c r="G909" s="239"/>
      <c r="H909" s="94"/>
    </row>
    <row r="910" spans="1:8">
      <c r="A910" s="91" t="s">
        <v>2260</v>
      </c>
      <c r="B910" s="4" t="s">
        <v>746</v>
      </c>
      <c r="C910" s="114" t="s">
        <v>56</v>
      </c>
      <c r="D910" s="48">
        <v>2.5</v>
      </c>
      <c r="E910" s="219">
        <f t="shared" si="23"/>
        <v>5</v>
      </c>
      <c r="F910" s="255"/>
      <c r="G910" s="239"/>
      <c r="H910" s="94"/>
    </row>
    <row r="911" spans="1:8">
      <c r="A911" s="91" t="s">
        <v>2261</v>
      </c>
      <c r="B911" s="4" t="s">
        <v>747</v>
      </c>
      <c r="C911" s="114" t="s">
        <v>56</v>
      </c>
      <c r="D911" s="48">
        <v>6.5</v>
      </c>
      <c r="E911" s="219">
        <f t="shared" si="23"/>
        <v>13</v>
      </c>
      <c r="F911" s="255"/>
      <c r="G911" s="239"/>
      <c r="H911" s="94"/>
    </row>
    <row r="912" spans="1:8">
      <c r="A912" s="91" t="s">
        <v>2262</v>
      </c>
      <c r="B912" s="4" t="s">
        <v>748</v>
      </c>
      <c r="C912" s="114" t="s">
        <v>56</v>
      </c>
      <c r="D912" s="48">
        <f ca="1">E912*1.25</f>
        <v>7.5</v>
      </c>
      <c r="E912" s="219">
        <f t="shared" ca="1" si="23"/>
        <v>15</v>
      </c>
      <c r="F912" s="255"/>
      <c r="G912" s="239"/>
      <c r="H912" s="94"/>
    </row>
    <row r="913" spans="1:8">
      <c r="A913" s="91" t="s">
        <v>2263</v>
      </c>
      <c r="B913" s="8" t="s">
        <v>749</v>
      </c>
      <c r="C913" s="114" t="s">
        <v>56</v>
      </c>
      <c r="D913" s="48">
        <v>2.5</v>
      </c>
      <c r="E913" s="219">
        <f t="shared" si="23"/>
        <v>5</v>
      </c>
      <c r="F913" s="257"/>
      <c r="G913" s="239"/>
      <c r="H913" s="94"/>
    </row>
    <row r="914" spans="1:8">
      <c r="A914" s="91" t="s">
        <v>2264</v>
      </c>
      <c r="B914" s="8" t="s">
        <v>750</v>
      </c>
      <c r="C914" s="114" t="s">
        <v>56</v>
      </c>
      <c r="D914" s="48">
        <v>2.5</v>
      </c>
      <c r="E914" s="219">
        <f t="shared" si="23"/>
        <v>5</v>
      </c>
      <c r="F914" s="257"/>
      <c r="G914" s="239"/>
      <c r="H914" s="94"/>
    </row>
    <row r="915" spans="1:8">
      <c r="A915" s="91" t="s">
        <v>2265</v>
      </c>
      <c r="B915" s="8" t="s">
        <v>751</v>
      </c>
      <c r="C915" s="114" t="s">
        <v>56</v>
      </c>
      <c r="D915" s="48">
        <v>3.5</v>
      </c>
      <c r="E915" s="219">
        <f t="shared" si="23"/>
        <v>7</v>
      </c>
      <c r="F915" s="258"/>
      <c r="G915" s="239"/>
      <c r="H915" s="94"/>
    </row>
    <row r="916" spans="1:8">
      <c r="A916" s="91" t="s">
        <v>2266</v>
      </c>
      <c r="B916" s="8" t="s">
        <v>752</v>
      </c>
      <c r="C916" s="114" t="s">
        <v>56</v>
      </c>
      <c r="D916" s="48">
        <v>3.5</v>
      </c>
      <c r="E916" s="219">
        <f t="shared" si="23"/>
        <v>7</v>
      </c>
      <c r="F916" s="258"/>
      <c r="G916" s="239"/>
      <c r="H916" s="94"/>
    </row>
    <row r="917" spans="1:8">
      <c r="A917" s="91" t="s">
        <v>2277</v>
      </c>
      <c r="B917" s="8" t="s">
        <v>753</v>
      </c>
      <c r="C917" s="114" t="s">
        <v>56</v>
      </c>
      <c r="D917" s="48">
        <v>2.5</v>
      </c>
      <c r="E917" s="219">
        <f t="shared" si="23"/>
        <v>5</v>
      </c>
      <c r="F917" s="257"/>
      <c r="G917" s="239"/>
      <c r="H917" s="94"/>
    </row>
    <row r="918" spans="1:8">
      <c r="A918" s="91" t="s">
        <v>2278</v>
      </c>
      <c r="B918" s="8" t="s">
        <v>754</v>
      </c>
      <c r="C918" s="114" t="s">
        <v>56</v>
      </c>
      <c r="D918" s="48">
        <v>4</v>
      </c>
      <c r="E918" s="219">
        <f t="shared" si="23"/>
        <v>8</v>
      </c>
      <c r="F918" s="257"/>
      <c r="G918" s="239"/>
      <c r="H918" s="94"/>
    </row>
    <row r="919" spans="1:8">
      <c r="A919" s="91" t="s">
        <v>2279</v>
      </c>
      <c r="B919" s="8" t="s">
        <v>755</v>
      </c>
      <c r="C919" s="114" t="s">
        <v>56</v>
      </c>
      <c r="D919" s="48">
        <v>2.5</v>
      </c>
      <c r="E919" s="219">
        <f t="shared" si="23"/>
        <v>5</v>
      </c>
      <c r="F919" s="257"/>
      <c r="G919" s="239"/>
      <c r="H919" s="94"/>
    </row>
    <row r="920" spans="1:8">
      <c r="A920" s="91" t="s">
        <v>2280</v>
      </c>
      <c r="B920" s="8" t="s">
        <v>756</v>
      </c>
      <c r="C920" s="114" t="s">
        <v>56</v>
      </c>
      <c r="D920" s="48">
        <v>5</v>
      </c>
      <c r="E920" s="219">
        <f t="shared" si="23"/>
        <v>10</v>
      </c>
      <c r="F920" s="257"/>
      <c r="G920" s="239"/>
      <c r="H920" s="94"/>
    </row>
    <row r="921" spans="1:8">
      <c r="A921" s="91" t="s">
        <v>2281</v>
      </c>
      <c r="B921" s="8" t="s">
        <v>757</v>
      </c>
      <c r="C921" s="114" t="s">
        <v>56</v>
      </c>
      <c r="D921" s="48">
        <v>2.5</v>
      </c>
      <c r="E921" s="219">
        <f t="shared" si="23"/>
        <v>5</v>
      </c>
      <c r="F921" s="257"/>
      <c r="G921" s="239"/>
      <c r="H921" s="94"/>
    </row>
    <row r="922" spans="1:8">
      <c r="A922" s="91" t="s">
        <v>2282</v>
      </c>
      <c r="B922" s="8" t="s">
        <v>758</v>
      </c>
      <c r="C922" s="114" t="s">
        <v>56</v>
      </c>
      <c r="D922" s="48">
        <v>10</v>
      </c>
      <c r="E922" s="219">
        <f t="shared" si="23"/>
        <v>20</v>
      </c>
      <c r="F922" s="257"/>
      <c r="G922" s="239"/>
      <c r="H922" s="94"/>
    </row>
    <row r="923" spans="1:8">
      <c r="A923" s="91"/>
      <c r="B923" s="15" t="s">
        <v>759</v>
      </c>
      <c r="C923" s="114"/>
      <c r="D923" s="48"/>
      <c r="E923" s="219"/>
      <c r="F923" s="256"/>
      <c r="G923" s="239"/>
      <c r="H923" s="94"/>
    </row>
    <row r="924" spans="1:8">
      <c r="A924" s="91" t="s">
        <v>2289</v>
      </c>
      <c r="B924" s="16" t="s">
        <v>760</v>
      </c>
      <c r="C924" s="114" t="s">
        <v>56</v>
      </c>
      <c r="D924" s="48">
        <f ca="1">E924*1.25</f>
        <v>25</v>
      </c>
      <c r="E924" s="219">
        <f t="shared" ca="1" si="23"/>
        <v>50</v>
      </c>
      <c r="F924" s="255"/>
      <c r="G924" s="239"/>
      <c r="H924" s="94"/>
    </row>
    <row r="925" spans="1:8">
      <c r="A925" s="91" t="s">
        <v>2291</v>
      </c>
      <c r="B925" s="16" t="s">
        <v>761</v>
      </c>
      <c r="C925" s="114" t="s">
        <v>56</v>
      </c>
      <c r="D925" s="48">
        <v>25</v>
      </c>
      <c r="E925" s="219">
        <f t="shared" si="23"/>
        <v>50</v>
      </c>
      <c r="F925" s="255"/>
      <c r="G925" s="239"/>
      <c r="H925" s="94"/>
    </row>
    <row r="926" spans="1:8">
      <c r="A926" s="91" t="s">
        <v>2292</v>
      </c>
      <c r="B926" s="4" t="s">
        <v>762</v>
      </c>
      <c r="C926" s="114" t="s">
        <v>56</v>
      </c>
      <c r="D926" s="48">
        <v>25</v>
      </c>
      <c r="E926" s="219">
        <f t="shared" si="23"/>
        <v>50</v>
      </c>
      <c r="F926" s="255"/>
      <c r="G926" s="239"/>
      <c r="H926" s="94"/>
    </row>
    <row r="927" spans="1:8">
      <c r="A927" s="91" t="s">
        <v>2293</v>
      </c>
      <c r="B927" s="16" t="s">
        <v>763</v>
      </c>
      <c r="C927" s="114" t="s">
        <v>56</v>
      </c>
      <c r="D927" s="48">
        <v>25</v>
      </c>
      <c r="E927" s="219">
        <f t="shared" si="23"/>
        <v>50</v>
      </c>
      <c r="F927" s="255"/>
      <c r="G927" s="239"/>
      <c r="H927" s="94"/>
    </row>
    <row r="928" spans="1:8">
      <c r="A928" s="91" t="s">
        <v>2294</v>
      </c>
      <c r="B928" s="16" t="s">
        <v>764</v>
      </c>
      <c r="C928" s="114" t="s">
        <v>56</v>
      </c>
      <c r="D928" s="48">
        <v>25</v>
      </c>
      <c r="E928" s="219">
        <f t="shared" si="23"/>
        <v>50</v>
      </c>
      <c r="F928" s="255"/>
      <c r="G928" s="239"/>
      <c r="H928" s="94"/>
    </row>
    <row r="929" spans="1:8">
      <c r="A929" s="91" t="s">
        <v>2295</v>
      </c>
      <c r="B929" s="16" t="s">
        <v>765</v>
      </c>
      <c r="C929" s="114" t="s">
        <v>56</v>
      </c>
      <c r="D929" s="48">
        <v>25</v>
      </c>
      <c r="E929" s="219">
        <f t="shared" si="23"/>
        <v>50</v>
      </c>
      <c r="F929" s="255"/>
      <c r="G929" s="239"/>
      <c r="H929" s="94"/>
    </row>
    <row r="930" spans="1:8">
      <c r="A930" s="91" t="s">
        <v>2296</v>
      </c>
      <c r="B930" s="16" t="s">
        <v>766</v>
      </c>
      <c r="C930" s="114" t="s">
        <v>56</v>
      </c>
      <c r="D930" s="48">
        <v>25</v>
      </c>
      <c r="E930" s="219">
        <f t="shared" si="23"/>
        <v>50</v>
      </c>
      <c r="F930" s="255"/>
      <c r="G930" s="239"/>
      <c r="H930" s="94"/>
    </row>
    <row r="931" spans="1:8">
      <c r="A931" s="91" t="s">
        <v>2297</v>
      </c>
      <c r="B931" s="16" t="s">
        <v>767</v>
      </c>
      <c r="C931" s="114" t="s">
        <v>56</v>
      </c>
      <c r="D931" s="48">
        <v>25</v>
      </c>
      <c r="E931" s="219">
        <f t="shared" si="23"/>
        <v>50</v>
      </c>
      <c r="F931" s="255"/>
      <c r="G931" s="239"/>
      <c r="H931" s="94"/>
    </row>
    <row r="932" spans="1:8">
      <c r="A932" s="91" t="s">
        <v>2298</v>
      </c>
      <c r="B932" s="16" t="s">
        <v>768</v>
      </c>
      <c r="C932" s="114" t="s">
        <v>56</v>
      </c>
      <c r="D932" s="48">
        <v>25</v>
      </c>
      <c r="E932" s="219">
        <f t="shared" si="23"/>
        <v>50</v>
      </c>
      <c r="F932" s="255"/>
      <c r="G932" s="239"/>
      <c r="H932" s="94"/>
    </row>
    <row r="933" spans="1:8">
      <c r="A933" s="91" t="s">
        <v>2299</v>
      </c>
      <c r="B933" s="16" t="s">
        <v>769</v>
      </c>
      <c r="C933" s="114" t="s">
        <v>56</v>
      </c>
      <c r="D933" s="48">
        <v>25</v>
      </c>
      <c r="E933" s="219">
        <f t="shared" si="23"/>
        <v>50</v>
      </c>
      <c r="F933" s="255"/>
      <c r="G933" s="239"/>
      <c r="H933" s="94"/>
    </row>
    <row r="934" spans="1:8">
      <c r="A934" s="91" t="s">
        <v>2300</v>
      </c>
      <c r="B934" s="4" t="s">
        <v>770</v>
      </c>
      <c r="C934" s="114" t="s">
        <v>56</v>
      </c>
      <c r="D934" s="48">
        <v>25</v>
      </c>
      <c r="E934" s="219">
        <f t="shared" si="23"/>
        <v>50</v>
      </c>
      <c r="F934" s="255"/>
      <c r="G934" s="239"/>
      <c r="H934" s="94"/>
    </row>
    <row r="935" spans="1:8">
      <c r="A935" s="91" t="s">
        <v>2301</v>
      </c>
      <c r="B935" s="16" t="s">
        <v>771</v>
      </c>
      <c r="C935" s="114" t="s">
        <v>56</v>
      </c>
      <c r="D935" s="48">
        <v>25</v>
      </c>
      <c r="E935" s="219">
        <f t="shared" ref="E935:E973" si="24">D935*2</f>
        <v>50</v>
      </c>
      <c r="F935" s="255"/>
      <c r="G935" s="239"/>
      <c r="H935" s="94"/>
    </row>
    <row r="936" spans="1:8">
      <c r="A936" s="91" t="s">
        <v>2302</v>
      </c>
      <c r="B936" s="8" t="s">
        <v>772</v>
      </c>
      <c r="C936" s="114" t="s">
        <v>56</v>
      </c>
      <c r="D936" s="48">
        <v>25</v>
      </c>
      <c r="E936" s="219">
        <f t="shared" si="24"/>
        <v>50</v>
      </c>
      <c r="F936" s="257"/>
      <c r="G936" s="239"/>
      <c r="H936" s="94"/>
    </row>
    <row r="937" spans="1:8">
      <c r="A937" s="91" t="s">
        <v>2303</v>
      </c>
      <c r="B937" s="8" t="s">
        <v>773</v>
      </c>
      <c r="C937" s="114" t="s">
        <v>56</v>
      </c>
      <c r="D937" s="48">
        <f ca="1">E937*1.25</f>
        <v>17.5</v>
      </c>
      <c r="E937" s="219">
        <f t="shared" ca="1" si="24"/>
        <v>35</v>
      </c>
      <c r="F937" s="257"/>
      <c r="G937" s="239"/>
      <c r="H937" s="94"/>
    </row>
    <row r="938" spans="1:8">
      <c r="A938" s="91"/>
      <c r="B938" s="15" t="s">
        <v>774</v>
      </c>
      <c r="C938" s="114"/>
      <c r="D938" s="48"/>
      <c r="E938" s="219"/>
      <c r="F938" s="256"/>
      <c r="G938" s="239"/>
      <c r="H938" s="94"/>
    </row>
    <row r="939" spans="1:8">
      <c r="A939" s="91" t="s">
        <v>2326</v>
      </c>
      <c r="B939" s="4" t="s">
        <v>775</v>
      </c>
      <c r="C939" s="114" t="s">
        <v>56</v>
      </c>
      <c r="D939" s="48">
        <f t="shared" ref="D939:D946" ca="1" si="25">E939*1.25</f>
        <v>27.5</v>
      </c>
      <c r="E939" s="219">
        <f t="shared" ca="1" si="24"/>
        <v>55</v>
      </c>
      <c r="F939" s="255"/>
      <c r="G939" s="239"/>
      <c r="H939" s="94"/>
    </row>
    <row r="940" spans="1:8">
      <c r="A940" s="91" t="s">
        <v>2327</v>
      </c>
      <c r="B940" s="16" t="s">
        <v>776</v>
      </c>
      <c r="C940" s="114" t="s">
        <v>56</v>
      </c>
      <c r="D940" s="48">
        <f t="shared" ca="1" si="25"/>
        <v>27.5</v>
      </c>
      <c r="E940" s="219">
        <f t="shared" ca="1" si="24"/>
        <v>55</v>
      </c>
      <c r="F940" s="255"/>
      <c r="G940" s="239"/>
      <c r="H940" s="94"/>
    </row>
    <row r="941" spans="1:8">
      <c r="A941" s="91" t="s">
        <v>2328</v>
      </c>
      <c r="B941" s="16" t="s">
        <v>777</v>
      </c>
      <c r="C941" s="114" t="s">
        <v>56</v>
      </c>
      <c r="D941" s="48">
        <f t="shared" ca="1" si="25"/>
        <v>27.5</v>
      </c>
      <c r="E941" s="219">
        <f t="shared" ca="1" si="24"/>
        <v>55</v>
      </c>
      <c r="F941" s="255"/>
      <c r="G941" s="239"/>
      <c r="H941" s="94"/>
    </row>
    <row r="942" spans="1:8">
      <c r="A942" s="91" t="s">
        <v>2329</v>
      </c>
      <c r="B942" s="16" t="s">
        <v>778</v>
      </c>
      <c r="C942" s="114" t="s">
        <v>56</v>
      </c>
      <c r="D942" s="48">
        <f t="shared" ca="1" si="25"/>
        <v>27.5</v>
      </c>
      <c r="E942" s="219">
        <f t="shared" ca="1" si="24"/>
        <v>55</v>
      </c>
      <c r="F942" s="255"/>
      <c r="G942" s="239"/>
      <c r="H942" s="94"/>
    </row>
    <row r="943" spans="1:8">
      <c r="A943" s="91" t="s">
        <v>2330</v>
      </c>
      <c r="B943" s="16" t="s">
        <v>779</v>
      </c>
      <c r="C943" s="114" t="s">
        <v>56</v>
      </c>
      <c r="D943" s="48">
        <f t="shared" ca="1" si="25"/>
        <v>27.5</v>
      </c>
      <c r="E943" s="219">
        <f t="shared" ca="1" si="24"/>
        <v>55</v>
      </c>
      <c r="F943" s="255"/>
      <c r="G943" s="239"/>
      <c r="H943" s="94"/>
    </row>
    <row r="944" spans="1:8">
      <c r="A944" s="91" t="s">
        <v>2331</v>
      </c>
      <c r="B944" s="4" t="s">
        <v>780</v>
      </c>
      <c r="C944" s="114" t="s">
        <v>56</v>
      </c>
      <c r="D944" s="48">
        <f t="shared" ca="1" si="25"/>
        <v>27.5</v>
      </c>
      <c r="E944" s="219">
        <f t="shared" ca="1" si="24"/>
        <v>55</v>
      </c>
      <c r="F944" s="255"/>
      <c r="G944" s="239"/>
      <c r="H944" s="94"/>
    </row>
    <row r="945" spans="1:8">
      <c r="A945" s="91" t="s">
        <v>2332</v>
      </c>
      <c r="B945" s="4" t="s">
        <v>781</v>
      </c>
      <c r="C945" s="114" t="s">
        <v>56</v>
      </c>
      <c r="D945" s="48">
        <f t="shared" ca="1" si="25"/>
        <v>25</v>
      </c>
      <c r="E945" s="219">
        <f t="shared" ca="1" si="24"/>
        <v>50</v>
      </c>
      <c r="F945" s="255"/>
      <c r="G945" s="239"/>
      <c r="H945" s="94"/>
    </row>
    <row r="946" spans="1:8">
      <c r="A946" s="91" t="s">
        <v>2333</v>
      </c>
      <c r="B946" s="8" t="s">
        <v>782</v>
      </c>
      <c r="C946" s="114" t="s">
        <v>56</v>
      </c>
      <c r="D946" s="48">
        <f t="shared" ca="1" si="25"/>
        <v>25</v>
      </c>
      <c r="E946" s="219">
        <f t="shared" ca="1" si="24"/>
        <v>50</v>
      </c>
      <c r="F946" s="257"/>
      <c r="G946" s="239"/>
      <c r="H946" s="94"/>
    </row>
    <row r="947" spans="1:8">
      <c r="A947" s="91"/>
      <c r="B947" s="6" t="s">
        <v>783</v>
      </c>
      <c r="C947" s="114"/>
      <c r="D947" s="48"/>
      <c r="E947" s="219"/>
      <c r="F947" s="257"/>
      <c r="G947" s="239"/>
      <c r="H947" s="94"/>
    </row>
    <row r="948" spans="1:8">
      <c r="A948" s="91" t="s">
        <v>2334</v>
      </c>
      <c r="B948" s="8" t="s">
        <v>784</v>
      </c>
      <c r="C948" s="114" t="s">
        <v>56</v>
      </c>
      <c r="D948" s="48">
        <f t="shared" ref="D948:D955" ca="1" si="26">E948*1.25</f>
        <v>2.5</v>
      </c>
      <c r="E948" s="219">
        <f t="shared" ca="1" si="24"/>
        <v>5</v>
      </c>
      <c r="F948" s="257"/>
      <c r="G948" s="239"/>
      <c r="H948" s="94"/>
    </row>
    <row r="949" spans="1:8">
      <c r="A949" s="91" t="s">
        <v>2335</v>
      </c>
      <c r="B949" s="8" t="s">
        <v>785</v>
      </c>
      <c r="C949" s="114" t="s">
        <v>56</v>
      </c>
      <c r="D949" s="48">
        <f t="shared" ca="1" si="26"/>
        <v>2.5</v>
      </c>
      <c r="E949" s="219">
        <f t="shared" ca="1" si="24"/>
        <v>5</v>
      </c>
      <c r="F949" s="257"/>
      <c r="G949" s="239"/>
      <c r="H949" s="94"/>
    </row>
    <row r="950" spans="1:8">
      <c r="A950" s="91" t="s">
        <v>2336</v>
      </c>
      <c r="B950" s="8" t="s">
        <v>786</v>
      </c>
      <c r="C950" s="114" t="s">
        <v>56</v>
      </c>
      <c r="D950" s="48">
        <f t="shared" ca="1" si="26"/>
        <v>2.5</v>
      </c>
      <c r="E950" s="219">
        <f t="shared" ca="1" si="24"/>
        <v>5</v>
      </c>
      <c r="F950" s="257"/>
      <c r="G950" s="239"/>
      <c r="H950" s="94"/>
    </row>
    <row r="951" spans="1:8">
      <c r="A951" s="91" t="s">
        <v>2337</v>
      </c>
      <c r="B951" s="8" t="s">
        <v>787</v>
      </c>
      <c r="C951" s="114" t="s">
        <v>56</v>
      </c>
      <c r="D951" s="48">
        <f t="shared" ca="1" si="26"/>
        <v>2.5</v>
      </c>
      <c r="E951" s="219">
        <f t="shared" ca="1" si="24"/>
        <v>5</v>
      </c>
      <c r="F951" s="257"/>
      <c r="G951" s="239"/>
      <c r="H951" s="94"/>
    </row>
    <row r="952" spans="1:8">
      <c r="A952" s="91" t="s">
        <v>2338</v>
      </c>
      <c r="B952" s="8" t="s">
        <v>788</v>
      </c>
      <c r="C952" s="114" t="s">
        <v>56</v>
      </c>
      <c r="D952" s="48">
        <v>4</v>
      </c>
      <c r="E952" s="219">
        <f t="shared" si="24"/>
        <v>8</v>
      </c>
      <c r="F952" s="257"/>
      <c r="G952" s="239"/>
      <c r="H952" s="94"/>
    </row>
    <row r="953" spans="1:8">
      <c r="A953" s="91" t="s">
        <v>2339</v>
      </c>
      <c r="B953" s="8" t="s">
        <v>789</v>
      </c>
      <c r="C953" s="114" t="s">
        <v>56</v>
      </c>
      <c r="D953" s="48">
        <v>4</v>
      </c>
      <c r="E953" s="219">
        <f t="shared" si="24"/>
        <v>8</v>
      </c>
      <c r="F953" s="257"/>
      <c r="G953" s="239"/>
      <c r="H953" s="94"/>
    </row>
    <row r="954" spans="1:8">
      <c r="A954" s="91" t="s">
        <v>2340</v>
      </c>
      <c r="B954" s="8" t="s">
        <v>790</v>
      </c>
      <c r="C954" s="114" t="s">
        <v>56</v>
      </c>
      <c r="D954" s="48">
        <f t="shared" ca="1" si="26"/>
        <v>2.5</v>
      </c>
      <c r="E954" s="219">
        <f t="shared" ca="1" si="24"/>
        <v>5</v>
      </c>
      <c r="F954" s="257"/>
      <c r="G954" s="239"/>
      <c r="H954" s="94"/>
    </row>
    <row r="955" spans="1:8">
      <c r="A955" s="91" t="s">
        <v>2341</v>
      </c>
      <c r="B955" s="8" t="s">
        <v>791</v>
      </c>
      <c r="C955" s="114" t="s">
        <v>56</v>
      </c>
      <c r="D955" s="48">
        <f t="shared" ca="1" si="26"/>
        <v>2.5</v>
      </c>
      <c r="E955" s="219">
        <f t="shared" ca="1" si="24"/>
        <v>5</v>
      </c>
      <c r="F955" s="257"/>
      <c r="G955" s="239"/>
      <c r="H955" s="94"/>
    </row>
    <row r="956" spans="1:8">
      <c r="A956" s="91"/>
      <c r="B956" s="6" t="s">
        <v>792</v>
      </c>
      <c r="C956" s="114"/>
      <c r="D956" s="48"/>
      <c r="E956" s="219"/>
      <c r="F956" s="257"/>
      <c r="G956" s="239"/>
      <c r="H956" s="94"/>
    </row>
    <row r="957" spans="1:8">
      <c r="A957" s="91" t="s">
        <v>2350</v>
      </c>
      <c r="B957" s="8" t="s">
        <v>793</v>
      </c>
      <c r="C957" s="114" t="s">
        <v>56</v>
      </c>
      <c r="D957" s="48">
        <v>9</v>
      </c>
      <c r="E957" s="219">
        <f t="shared" si="24"/>
        <v>18</v>
      </c>
      <c r="F957" s="257"/>
      <c r="G957" s="239"/>
      <c r="H957" s="94"/>
    </row>
    <row r="958" spans="1:8">
      <c r="A958" s="91" t="s">
        <v>2351</v>
      </c>
      <c r="B958" s="8" t="s">
        <v>794</v>
      </c>
      <c r="C958" s="114" t="s">
        <v>56</v>
      </c>
      <c r="D958" s="48">
        <v>6.5</v>
      </c>
      <c r="E958" s="219">
        <f t="shared" si="24"/>
        <v>13</v>
      </c>
      <c r="F958" s="257"/>
      <c r="G958" s="239"/>
      <c r="H958" s="94"/>
    </row>
    <row r="959" spans="1:8">
      <c r="A959" s="91" t="s">
        <v>2352</v>
      </c>
      <c r="B959" s="8" t="s">
        <v>795</v>
      </c>
      <c r="C959" s="114" t="s">
        <v>56</v>
      </c>
      <c r="D959" s="48">
        <f ca="1">E959*1.25</f>
        <v>2.5</v>
      </c>
      <c r="E959" s="219">
        <f t="shared" ca="1" si="24"/>
        <v>5</v>
      </c>
      <c r="F959" s="257"/>
      <c r="G959" s="239"/>
      <c r="H959" s="94"/>
    </row>
    <row r="960" spans="1:8">
      <c r="A960" s="91" t="s">
        <v>2353</v>
      </c>
      <c r="B960" s="8" t="s">
        <v>796</v>
      </c>
      <c r="C960" s="114" t="s">
        <v>56</v>
      </c>
      <c r="D960" s="48">
        <f ca="1">E960*1.25</f>
        <v>2.5</v>
      </c>
      <c r="E960" s="219">
        <f t="shared" ca="1" si="24"/>
        <v>5</v>
      </c>
      <c r="F960" s="257"/>
      <c r="G960" s="239"/>
      <c r="H960" s="94"/>
    </row>
    <row r="961" spans="1:8">
      <c r="A961" s="91" t="s">
        <v>2354</v>
      </c>
      <c r="B961" s="8" t="s">
        <v>797</v>
      </c>
      <c r="C961" s="114" t="s">
        <v>56</v>
      </c>
      <c r="D961" s="48">
        <f ca="1">E961*1.25</f>
        <v>2.5</v>
      </c>
      <c r="E961" s="219">
        <f t="shared" ca="1" si="24"/>
        <v>5</v>
      </c>
      <c r="F961" s="257"/>
      <c r="G961" s="239"/>
      <c r="H961" s="94"/>
    </row>
    <row r="962" spans="1:8">
      <c r="A962" s="91"/>
      <c r="B962" s="112" t="s">
        <v>798</v>
      </c>
      <c r="C962" s="114"/>
      <c r="D962" s="48"/>
      <c r="E962" s="219"/>
      <c r="F962" s="257"/>
      <c r="G962" s="239"/>
      <c r="H962" s="94"/>
    </row>
    <row r="963" spans="1:8" ht="25.5">
      <c r="A963" s="91" t="s">
        <v>2290</v>
      </c>
      <c r="B963" s="11" t="s">
        <v>799</v>
      </c>
      <c r="C963" s="114" t="s">
        <v>56</v>
      </c>
      <c r="D963" s="48">
        <v>11.5</v>
      </c>
      <c r="E963" s="219">
        <f t="shared" si="24"/>
        <v>23</v>
      </c>
      <c r="F963" s="257"/>
      <c r="G963" s="239"/>
      <c r="H963" s="94"/>
    </row>
    <row r="964" spans="1:8">
      <c r="A964" s="91" t="s">
        <v>2360</v>
      </c>
      <c r="B964" s="11" t="s">
        <v>800</v>
      </c>
      <c r="C964" s="114" t="s">
        <v>56</v>
      </c>
      <c r="D964" s="48">
        <f t="shared" ref="D964:D973" ca="1" si="27">E964*1.25</f>
        <v>2.5</v>
      </c>
      <c r="E964" s="219">
        <f t="shared" ca="1" si="24"/>
        <v>5</v>
      </c>
      <c r="F964" s="257"/>
      <c r="G964" s="239"/>
      <c r="H964" s="94"/>
    </row>
    <row r="965" spans="1:8" ht="25.5">
      <c r="A965" s="91" t="s">
        <v>2361</v>
      </c>
      <c r="B965" s="11" t="s">
        <v>801</v>
      </c>
      <c r="C965" s="114" t="s">
        <v>56</v>
      </c>
      <c r="D965" s="48">
        <f t="shared" ca="1" si="27"/>
        <v>12.5</v>
      </c>
      <c r="E965" s="219">
        <f t="shared" ca="1" si="24"/>
        <v>25</v>
      </c>
      <c r="F965" s="257"/>
      <c r="G965" s="239"/>
      <c r="H965" s="94"/>
    </row>
    <row r="966" spans="1:8">
      <c r="A966" s="91" t="s">
        <v>2362</v>
      </c>
      <c r="B966" s="4" t="s">
        <v>802</v>
      </c>
      <c r="C966" s="114" t="s">
        <v>56</v>
      </c>
      <c r="D966" s="48">
        <f t="shared" ca="1" si="27"/>
        <v>50</v>
      </c>
      <c r="E966" s="219">
        <f t="shared" ca="1" si="24"/>
        <v>100</v>
      </c>
      <c r="F966" s="254"/>
      <c r="G966" s="239"/>
      <c r="H966" s="94"/>
    </row>
    <row r="967" spans="1:8" ht="25.5">
      <c r="A967" s="91" t="s">
        <v>2363</v>
      </c>
      <c r="B967" s="4" t="s">
        <v>803</v>
      </c>
      <c r="C967" s="114" t="s">
        <v>56</v>
      </c>
      <c r="D967" s="48">
        <f t="shared" ca="1" si="27"/>
        <v>60</v>
      </c>
      <c r="E967" s="219">
        <f t="shared" ca="1" si="24"/>
        <v>120</v>
      </c>
      <c r="F967" s="254"/>
      <c r="G967" s="239"/>
      <c r="H967" s="94"/>
    </row>
    <row r="968" spans="1:8">
      <c r="A968" s="91" t="s">
        <v>2364</v>
      </c>
      <c r="B968" s="4" t="s">
        <v>804</v>
      </c>
      <c r="C968" s="114" t="s">
        <v>56</v>
      </c>
      <c r="D968" s="48">
        <v>32</v>
      </c>
      <c r="E968" s="219">
        <f t="shared" si="24"/>
        <v>64</v>
      </c>
      <c r="F968" s="254"/>
      <c r="G968" s="239"/>
      <c r="H968" s="94"/>
    </row>
    <row r="969" spans="1:8">
      <c r="A969" s="91" t="s">
        <v>2365</v>
      </c>
      <c r="B969" s="4" t="s">
        <v>805</v>
      </c>
      <c r="C969" s="114" t="s">
        <v>56</v>
      </c>
      <c r="D969" s="48">
        <v>32</v>
      </c>
      <c r="E969" s="219">
        <f t="shared" si="24"/>
        <v>64</v>
      </c>
      <c r="F969" s="254"/>
      <c r="G969" s="239"/>
      <c r="H969" s="94"/>
    </row>
    <row r="970" spans="1:8">
      <c r="A970" s="91" t="s">
        <v>2366</v>
      </c>
      <c r="B970" s="4" t="s">
        <v>806</v>
      </c>
      <c r="C970" s="114" t="s">
        <v>56</v>
      </c>
      <c r="D970" s="48">
        <f t="shared" ca="1" si="27"/>
        <v>25</v>
      </c>
      <c r="E970" s="219">
        <f t="shared" ca="1" si="24"/>
        <v>50</v>
      </c>
      <c r="F970" s="254"/>
      <c r="G970" s="239"/>
      <c r="H970" s="94"/>
    </row>
    <row r="971" spans="1:8">
      <c r="A971" s="91" t="s">
        <v>2367</v>
      </c>
      <c r="B971" s="4" t="s">
        <v>807</v>
      </c>
      <c r="C971" s="114" t="s">
        <v>56</v>
      </c>
      <c r="D971" s="225">
        <f t="shared" ca="1" si="27"/>
        <v>62.5</v>
      </c>
      <c r="E971" s="219">
        <f t="shared" ca="1" si="24"/>
        <v>125</v>
      </c>
      <c r="F971" s="254"/>
      <c r="G971" s="239"/>
      <c r="H971" s="94"/>
    </row>
    <row r="972" spans="1:8" ht="25.5">
      <c r="A972" s="91" t="s">
        <v>2368</v>
      </c>
      <c r="B972" s="5" t="s">
        <v>808</v>
      </c>
      <c r="C972" s="114" t="s">
        <v>56</v>
      </c>
      <c r="D972" s="225">
        <v>32</v>
      </c>
      <c r="E972" s="219">
        <f t="shared" si="24"/>
        <v>64</v>
      </c>
      <c r="F972" s="255"/>
      <c r="G972" s="239"/>
      <c r="H972" s="94"/>
    </row>
    <row r="973" spans="1:8">
      <c r="A973" s="91" t="s">
        <v>2369</v>
      </c>
      <c r="B973" s="5" t="s">
        <v>809</v>
      </c>
      <c r="C973" s="114" t="s">
        <v>56</v>
      </c>
      <c r="D973" s="225">
        <f t="shared" ca="1" si="27"/>
        <v>50</v>
      </c>
      <c r="E973" s="219">
        <f t="shared" ca="1" si="24"/>
        <v>100</v>
      </c>
      <c r="F973" s="255"/>
      <c r="G973" s="239"/>
      <c r="H973" s="94"/>
    </row>
    <row r="974" spans="1:8">
      <c r="A974" s="211"/>
      <c r="B974" s="111" t="s">
        <v>810</v>
      </c>
      <c r="C974" s="115"/>
      <c r="D974" s="133"/>
      <c r="E974" s="133"/>
      <c r="F974" s="238"/>
      <c r="G974" s="245"/>
    </row>
    <row r="975" spans="1:8" ht="25.5">
      <c r="A975" s="91" t="s">
        <v>2381</v>
      </c>
      <c r="B975" s="57" t="s">
        <v>811</v>
      </c>
      <c r="C975" s="114" t="s">
        <v>56</v>
      </c>
      <c r="D975" s="93">
        <v>15</v>
      </c>
      <c r="E975" s="93">
        <v>30</v>
      </c>
      <c r="F975" s="238"/>
      <c r="G975" s="245"/>
    </row>
    <row r="976" spans="1:8">
      <c r="A976" s="91" t="s">
        <v>2382</v>
      </c>
      <c r="B976" s="57" t="s">
        <v>812</v>
      </c>
      <c r="C976" s="114" t="s">
        <v>56</v>
      </c>
      <c r="D976" s="93">
        <v>12</v>
      </c>
      <c r="E976" s="93">
        <v>24</v>
      </c>
      <c r="F976" s="238"/>
      <c r="G976" s="245"/>
    </row>
    <row r="977" spans="1:7">
      <c r="A977" s="91" t="s">
        <v>2383</v>
      </c>
      <c r="B977" s="57" t="s">
        <v>813</v>
      </c>
      <c r="C977" s="114" t="s">
        <v>56</v>
      </c>
      <c r="D977" s="93">
        <v>15</v>
      </c>
      <c r="E977" s="93">
        <v>30</v>
      </c>
      <c r="F977" s="238"/>
      <c r="G977" s="245"/>
    </row>
    <row r="978" spans="1:7" ht="25.5">
      <c r="A978" s="91" t="s">
        <v>2384</v>
      </c>
      <c r="B978" s="57" t="s">
        <v>814</v>
      </c>
      <c r="C978" s="114" t="s">
        <v>56</v>
      </c>
      <c r="D978" s="93">
        <v>25</v>
      </c>
      <c r="E978" s="93">
        <v>50</v>
      </c>
      <c r="F978" s="238"/>
      <c r="G978" s="245"/>
    </row>
    <row r="979" spans="1:7" ht="51">
      <c r="A979" s="91" t="s">
        <v>2385</v>
      </c>
      <c r="B979" s="57" t="s">
        <v>815</v>
      </c>
      <c r="C979" s="114" t="s">
        <v>56</v>
      </c>
      <c r="D979" s="93">
        <v>25</v>
      </c>
      <c r="E979" s="93">
        <v>50</v>
      </c>
      <c r="F979" s="238"/>
      <c r="G979" s="245"/>
    </row>
    <row r="980" spans="1:7" ht="51">
      <c r="A980" s="91" t="s">
        <v>2386</v>
      </c>
      <c r="B980" s="57" t="s">
        <v>816</v>
      </c>
      <c r="C980" s="114" t="s">
        <v>56</v>
      </c>
      <c r="D980" s="93">
        <v>25</v>
      </c>
      <c r="E980" s="93">
        <v>50</v>
      </c>
      <c r="F980" s="238"/>
      <c r="G980" s="245"/>
    </row>
    <row r="981" spans="1:7" ht="51">
      <c r="A981" s="91" t="s">
        <v>2387</v>
      </c>
      <c r="B981" s="57" t="s">
        <v>817</v>
      </c>
      <c r="C981" s="114" t="s">
        <v>56</v>
      </c>
      <c r="D981" s="110">
        <v>25</v>
      </c>
      <c r="E981" s="110">
        <v>50</v>
      </c>
      <c r="F981" s="238"/>
      <c r="G981" s="245"/>
    </row>
    <row r="982" spans="1:7" ht="63.75">
      <c r="A982" s="91" t="s">
        <v>2388</v>
      </c>
      <c r="B982" s="57" t="s">
        <v>818</v>
      </c>
      <c r="C982" s="114" t="s">
        <v>56</v>
      </c>
      <c r="D982" s="110">
        <v>25</v>
      </c>
      <c r="E982" s="110">
        <v>50</v>
      </c>
      <c r="F982" s="238"/>
      <c r="G982" s="245"/>
    </row>
    <row r="983" spans="1:7" ht="51">
      <c r="A983" s="91" t="s">
        <v>2389</v>
      </c>
      <c r="B983" s="57" t="s">
        <v>819</v>
      </c>
      <c r="C983" s="114" t="s">
        <v>56</v>
      </c>
      <c r="D983" s="110">
        <v>25</v>
      </c>
      <c r="E983" s="110">
        <v>50</v>
      </c>
      <c r="F983" s="238"/>
      <c r="G983" s="245"/>
    </row>
    <row r="984" spans="1:7">
      <c r="A984" s="91" t="s">
        <v>2399</v>
      </c>
      <c r="B984" s="57" t="s">
        <v>820</v>
      </c>
      <c r="C984" s="114" t="s">
        <v>56</v>
      </c>
      <c r="D984" s="93">
        <v>20</v>
      </c>
      <c r="E984" s="93">
        <v>40</v>
      </c>
      <c r="F984" s="238"/>
      <c r="G984" s="245"/>
    </row>
    <row r="985" spans="1:7">
      <c r="A985" s="91" t="s">
        <v>2400</v>
      </c>
      <c r="B985" s="57" t="s">
        <v>821</v>
      </c>
      <c r="C985" s="114" t="s">
        <v>56</v>
      </c>
      <c r="D985" s="93">
        <v>25</v>
      </c>
      <c r="E985" s="93">
        <v>50</v>
      </c>
      <c r="F985" s="238"/>
      <c r="G985" s="245"/>
    </row>
    <row r="986" spans="1:7">
      <c r="A986" s="91" t="s">
        <v>2401</v>
      </c>
      <c r="B986" s="57" t="s">
        <v>822</v>
      </c>
      <c r="C986" s="114" t="s">
        <v>56</v>
      </c>
      <c r="D986" s="93">
        <v>25</v>
      </c>
      <c r="E986" s="93">
        <v>50</v>
      </c>
      <c r="F986" s="238"/>
      <c r="G986" s="245"/>
    </row>
    <row r="987" spans="1:7">
      <c r="A987" s="91" t="s">
        <v>2402</v>
      </c>
      <c r="B987" s="57" t="s">
        <v>823</v>
      </c>
      <c r="C987" s="114" t="s">
        <v>56</v>
      </c>
      <c r="D987" s="93">
        <v>25</v>
      </c>
      <c r="E987" s="93">
        <v>50</v>
      </c>
      <c r="F987" s="238"/>
      <c r="G987" s="245"/>
    </row>
    <row r="988" spans="1:7">
      <c r="A988" s="91" t="s">
        <v>2403</v>
      </c>
      <c r="B988" s="57" t="s">
        <v>824</v>
      </c>
      <c r="C988" s="114" t="s">
        <v>56</v>
      </c>
      <c r="D988" s="93">
        <v>22</v>
      </c>
      <c r="E988" s="93">
        <v>44</v>
      </c>
      <c r="F988" s="238"/>
      <c r="G988" s="245"/>
    </row>
    <row r="989" spans="1:7">
      <c r="A989" s="91" t="s">
        <v>2404</v>
      </c>
      <c r="B989" s="57" t="s">
        <v>825</v>
      </c>
      <c r="C989" s="114" t="s">
        <v>56</v>
      </c>
      <c r="D989" s="92">
        <v>22</v>
      </c>
      <c r="E989" s="92">
        <v>44</v>
      </c>
      <c r="F989" s="238"/>
      <c r="G989" s="245"/>
    </row>
    <row r="990" spans="1:7">
      <c r="A990" s="91" t="s">
        <v>2405</v>
      </c>
      <c r="B990" s="57" t="s">
        <v>826</v>
      </c>
      <c r="C990" s="114" t="s">
        <v>56</v>
      </c>
      <c r="D990" s="92">
        <v>25</v>
      </c>
      <c r="E990" s="92">
        <v>50</v>
      </c>
      <c r="F990" s="238"/>
      <c r="G990" s="245"/>
    </row>
    <row r="991" spans="1:7">
      <c r="A991" s="91" t="s">
        <v>2406</v>
      </c>
      <c r="B991" s="57" t="s">
        <v>827</v>
      </c>
      <c r="C991" s="114" t="s">
        <v>56</v>
      </c>
      <c r="D991" s="92">
        <v>25</v>
      </c>
      <c r="E991" s="92">
        <v>50</v>
      </c>
      <c r="F991" s="238"/>
      <c r="G991" s="245"/>
    </row>
    <row r="992" spans="1:7">
      <c r="A992" s="91" t="s">
        <v>2407</v>
      </c>
      <c r="B992" s="57" t="s">
        <v>828</v>
      </c>
      <c r="C992" s="114" t="s">
        <v>56</v>
      </c>
      <c r="D992" s="92">
        <v>15</v>
      </c>
      <c r="E992" s="92">
        <v>30</v>
      </c>
      <c r="F992" s="238"/>
      <c r="G992" s="245"/>
    </row>
    <row r="993" spans="1:7">
      <c r="A993" s="91" t="s">
        <v>2408</v>
      </c>
      <c r="B993" s="57" t="s">
        <v>829</v>
      </c>
      <c r="C993" s="114" t="s">
        <v>56</v>
      </c>
      <c r="D993" s="92">
        <v>35</v>
      </c>
      <c r="E993" s="92">
        <v>70</v>
      </c>
      <c r="F993" s="238"/>
      <c r="G993" s="245"/>
    </row>
    <row r="994" spans="1:7">
      <c r="A994" s="91" t="s">
        <v>2409</v>
      </c>
      <c r="B994" s="57" t="s">
        <v>830</v>
      </c>
      <c r="C994" s="114" t="s">
        <v>56</v>
      </c>
      <c r="D994" s="92">
        <v>35</v>
      </c>
      <c r="E994" s="92">
        <v>70</v>
      </c>
      <c r="F994" s="238"/>
      <c r="G994" s="245"/>
    </row>
    <row r="995" spans="1:7">
      <c r="A995" s="91" t="s">
        <v>2410</v>
      </c>
      <c r="B995" s="57" t="s">
        <v>831</v>
      </c>
      <c r="C995" s="114" t="s">
        <v>56</v>
      </c>
      <c r="D995" s="92">
        <v>25</v>
      </c>
      <c r="E995" s="92">
        <v>50</v>
      </c>
      <c r="F995" s="238"/>
      <c r="G995" s="245"/>
    </row>
    <row r="996" spans="1:7">
      <c r="A996" s="91" t="s">
        <v>2411</v>
      </c>
      <c r="B996" s="57" t="s">
        <v>832</v>
      </c>
      <c r="C996" s="114" t="s">
        <v>56</v>
      </c>
      <c r="D996" s="92">
        <v>25</v>
      </c>
      <c r="E996" s="92">
        <v>50</v>
      </c>
      <c r="F996" s="238"/>
      <c r="G996" s="245"/>
    </row>
    <row r="997" spans="1:7">
      <c r="A997" s="91" t="s">
        <v>2412</v>
      </c>
      <c r="B997" s="57" t="s">
        <v>833</v>
      </c>
      <c r="C997" s="114" t="s">
        <v>56</v>
      </c>
      <c r="D997" s="92">
        <v>30</v>
      </c>
      <c r="E997" s="92">
        <v>60</v>
      </c>
      <c r="F997" s="238"/>
      <c r="G997" s="245"/>
    </row>
    <row r="998" spans="1:7">
      <c r="A998" s="91" t="s">
        <v>2413</v>
      </c>
      <c r="B998" s="57" t="s">
        <v>834</v>
      </c>
      <c r="C998" s="114" t="s">
        <v>56</v>
      </c>
      <c r="D998" s="92">
        <v>15</v>
      </c>
      <c r="E998" s="92">
        <v>30</v>
      </c>
      <c r="F998" s="238"/>
      <c r="G998" s="245"/>
    </row>
    <row r="999" spans="1:7" ht="25.5">
      <c r="A999" s="91" t="s">
        <v>2414</v>
      </c>
      <c r="B999" s="57" t="s">
        <v>835</v>
      </c>
      <c r="C999" s="114" t="s">
        <v>56</v>
      </c>
      <c r="D999" s="92">
        <v>25</v>
      </c>
      <c r="E999" s="92">
        <v>50</v>
      </c>
      <c r="F999" s="238"/>
      <c r="G999" s="245"/>
    </row>
    <row r="1000" spans="1:7">
      <c r="A1000" s="91" t="s">
        <v>2415</v>
      </c>
      <c r="B1000" s="57" t="s">
        <v>836</v>
      </c>
      <c r="C1000" s="114" t="s">
        <v>56</v>
      </c>
      <c r="D1000" s="92">
        <v>35</v>
      </c>
      <c r="E1000" s="92">
        <v>70</v>
      </c>
      <c r="F1000" s="238"/>
      <c r="G1000" s="245"/>
    </row>
    <row r="1001" spans="1:7">
      <c r="A1001" s="91" t="s">
        <v>2416</v>
      </c>
      <c r="B1001" s="57" t="s">
        <v>837</v>
      </c>
      <c r="C1001" s="114" t="s">
        <v>56</v>
      </c>
      <c r="D1001" s="92">
        <v>25</v>
      </c>
      <c r="E1001" s="92">
        <v>50</v>
      </c>
      <c r="F1001" s="238"/>
      <c r="G1001" s="245"/>
    </row>
    <row r="1002" spans="1:7">
      <c r="A1002" s="91" t="s">
        <v>2417</v>
      </c>
      <c r="B1002" s="57" t="s">
        <v>838</v>
      </c>
      <c r="C1002" s="114" t="s">
        <v>56</v>
      </c>
      <c r="D1002" s="92">
        <v>35</v>
      </c>
      <c r="E1002" s="92">
        <v>70</v>
      </c>
      <c r="F1002" s="238"/>
      <c r="G1002" s="245"/>
    </row>
    <row r="1003" spans="1:7">
      <c r="A1003" s="91" t="s">
        <v>2418</v>
      </c>
      <c r="B1003" s="57" t="s">
        <v>839</v>
      </c>
      <c r="C1003" s="114" t="s">
        <v>56</v>
      </c>
      <c r="D1003" s="92">
        <v>35</v>
      </c>
      <c r="E1003" s="92">
        <v>70</v>
      </c>
      <c r="F1003" s="238"/>
      <c r="G1003" s="245"/>
    </row>
    <row r="1004" spans="1:7">
      <c r="A1004" s="91" t="s">
        <v>2419</v>
      </c>
      <c r="B1004" s="57" t="s">
        <v>840</v>
      </c>
      <c r="C1004" s="114" t="s">
        <v>56</v>
      </c>
      <c r="D1004" s="92">
        <v>35</v>
      </c>
      <c r="E1004" s="92">
        <v>70</v>
      </c>
      <c r="F1004" s="238"/>
      <c r="G1004" s="245"/>
    </row>
    <row r="1005" spans="1:7">
      <c r="A1005" s="91" t="s">
        <v>2420</v>
      </c>
      <c r="B1005" s="57" t="s">
        <v>841</v>
      </c>
      <c r="C1005" s="114" t="s">
        <v>56</v>
      </c>
      <c r="D1005" s="92">
        <v>25</v>
      </c>
      <c r="E1005" s="92">
        <v>50</v>
      </c>
      <c r="F1005" s="238"/>
      <c r="G1005" s="245"/>
    </row>
    <row r="1006" spans="1:7">
      <c r="A1006" s="91" t="s">
        <v>2421</v>
      </c>
      <c r="B1006" s="57" t="s">
        <v>842</v>
      </c>
      <c r="C1006" s="114" t="s">
        <v>56</v>
      </c>
      <c r="D1006" s="92">
        <v>35</v>
      </c>
      <c r="E1006" s="92">
        <v>70</v>
      </c>
      <c r="F1006" s="238"/>
      <c r="G1006" s="245"/>
    </row>
    <row r="1007" spans="1:7">
      <c r="A1007" s="91" t="s">
        <v>2422</v>
      </c>
      <c r="B1007" s="57" t="s">
        <v>843</v>
      </c>
      <c r="C1007" s="114" t="s">
        <v>56</v>
      </c>
      <c r="D1007" s="92">
        <v>25</v>
      </c>
      <c r="E1007" s="92">
        <v>50</v>
      </c>
      <c r="F1007" s="238"/>
      <c r="G1007" s="245"/>
    </row>
    <row r="1008" spans="1:7">
      <c r="A1008" s="91" t="s">
        <v>2423</v>
      </c>
      <c r="B1008" s="57" t="s">
        <v>844</v>
      </c>
      <c r="C1008" s="114" t="s">
        <v>56</v>
      </c>
      <c r="D1008" s="92">
        <v>35</v>
      </c>
      <c r="E1008" s="92">
        <v>70</v>
      </c>
      <c r="F1008" s="238"/>
      <c r="G1008" s="245"/>
    </row>
    <row r="1009" spans="1:7">
      <c r="A1009" s="91" t="s">
        <v>2424</v>
      </c>
      <c r="B1009" s="57" t="s">
        <v>845</v>
      </c>
      <c r="C1009" s="114" t="s">
        <v>56</v>
      </c>
      <c r="D1009" s="92">
        <v>35</v>
      </c>
      <c r="E1009" s="92">
        <v>70</v>
      </c>
      <c r="F1009" s="238"/>
      <c r="G1009" s="245"/>
    </row>
    <row r="1010" spans="1:7">
      <c r="A1010" s="91" t="s">
        <v>2425</v>
      </c>
      <c r="B1010" s="57" t="s">
        <v>846</v>
      </c>
      <c r="C1010" s="114" t="s">
        <v>56</v>
      </c>
      <c r="D1010" s="92">
        <v>40</v>
      </c>
      <c r="E1010" s="92">
        <v>80</v>
      </c>
      <c r="F1010" s="238"/>
      <c r="G1010" s="245"/>
    </row>
    <row r="1011" spans="1:7">
      <c r="A1011" s="91" t="s">
        <v>2426</v>
      </c>
      <c r="B1011" s="57" t="s">
        <v>847</v>
      </c>
      <c r="C1011" s="114" t="s">
        <v>56</v>
      </c>
      <c r="D1011" s="92">
        <v>40</v>
      </c>
      <c r="E1011" s="92">
        <v>80</v>
      </c>
      <c r="F1011" s="238"/>
      <c r="G1011" s="245"/>
    </row>
    <row r="1012" spans="1:7">
      <c r="A1012" s="91" t="s">
        <v>2455</v>
      </c>
      <c r="B1012" s="57" t="s">
        <v>848</v>
      </c>
      <c r="C1012" s="114" t="s">
        <v>56</v>
      </c>
      <c r="D1012" s="92">
        <v>40</v>
      </c>
      <c r="E1012" s="92">
        <v>80</v>
      </c>
      <c r="F1012" s="238"/>
      <c r="G1012" s="245"/>
    </row>
    <row r="1013" spans="1:7">
      <c r="A1013" s="91" t="s">
        <v>2456</v>
      </c>
      <c r="B1013" s="57" t="s">
        <v>849</v>
      </c>
      <c r="C1013" s="114" t="s">
        <v>56</v>
      </c>
      <c r="D1013" s="92">
        <v>40</v>
      </c>
      <c r="E1013" s="92">
        <v>80</v>
      </c>
      <c r="F1013" s="238"/>
      <c r="G1013" s="245"/>
    </row>
    <row r="1014" spans="1:7">
      <c r="A1014" s="91" t="s">
        <v>2457</v>
      </c>
      <c r="B1014" s="57" t="s">
        <v>850</v>
      </c>
      <c r="C1014" s="114" t="s">
        <v>56</v>
      </c>
      <c r="D1014" s="92">
        <v>35</v>
      </c>
      <c r="E1014" s="92">
        <v>70</v>
      </c>
      <c r="F1014" s="238"/>
      <c r="G1014" s="245"/>
    </row>
    <row r="1015" spans="1:7">
      <c r="A1015" s="91" t="s">
        <v>2458</v>
      </c>
      <c r="B1015" s="57" t="s">
        <v>851</v>
      </c>
      <c r="C1015" s="114" t="s">
        <v>56</v>
      </c>
      <c r="D1015" s="92">
        <v>40</v>
      </c>
      <c r="E1015" s="92">
        <v>80</v>
      </c>
      <c r="F1015" s="238"/>
      <c r="G1015" s="245"/>
    </row>
    <row r="1016" spans="1:7">
      <c r="A1016" s="91" t="s">
        <v>2459</v>
      </c>
      <c r="B1016" s="57" t="s">
        <v>852</v>
      </c>
      <c r="C1016" s="114" t="s">
        <v>56</v>
      </c>
      <c r="D1016" s="92">
        <v>40</v>
      </c>
      <c r="E1016" s="92">
        <v>80</v>
      </c>
      <c r="F1016" s="238"/>
      <c r="G1016" s="245"/>
    </row>
    <row r="1017" spans="1:7">
      <c r="A1017" s="91" t="s">
        <v>2460</v>
      </c>
      <c r="B1017" s="57" t="s">
        <v>853</v>
      </c>
      <c r="C1017" s="114" t="s">
        <v>56</v>
      </c>
      <c r="D1017" s="92">
        <v>35</v>
      </c>
      <c r="E1017" s="92">
        <v>70</v>
      </c>
      <c r="F1017" s="238"/>
      <c r="G1017" s="245"/>
    </row>
    <row r="1018" spans="1:7">
      <c r="A1018" s="91" t="s">
        <v>2461</v>
      </c>
      <c r="B1018" s="57" t="s">
        <v>854</v>
      </c>
      <c r="C1018" s="114" t="s">
        <v>56</v>
      </c>
      <c r="D1018" s="92">
        <v>35</v>
      </c>
      <c r="E1018" s="92">
        <v>70</v>
      </c>
      <c r="F1018" s="238"/>
      <c r="G1018" s="245"/>
    </row>
    <row r="1019" spans="1:7">
      <c r="A1019" s="91" t="s">
        <v>2462</v>
      </c>
      <c r="B1019" s="57" t="s">
        <v>855</v>
      </c>
      <c r="C1019" s="114" t="s">
        <v>56</v>
      </c>
      <c r="D1019" s="92">
        <v>35</v>
      </c>
      <c r="E1019" s="92">
        <v>70</v>
      </c>
      <c r="F1019" s="238"/>
      <c r="G1019" s="245"/>
    </row>
    <row r="1020" spans="1:7">
      <c r="A1020" s="91" t="s">
        <v>2463</v>
      </c>
      <c r="B1020" s="57" t="s">
        <v>856</v>
      </c>
      <c r="C1020" s="114" t="s">
        <v>56</v>
      </c>
      <c r="D1020" s="92">
        <v>40</v>
      </c>
      <c r="E1020" s="92">
        <v>80</v>
      </c>
      <c r="F1020" s="238"/>
      <c r="G1020" s="245"/>
    </row>
    <row r="1021" spans="1:7">
      <c r="A1021" s="91" t="s">
        <v>2464</v>
      </c>
      <c r="B1021" s="57" t="s">
        <v>857</v>
      </c>
      <c r="C1021" s="114" t="s">
        <v>56</v>
      </c>
      <c r="D1021" s="92">
        <v>35</v>
      </c>
      <c r="E1021" s="92">
        <v>70</v>
      </c>
      <c r="F1021" s="238"/>
      <c r="G1021" s="245"/>
    </row>
    <row r="1022" spans="1:7">
      <c r="A1022" s="91" t="s">
        <v>2465</v>
      </c>
      <c r="B1022" s="57" t="s">
        <v>858</v>
      </c>
      <c r="C1022" s="114" t="s">
        <v>56</v>
      </c>
      <c r="D1022" s="92">
        <v>30</v>
      </c>
      <c r="E1022" s="92">
        <v>60</v>
      </c>
      <c r="F1022" s="238"/>
      <c r="G1022" s="245"/>
    </row>
    <row r="1023" spans="1:7">
      <c r="A1023" s="91" t="s">
        <v>2466</v>
      </c>
      <c r="B1023" s="57" t="s">
        <v>859</v>
      </c>
      <c r="C1023" s="114" t="s">
        <v>56</v>
      </c>
      <c r="D1023" s="92">
        <v>30</v>
      </c>
      <c r="E1023" s="92">
        <v>60</v>
      </c>
      <c r="F1023" s="238"/>
      <c r="G1023" s="245"/>
    </row>
    <row r="1024" spans="1:7">
      <c r="A1024" s="91" t="s">
        <v>2467</v>
      </c>
      <c r="B1024" s="57" t="s">
        <v>860</v>
      </c>
      <c r="C1024" s="114" t="s">
        <v>56</v>
      </c>
      <c r="D1024" s="92">
        <v>25</v>
      </c>
      <c r="E1024" s="92">
        <v>50</v>
      </c>
      <c r="F1024" s="238"/>
      <c r="G1024" s="245"/>
    </row>
    <row r="1025" spans="1:7">
      <c r="A1025" s="91" t="s">
        <v>2468</v>
      </c>
      <c r="B1025" s="57" t="s">
        <v>861</v>
      </c>
      <c r="C1025" s="114" t="s">
        <v>56</v>
      </c>
      <c r="D1025" s="92">
        <v>30</v>
      </c>
      <c r="E1025" s="92">
        <v>60</v>
      </c>
      <c r="F1025" s="238"/>
      <c r="G1025" s="245"/>
    </row>
    <row r="1026" spans="1:7">
      <c r="A1026" s="91" t="s">
        <v>2469</v>
      </c>
      <c r="B1026" s="57" t="s">
        <v>862</v>
      </c>
      <c r="C1026" s="114" t="s">
        <v>56</v>
      </c>
      <c r="D1026" s="92">
        <v>30</v>
      </c>
      <c r="E1026" s="92">
        <v>60</v>
      </c>
      <c r="F1026" s="238"/>
      <c r="G1026" s="245"/>
    </row>
    <row r="1027" spans="1:7">
      <c r="A1027" s="91" t="s">
        <v>2470</v>
      </c>
      <c r="B1027" s="57" t="s">
        <v>863</v>
      </c>
      <c r="C1027" s="114" t="s">
        <v>56</v>
      </c>
      <c r="D1027" s="92">
        <v>30</v>
      </c>
      <c r="E1027" s="92">
        <v>60</v>
      </c>
      <c r="F1027" s="238"/>
      <c r="G1027" s="245"/>
    </row>
    <row r="1028" spans="1:7">
      <c r="A1028" s="91" t="s">
        <v>2471</v>
      </c>
      <c r="B1028" s="57" t="s">
        <v>864</v>
      </c>
      <c r="C1028" s="114" t="s">
        <v>56</v>
      </c>
      <c r="D1028" s="92">
        <v>30</v>
      </c>
      <c r="E1028" s="92">
        <v>60</v>
      </c>
      <c r="F1028" s="238"/>
      <c r="G1028" s="245"/>
    </row>
    <row r="1029" spans="1:7">
      <c r="A1029" s="91" t="s">
        <v>2472</v>
      </c>
      <c r="B1029" s="57" t="s">
        <v>865</v>
      </c>
      <c r="C1029" s="114" t="s">
        <v>56</v>
      </c>
      <c r="D1029" s="92">
        <v>35</v>
      </c>
      <c r="E1029" s="92">
        <v>70</v>
      </c>
      <c r="F1029" s="238"/>
      <c r="G1029" s="245"/>
    </row>
    <row r="1030" spans="1:7">
      <c r="A1030" s="91" t="s">
        <v>2473</v>
      </c>
      <c r="B1030" s="57" t="s">
        <v>866</v>
      </c>
      <c r="C1030" s="114" t="s">
        <v>56</v>
      </c>
      <c r="D1030" s="92">
        <v>30</v>
      </c>
      <c r="E1030" s="92">
        <v>60</v>
      </c>
      <c r="F1030" s="238"/>
      <c r="G1030" s="245"/>
    </row>
    <row r="1031" spans="1:7">
      <c r="A1031" s="91" t="s">
        <v>2474</v>
      </c>
      <c r="B1031" s="57" t="s">
        <v>867</v>
      </c>
      <c r="C1031" s="114" t="s">
        <v>56</v>
      </c>
      <c r="D1031" s="92">
        <v>30</v>
      </c>
      <c r="E1031" s="92">
        <v>60</v>
      </c>
      <c r="F1031" s="238"/>
      <c r="G1031" s="245"/>
    </row>
    <row r="1032" spans="1:7">
      <c r="A1032" s="91" t="s">
        <v>2475</v>
      </c>
      <c r="B1032" s="57" t="s">
        <v>868</v>
      </c>
      <c r="C1032" s="114" t="s">
        <v>56</v>
      </c>
      <c r="D1032" s="92">
        <v>25</v>
      </c>
      <c r="E1032" s="92">
        <v>50</v>
      </c>
      <c r="F1032" s="238"/>
      <c r="G1032" s="245"/>
    </row>
    <row r="1033" spans="1:7">
      <c r="A1033" s="91" t="s">
        <v>2476</v>
      </c>
      <c r="B1033" s="57" t="s">
        <v>869</v>
      </c>
      <c r="C1033" s="114" t="s">
        <v>56</v>
      </c>
      <c r="D1033" s="92">
        <v>35</v>
      </c>
      <c r="E1033" s="92">
        <v>70</v>
      </c>
      <c r="F1033" s="238"/>
      <c r="G1033" s="245"/>
    </row>
    <row r="1034" spans="1:7">
      <c r="A1034" s="91" t="s">
        <v>2477</v>
      </c>
      <c r="B1034" s="57" t="s">
        <v>870</v>
      </c>
      <c r="C1034" s="114" t="s">
        <v>56</v>
      </c>
      <c r="D1034" s="92">
        <v>35</v>
      </c>
      <c r="E1034" s="92">
        <v>70</v>
      </c>
      <c r="F1034" s="238"/>
      <c r="G1034" s="245"/>
    </row>
    <row r="1035" spans="1:7">
      <c r="A1035" s="91" t="s">
        <v>2478</v>
      </c>
      <c r="B1035" s="57" t="s">
        <v>871</v>
      </c>
      <c r="C1035" s="114" t="s">
        <v>56</v>
      </c>
      <c r="D1035" s="92">
        <v>35</v>
      </c>
      <c r="E1035" s="92">
        <v>70</v>
      </c>
      <c r="F1035" s="238"/>
      <c r="G1035" s="245"/>
    </row>
    <row r="1036" spans="1:7">
      <c r="A1036" s="91" t="s">
        <v>2479</v>
      </c>
      <c r="B1036" s="57" t="s">
        <v>872</v>
      </c>
      <c r="C1036" s="114" t="s">
        <v>56</v>
      </c>
      <c r="D1036" s="92">
        <v>35</v>
      </c>
      <c r="E1036" s="92">
        <v>70</v>
      </c>
      <c r="F1036" s="238"/>
      <c r="G1036" s="245"/>
    </row>
    <row r="1037" spans="1:7">
      <c r="A1037" s="91" t="s">
        <v>2480</v>
      </c>
      <c r="B1037" s="57" t="s">
        <v>873</v>
      </c>
      <c r="C1037" s="114" t="s">
        <v>56</v>
      </c>
      <c r="D1037" s="92">
        <v>35</v>
      </c>
      <c r="E1037" s="92">
        <v>70</v>
      </c>
      <c r="F1037" s="238"/>
      <c r="G1037" s="245"/>
    </row>
    <row r="1038" spans="1:7">
      <c r="A1038" s="91" t="s">
        <v>2481</v>
      </c>
      <c r="B1038" s="57" t="s">
        <v>874</v>
      </c>
      <c r="C1038" s="114" t="s">
        <v>56</v>
      </c>
      <c r="D1038" s="92">
        <v>30</v>
      </c>
      <c r="E1038" s="92">
        <v>60</v>
      </c>
      <c r="F1038" s="238"/>
      <c r="G1038" s="245"/>
    </row>
    <row r="1039" spans="1:7">
      <c r="A1039" s="91" t="s">
        <v>2482</v>
      </c>
      <c r="B1039" s="57" t="s">
        <v>875</v>
      </c>
      <c r="C1039" s="114" t="s">
        <v>56</v>
      </c>
      <c r="D1039" s="92">
        <v>45</v>
      </c>
      <c r="E1039" s="92">
        <v>90</v>
      </c>
      <c r="F1039" s="238"/>
      <c r="G1039" s="245"/>
    </row>
    <row r="1040" spans="1:7">
      <c r="A1040" s="91" t="s">
        <v>2511</v>
      </c>
      <c r="B1040" s="57" t="s">
        <v>876</v>
      </c>
      <c r="C1040" s="114" t="s">
        <v>56</v>
      </c>
      <c r="D1040" s="92">
        <v>30</v>
      </c>
      <c r="E1040" s="92">
        <v>60</v>
      </c>
      <c r="F1040" s="238"/>
      <c r="G1040" s="245"/>
    </row>
    <row r="1041" spans="1:7">
      <c r="A1041" s="91" t="s">
        <v>2512</v>
      </c>
      <c r="B1041" s="57" t="s">
        <v>877</v>
      </c>
      <c r="C1041" s="114" t="s">
        <v>56</v>
      </c>
      <c r="D1041" s="92">
        <v>30</v>
      </c>
      <c r="E1041" s="92">
        <v>60</v>
      </c>
      <c r="F1041" s="238"/>
      <c r="G1041" s="245"/>
    </row>
    <row r="1042" spans="1:7">
      <c r="A1042" s="91" t="s">
        <v>2513</v>
      </c>
      <c r="B1042" s="57" t="s">
        <v>878</v>
      </c>
      <c r="C1042" s="114" t="s">
        <v>56</v>
      </c>
      <c r="D1042" s="92">
        <v>40</v>
      </c>
      <c r="E1042" s="92">
        <v>80</v>
      </c>
      <c r="F1042" s="238"/>
      <c r="G1042" s="245"/>
    </row>
    <row r="1043" spans="1:7">
      <c r="A1043" s="91" t="s">
        <v>2514</v>
      </c>
      <c r="B1043" s="57" t="s">
        <v>879</v>
      </c>
      <c r="C1043" s="114" t="s">
        <v>56</v>
      </c>
      <c r="D1043" s="92">
        <v>35</v>
      </c>
      <c r="E1043" s="92">
        <v>70</v>
      </c>
      <c r="F1043" s="238"/>
      <c r="G1043" s="245"/>
    </row>
    <row r="1044" spans="1:7">
      <c r="A1044" s="91" t="s">
        <v>2515</v>
      </c>
      <c r="B1044" s="57" t="s">
        <v>880</v>
      </c>
      <c r="C1044" s="114" t="s">
        <v>56</v>
      </c>
      <c r="D1044" s="92">
        <v>22</v>
      </c>
      <c r="E1044" s="92">
        <v>44</v>
      </c>
      <c r="F1044" s="238"/>
      <c r="G1044" s="245"/>
    </row>
    <row r="1045" spans="1:7">
      <c r="A1045" s="91" t="s">
        <v>2516</v>
      </c>
      <c r="B1045" s="57" t="s">
        <v>881</v>
      </c>
      <c r="C1045" s="114" t="s">
        <v>56</v>
      </c>
      <c r="D1045" s="92">
        <v>40</v>
      </c>
      <c r="E1045" s="92">
        <v>80</v>
      </c>
      <c r="F1045" s="238"/>
      <c r="G1045" s="245"/>
    </row>
    <row r="1046" spans="1:7">
      <c r="A1046" s="91" t="s">
        <v>2517</v>
      </c>
      <c r="B1046" s="57" t="s">
        <v>882</v>
      </c>
      <c r="C1046" s="114" t="s">
        <v>56</v>
      </c>
      <c r="D1046" s="92">
        <v>35</v>
      </c>
      <c r="E1046" s="92">
        <v>70</v>
      </c>
      <c r="F1046" s="238"/>
      <c r="G1046" s="245"/>
    </row>
    <row r="1047" spans="1:7">
      <c r="A1047" s="91" t="s">
        <v>2518</v>
      </c>
      <c r="B1047" s="57" t="s">
        <v>883</v>
      </c>
      <c r="C1047" s="114" t="s">
        <v>56</v>
      </c>
      <c r="D1047" s="92">
        <v>40</v>
      </c>
      <c r="E1047" s="92">
        <v>80</v>
      </c>
      <c r="F1047" s="238"/>
      <c r="G1047" s="245"/>
    </row>
    <row r="1048" spans="1:7">
      <c r="A1048" s="91" t="s">
        <v>2519</v>
      </c>
      <c r="B1048" s="57" t="s">
        <v>884</v>
      </c>
      <c r="C1048" s="114" t="s">
        <v>56</v>
      </c>
      <c r="D1048" s="92">
        <v>40</v>
      </c>
      <c r="E1048" s="92">
        <v>80</v>
      </c>
      <c r="F1048" s="238"/>
      <c r="G1048" s="245"/>
    </row>
    <row r="1049" spans="1:7">
      <c r="A1049" s="91" t="s">
        <v>2520</v>
      </c>
      <c r="B1049" s="57" t="s">
        <v>885</v>
      </c>
      <c r="C1049" s="114" t="s">
        <v>56</v>
      </c>
      <c r="D1049" s="92">
        <v>35</v>
      </c>
      <c r="E1049" s="92">
        <v>70</v>
      </c>
      <c r="F1049" s="238"/>
      <c r="G1049" s="245"/>
    </row>
    <row r="1050" spans="1:7">
      <c r="A1050" s="91" t="s">
        <v>2521</v>
      </c>
      <c r="B1050" s="57" t="s">
        <v>886</v>
      </c>
      <c r="C1050" s="114" t="s">
        <v>56</v>
      </c>
      <c r="D1050" s="92">
        <v>40</v>
      </c>
      <c r="E1050" s="92">
        <v>80</v>
      </c>
      <c r="F1050" s="238"/>
      <c r="G1050" s="245"/>
    </row>
    <row r="1051" spans="1:7">
      <c r="A1051" s="91" t="s">
        <v>2533</v>
      </c>
      <c r="B1051" s="57" t="s">
        <v>887</v>
      </c>
      <c r="C1051" s="114" t="s">
        <v>56</v>
      </c>
      <c r="D1051" s="92">
        <v>25</v>
      </c>
      <c r="E1051" s="92">
        <v>50</v>
      </c>
      <c r="F1051" s="238"/>
      <c r="G1051" s="245"/>
    </row>
    <row r="1052" spans="1:7">
      <c r="A1052" s="91" t="s">
        <v>2534</v>
      </c>
      <c r="B1052" s="57" t="s">
        <v>888</v>
      </c>
      <c r="C1052" s="114" t="s">
        <v>56</v>
      </c>
      <c r="D1052" s="92">
        <v>25</v>
      </c>
      <c r="E1052" s="92">
        <v>50</v>
      </c>
      <c r="F1052" s="238"/>
      <c r="G1052" s="245"/>
    </row>
    <row r="1053" spans="1:7">
      <c r="A1053" s="91" t="s">
        <v>2535</v>
      </c>
      <c r="B1053" s="57" t="s">
        <v>889</v>
      </c>
      <c r="C1053" s="114" t="s">
        <v>56</v>
      </c>
      <c r="D1053" s="92">
        <v>25</v>
      </c>
      <c r="E1053" s="92">
        <v>50</v>
      </c>
      <c r="F1053" s="238"/>
      <c r="G1053" s="245"/>
    </row>
    <row r="1054" spans="1:7">
      <c r="A1054" s="91" t="s">
        <v>2536</v>
      </c>
      <c r="B1054" s="57" t="s">
        <v>890</v>
      </c>
      <c r="C1054" s="114" t="s">
        <v>56</v>
      </c>
      <c r="D1054" s="92">
        <v>25</v>
      </c>
      <c r="E1054" s="92">
        <v>50</v>
      </c>
      <c r="F1054" s="238"/>
      <c r="G1054" s="245"/>
    </row>
    <row r="1055" spans="1:7">
      <c r="A1055" s="91" t="s">
        <v>2537</v>
      </c>
      <c r="B1055" s="57" t="s">
        <v>891</v>
      </c>
      <c r="C1055" s="114" t="s">
        <v>56</v>
      </c>
      <c r="D1055" s="92">
        <v>25</v>
      </c>
      <c r="E1055" s="92">
        <v>50</v>
      </c>
      <c r="F1055" s="238"/>
      <c r="G1055" s="245"/>
    </row>
    <row r="1056" spans="1:7" ht="25.5">
      <c r="A1056" s="91" t="s">
        <v>2538</v>
      </c>
      <c r="B1056" s="57" t="s">
        <v>892</v>
      </c>
      <c r="C1056" s="114" t="s">
        <v>56</v>
      </c>
      <c r="D1056" s="92">
        <v>40</v>
      </c>
      <c r="E1056" s="92">
        <v>80</v>
      </c>
      <c r="F1056" s="238"/>
      <c r="G1056" s="245"/>
    </row>
    <row r="1057" spans="1:7">
      <c r="A1057" s="91" t="s">
        <v>2539</v>
      </c>
      <c r="B1057" s="57" t="s">
        <v>893</v>
      </c>
      <c r="C1057" s="114" t="s">
        <v>56</v>
      </c>
      <c r="D1057" s="92">
        <v>37</v>
      </c>
      <c r="E1057" s="92">
        <v>74</v>
      </c>
      <c r="F1057" s="238"/>
      <c r="G1057" s="245"/>
    </row>
    <row r="1058" spans="1:7">
      <c r="A1058" s="91" t="s">
        <v>2540</v>
      </c>
      <c r="B1058" s="57" t="s">
        <v>894</v>
      </c>
      <c r="C1058" s="114" t="s">
        <v>56</v>
      </c>
      <c r="D1058" s="92">
        <v>35</v>
      </c>
      <c r="E1058" s="92">
        <v>70</v>
      </c>
      <c r="F1058" s="238"/>
      <c r="G1058" s="245"/>
    </row>
    <row r="1059" spans="1:7" ht="25.5">
      <c r="A1059" s="91" t="s">
        <v>2541</v>
      </c>
      <c r="B1059" s="57" t="s">
        <v>895</v>
      </c>
      <c r="C1059" s="114" t="s">
        <v>56</v>
      </c>
      <c r="D1059" s="92">
        <v>20</v>
      </c>
      <c r="E1059" s="92">
        <v>40</v>
      </c>
      <c r="F1059" s="238"/>
      <c r="G1059" s="245"/>
    </row>
    <row r="1060" spans="1:7" ht="25.5">
      <c r="A1060" s="91" t="s">
        <v>2542</v>
      </c>
      <c r="B1060" s="57" t="s">
        <v>896</v>
      </c>
      <c r="C1060" s="114" t="s">
        <v>56</v>
      </c>
      <c r="D1060" s="92">
        <v>20</v>
      </c>
      <c r="E1060" s="92">
        <v>40</v>
      </c>
      <c r="F1060" s="238"/>
      <c r="G1060" s="245"/>
    </row>
    <row r="1061" spans="1:7">
      <c r="A1061" s="91" t="s">
        <v>2543</v>
      </c>
      <c r="B1061" s="57" t="s">
        <v>897</v>
      </c>
      <c r="C1061" s="114" t="s">
        <v>56</v>
      </c>
      <c r="D1061" s="92">
        <v>15</v>
      </c>
      <c r="E1061" s="92">
        <v>30</v>
      </c>
      <c r="F1061" s="238"/>
      <c r="G1061" s="245"/>
    </row>
    <row r="1062" spans="1:7" ht="25.5">
      <c r="A1062" s="91" t="s">
        <v>2544</v>
      </c>
      <c r="B1062" s="57" t="s">
        <v>1352</v>
      </c>
      <c r="C1062" s="114" t="s">
        <v>56</v>
      </c>
      <c r="D1062" s="92">
        <v>30</v>
      </c>
      <c r="E1062" s="92">
        <v>60</v>
      </c>
      <c r="F1062" s="238"/>
      <c r="G1062" s="245"/>
    </row>
    <row r="1063" spans="1:7">
      <c r="A1063" s="91" t="s">
        <v>2545</v>
      </c>
      <c r="B1063" s="57" t="s">
        <v>898</v>
      </c>
      <c r="C1063" s="114" t="s">
        <v>56</v>
      </c>
      <c r="D1063" s="92">
        <v>25</v>
      </c>
      <c r="E1063" s="92">
        <v>50</v>
      </c>
      <c r="F1063" s="238"/>
      <c r="G1063" s="245"/>
    </row>
    <row r="1064" spans="1:7">
      <c r="A1064" s="91" t="s">
        <v>2546</v>
      </c>
      <c r="B1064" s="57" t="s">
        <v>899</v>
      </c>
      <c r="C1064" s="114" t="s">
        <v>56</v>
      </c>
      <c r="D1064" s="92">
        <v>35</v>
      </c>
      <c r="E1064" s="92">
        <v>70</v>
      </c>
      <c r="F1064" s="238"/>
      <c r="G1064" s="245"/>
    </row>
    <row r="1065" spans="1:7">
      <c r="A1065" s="91" t="s">
        <v>2547</v>
      </c>
      <c r="B1065" s="4" t="s">
        <v>900</v>
      </c>
      <c r="C1065" s="114" t="s">
        <v>56</v>
      </c>
      <c r="D1065" s="92">
        <v>35</v>
      </c>
      <c r="E1065" s="92">
        <v>70</v>
      </c>
      <c r="F1065" s="238"/>
      <c r="G1065" s="245"/>
    </row>
    <row r="1066" spans="1:7" ht="25.5">
      <c r="A1066" s="91" t="s">
        <v>2548</v>
      </c>
      <c r="B1066" s="4" t="s">
        <v>901</v>
      </c>
      <c r="C1066" s="114" t="s">
        <v>56</v>
      </c>
      <c r="D1066" s="120">
        <v>35</v>
      </c>
      <c r="E1066" s="120">
        <v>70</v>
      </c>
      <c r="F1066" s="238"/>
      <c r="G1066" s="245"/>
    </row>
    <row r="1067" spans="1:7" ht="25.5">
      <c r="A1067" s="91" t="s">
        <v>2549</v>
      </c>
      <c r="B1067" s="4" t="s">
        <v>1354</v>
      </c>
      <c r="C1067" s="114" t="s">
        <v>56</v>
      </c>
      <c r="D1067" s="92">
        <v>5</v>
      </c>
      <c r="E1067" s="92">
        <v>10</v>
      </c>
      <c r="F1067" s="238"/>
      <c r="G1067" s="245"/>
    </row>
    <row r="1068" spans="1:7">
      <c r="A1068" s="211"/>
      <c r="B1068" s="111" t="s">
        <v>902</v>
      </c>
      <c r="C1068" s="115"/>
      <c r="D1068" s="135"/>
      <c r="E1068" s="135"/>
      <c r="F1068" s="238"/>
      <c r="G1068" s="245"/>
    </row>
    <row r="1069" spans="1:7">
      <c r="A1069" s="91" t="s">
        <v>2567</v>
      </c>
      <c r="B1069" s="4" t="s">
        <v>903</v>
      </c>
      <c r="C1069" s="114" t="s">
        <v>56</v>
      </c>
      <c r="D1069" s="110">
        <v>25</v>
      </c>
      <c r="E1069" s="110">
        <v>50</v>
      </c>
      <c r="F1069" s="238"/>
      <c r="G1069" s="245"/>
    </row>
    <row r="1070" spans="1:7">
      <c r="A1070" s="91" t="s">
        <v>2568</v>
      </c>
      <c r="B1070" s="4" t="s">
        <v>904</v>
      </c>
      <c r="C1070" s="114" t="s">
        <v>56</v>
      </c>
      <c r="D1070" s="110">
        <v>25</v>
      </c>
      <c r="E1070" s="110">
        <v>50</v>
      </c>
      <c r="F1070" s="238"/>
      <c r="G1070" s="245"/>
    </row>
    <row r="1071" spans="1:7">
      <c r="A1071" s="91" t="s">
        <v>2569</v>
      </c>
      <c r="B1071" s="4" t="s">
        <v>905</v>
      </c>
      <c r="C1071" s="114" t="s">
        <v>56</v>
      </c>
      <c r="D1071" s="110">
        <v>25</v>
      </c>
      <c r="E1071" s="110">
        <v>50</v>
      </c>
      <c r="F1071" s="238"/>
      <c r="G1071" s="245"/>
    </row>
    <row r="1072" spans="1:7">
      <c r="A1072" s="91" t="s">
        <v>2570</v>
      </c>
      <c r="B1072" s="4" t="s">
        <v>906</v>
      </c>
      <c r="C1072" s="114" t="s">
        <v>56</v>
      </c>
      <c r="D1072" s="110">
        <v>25</v>
      </c>
      <c r="E1072" s="110">
        <v>50</v>
      </c>
      <c r="F1072" s="238"/>
      <c r="G1072" s="245"/>
    </row>
    <row r="1073" spans="1:7">
      <c r="A1073" s="91" t="s">
        <v>2571</v>
      </c>
      <c r="B1073" s="4" t="s">
        <v>907</v>
      </c>
      <c r="C1073" s="114" t="s">
        <v>56</v>
      </c>
      <c r="D1073" s="110">
        <v>25</v>
      </c>
      <c r="E1073" s="110">
        <v>50</v>
      </c>
      <c r="F1073" s="238"/>
      <c r="G1073" s="245"/>
    </row>
    <row r="1074" spans="1:7">
      <c r="A1074" s="91" t="s">
        <v>2572</v>
      </c>
      <c r="B1074" s="4" t="s">
        <v>908</v>
      </c>
      <c r="C1074" s="114" t="s">
        <v>56</v>
      </c>
      <c r="D1074" s="110">
        <v>25</v>
      </c>
      <c r="E1074" s="110">
        <v>50</v>
      </c>
      <c r="F1074" s="238"/>
      <c r="G1074" s="245"/>
    </row>
    <row r="1075" spans="1:7">
      <c r="A1075" s="91" t="s">
        <v>2573</v>
      </c>
      <c r="B1075" s="4" t="s">
        <v>909</v>
      </c>
      <c r="C1075" s="114" t="s">
        <v>56</v>
      </c>
      <c r="D1075" s="110">
        <v>25</v>
      </c>
      <c r="E1075" s="110">
        <v>50</v>
      </c>
      <c r="F1075" s="238"/>
      <c r="G1075" s="245"/>
    </row>
    <row r="1076" spans="1:7">
      <c r="A1076" s="91" t="s">
        <v>2574</v>
      </c>
      <c r="B1076" s="4" t="s">
        <v>910</v>
      </c>
      <c r="C1076" s="114" t="s">
        <v>56</v>
      </c>
      <c r="D1076" s="110">
        <v>25</v>
      </c>
      <c r="E1076" s="110">
        <v>50</v>
      </c>
      <c r="F1076" s="238"/>
      <c r="G1076" s="245"/>
    </row>
    <row r="1077" spans="1:7">
      <c r="A1077" s="91" t="s">
        <v>2575</v>
      </c>
      <c r="B1077" s="4" t="s">
        <v>911</v>
      </c>
      <c r="C1077" s="114" t="s">
        <v>56</v>
      </c>
      <c r="D1077" s="110">
        <v>25</v>
      </c>
      <c r="E1077" s="110">
        <v>50</v>
      </c>
      <c r="F1077" s="238"/>
      <c r="G1077" s="245"/>
    </row>
    <row r="1078" spans="1:7">
      <c r="A1078" s="91" t="s">
        <v>2576</v>
      </c>
      <c r="B1078" s="4" t="s">
        <v>912</v>
      </c>
      <c r="C1078" s="114" t="s">
        <v>56</v>
      </c>
      <c r="D1078" s="110">
        <v>25</v>
      </c>
      <c r="E1078" s="110">
        <v>50</v>
      </c>
      <c r="F1078" s="238"/>
      <c r="G1078" s="245"/>
    </row>
    <row r="1079" spans="1:7">
      <c r="A1079" s="91" t="s">
        <v>2577</v>
      </c>
      <c r="B1079" s="4" t="s">
        <v>913</v>
      </c>
      <c r="C1079" s="114" t="s">
        <v>56</v>
      </c>
      <c r="D1079" s="110">
        <v>25</v>
      </c>
      <c r="E1079" s="110">
        <v>50</v>
      </c>
      <c r="F1079" s="238"/>
      <c r="G1079" s="245"/>
    </row>
    <row r="1080" spans="1:7">
      <c r="A1080" s="91" t="s">
        <v>2578</v>
      </c>
      <c r="B1080" s="4" t="s">
        <v>914</v>
      </c>
      <c r="C1080" s="114" t="s">
        <v>56</v>
      </c>
      <c r="D1080" s="110">
        <v>25</v>
      </c>
      <c r="E1080" s="110">
        <v>50</v>
      </c>
      <c r="F1080" s="238"/>
      <c r="G1080" s="245"/>
    </row>
    <row r="1081" spans="1:7">
      <c r="A1081" s="91" t="s">
        <v>2579</v>
      </c>
      <c r="B1081" s="4" t="s">
        <v>915</v>
      </c>
      <c r="C1081" s="114" t="s">
        <v>56</v>
      </c>
      <c r="D1081" s="110">
        <v>18</v>
      </c>
      <c r="E1081" s="110">
        <v>36</v>
      </c>
      <c r="F1081" s="238"/>
      <c r="G1081" s="245"/>
    </row>
    <row r="1082" spans="1:7">
      <c r="A1082" s="91" t="s">
        <v>2580</v>
      </c>
      <c r="B1082" s="4" t="s">
        <v>916</v>
      </c>
      <c r="C1082" s="114" t="s">
        <v>56</v>
      </c>
      <c r="D1082" s="110">
        <v>22</v>
      </c>
      <c r="E1082" s="110">
        <v>44</v>
      </c>
      <c r="F1082" s="238"/>
      <c r="G1082" s="245"/>
    </row>
    <row r="1083" spans="1:7">
      <c r="A1083" s="91" t="s">
        <v>2581</v>
      </c>
      <c r="B1083" s="4" t="s">
        <v>917</v>
      </c>
      <c r="C1083" s="114" t="s">
        <v>56</v>
      </c>
      <c r="D1083" s="110">
        <v>22</v>
      </c>
      <c r="E1083" s="110">
        <v>44</v>
      </c>
      <c r="F1083" s="238"/>
      <c r="G1083" s="245"/>
    </row>
    <row r="1084" spans="1:7">
      <c r="A1084" s="91" t="s">
        <v>2582</v>
      </c>
      <c r="B1084" s="4" t="s">
        <v>918</v>
      </c>
      <c r="C1084" s="114" t="s">
        <v>56</v>
      </c>
      <c r="D1084" s="110">
        <v>25</v>
      </c>
      <c r="E1084" s="110">
        <v>50</v>
      </c>
      <c r="F1084" s="238"/>
      <c r="G1084" s="245"/>
    </row>
    <row r="1085" spans="1:7">
      <c r="A1085" s="91" t="s">
        <v>2583</v>
      </c>
      <c r="B1085" s="4" t="s">
        <v>919</v>
      </c>
      <c r="C1085" s="114" t="s">
        <v>56</v>
      </c>
      <c r="D1085" s="110">
        <v>25</v>
      </c>
      <c r="E1085" s="110">
        <v>50</v>
      </c>
      <c r="F1085" s="238"/>
      <c r="G1085" s="245"/>
    </row>
    <row r="1086" spans="1:7">
      <c r="A1086" s="91" t="s">
        <v>2584</v>
      </c>
      <c r="B1086" s="4" t="s">
        <v>920</v>
      </c>
      <c r="C1086" s="114" t="s">
        <v>56</v>
      </c>
      <c r="D1086" s="110">
        <v>25</v>
      </c>
      <c r="E1086" s="110">
        <v>50</v>
      </c>
      <c r="F1086" s="238"/>
      <c r="G1086" s="245"/>
    </row>
    <row r="1087" spans="1:7">
      <c r="A1087" s="91" t="s">
        <v>2585</v>
      </c>
      <c r="B1087" s="4" t="s">
        <v>921</v>
      </c>
      <c r="C1087" s="114" t="s">
        <v>56</v>
      </c>
      <c r="D1087" s="110">
        <v>20</v>
      </c>
      <c r="E1087" s="110">
        <v>40</v>
      </c>
      <c r="F1087" s="238"/>
      <c r="G1087" s="245"/>
    </row>
    <row r="1088" spans="1:7">
      <c r="A1088" s="91" t="s">
        <v>2586</v>
      </c>
      <c r="B1088" s="4" t="s">
        <v>922</v>
      </c>
      <c r="C1088" s="114" t="s">
        <v>56</v>
      </c>
      <c r="D1088" s="110">
        <v>18</v>
      </c>
      <c r="E1088" s="110">
        <v>36</v>
      </c>
      <c r="F1088" s="238"/>
      <c r="G1088" s="245"/>
    </row>
    <row r="1089" spans="1:7">
      <c r="A1089" s="91" t="s">
        <v>2587</v>
      </c>
      <c r="B1089" s="4" t="s">
        <v>923</v>
      </c>
      <c r="C1089" s="114" t="s">
        <v>56</v>
      </c>
      <c r="D1089" s="110">
        <v>22</v>
      </c>
      <c r="E1089" s="110">
        <v>44</v>
      </c>
      <c r="F1089" s="238"/>
      <c r="G1089" s="245"/>
    </row>
    <row r="1090" spans="1:7">
      <c r="A1090" s="91" t="s">
        <v>2588</v>
      </c>
      <c r="B1090" s="4" t="s">
        <v>924</v>
      </c>
      <c r="C1090" s="114" t="s">
        <v>56</v>
      </c>
      <c r="D1090" s="110">
        <v>22</v>
      </c>
      <c r="E1090" s="110">
        <v>44</v>
      </c>
      <c r="F1090" s="238"/>
      <c r="G1090" s="245"/>
    </row>
    <row r="1091" spans="1:7">
      <c r="A1091" s="91" t="s">
        <v>2589</v>
      </c>
      <c r="B1091" s="4" t="s">
        <v>925</v>
      </c>
      <c r="C1091" s="114" t="s">
        <v>56</v>
      </c>
      <c r="D1091" s="110">
        <v>22</v>
      </c>
      <c r="E1091" s="110">
        <v>44</v>
      </c>
      <c r="F1091" s="238"/>
      <c r="G1091" s="245"/>
    </row>
    <row r="1092" spans="1:7">
      <c r="A1092" s="91" t="s">
        <v>2590</v>
      </c>
      <c r="B1092" s="4" t="s">
        <v>926</v>
      </c>
      <c r="C1092" s="114" t="s">
        <v>56</v>
      </c>
      <c r="D1092" s="110">
        <v>20</v>
      </c>
      <c r="E1092" s="110">
        <v>40</v>
      </c>
      <c r="F1092" s="238"/>
      <c r="G1092" s="245"/>
    </row>
    <row r="1093" spans="1:7">
      <c r="A1093" s="91" t="s">
        <v>2591</v>
      </c>
      <c r="B1093" s="4" t="s">
        <v>927</v>
      </c>
      <c r="C1093" s="114" t="s">
        <v>56</v>
      </c>
      <c r="D1093" s="110">
        <v>20</v>
      </c>
      <c r="E1093" s="110">
        <v>40</v>
      </c>
      <c r="F1093" s="238"/>
      <c r="G1093" s="245"/>
    </row>
    <row r="1094" spans="1:7">
      <c r="A1094" s="91" t="s">
        <v>2592</v>
      </c>
      <c r="B1094" s="4" t="s">
        <v>928</v>
      </c>
      <c r="C1094" s="114" t="s">
        <v>56</v>
      </c>
      <c r="D1094" s="110">
        <v>15</v>
      </c>
      <c r="E1094" s="110">
        <v>30</v>
      </c>
      <c r="F1094" s="238"/>
      <c r="G1094" s="245"/>
    </row>
    <row r="1095" spans="1:7">
      <c r="A1095" s="91" t="s">
        <v>2593</v>
      </c>
      <c r="B1095" s="4" t="s">
        <v>929</v>
      </c>
      <c r="C1095" s="114" t="s">
        <v>56</v>
      </c>
      <c r="D1095" s="110">
        <v>25</v>
      </c>
      <c r="E1095" s="110">
        <v>50</v>
      </c>
      <c r="F1095" s="238"/>
      <c r="G1095" s="245"/>
    </row>
    <row r="1096" spans="1:7">
      <c r="A1096" s="91" t="s">
        <v>2594</v>
      </c>
      <c r="B1096" s="14" t="s">
        <v>930</v>
      </c>
      <c r="C1096" s="114" t="s">
        <v>56</v>
      </c>
      <c r="D1096" s="110">
        <v>30</v>
      </c>
      <c r="E1096" s="110">
        <v>60</v>
      </c>
      <c r="F1096" s="238"/>
      <c r="G1096" s="245"/>
    </row>
    <row r="1097" spans="1:7">
      <c r="A1097" s="91" t="s">
        <v>2595</v>
      </c>
      <c r="B1097" s="14" t="s">
        <v>931</v>
      </c>
      <c r="C1097" s="114" t="s">
        <v>56</v>
      </c>
      <c r="D1097" s="110">
        <v>25</v>
      </c>
      <c r="E1097" s="110">
        <v>50</v>
      </c>
      <c r="F1097" s="238"/>
      <c r="G1097" s="245"/>
    </row>
    <row r="1098" spans="1:7" ht="25.5">
      <c r="A1098" s="91" t="s">
        <v>2625</v>
      </c>
      <c r="B1098" s="4" t="s">
        <v>932</v>
      </c>
      <c r="C1098" s="114" t="s">
        <v>56</v>
      </c>
      <c r="D1098" s="110">
        <v>300</v>
      </c>
      <c r="E1098" s="110">
        <f>SUM(D1098*2)</f>
        <v>600</v>
      </c>
      <c r="F1098" s="238"/>
      <c r="G1098" s="245"/>
    </row>
    <row r="1099" spans="1:7" ht="25.5">
      <c r="A1099" s="91" t="s">
        <v>2626</v>
      </c>
      <c r="B1099" s="4" t="s">
        <v>933</v>
      </c>
      <c r="C1099" s="114" t="s">
        <v>56</v>
      </c>
      <c r="D1099" s="110">
        <v>360</v>
      </c>
      <c r="E1099" s="110">
        <f>SUM(D1099*2)</f>
        <v>720</v>
      </c>
      <c r="F1099" s="238"/>
      <c r="G1099" s="245"/>
    </row>
    <row r="1100" spans="1:7" ht="25.5">
      <c r="A1100" s="91" t="s">
        <v>2627</v>
      </c>
      <c r="B1100" s="4" t="s">
        <v>934</v>
      </c>
      <c r="C1100" s="114" t="s">
        <v>56</v>
      </c>
      <c r="D1100" s="110">
        <v>300</v>
      </c>
      <c r="E1100" s="110">
        <f>SUM(D1100*2)</f>
        <v>600</v>
      </c>
      <c r="F1100" s="238"/>
      <c r="G1100" s="245"/>
    </row>
    <row r="1101" spans="1:7">
      <c r="A1101" s="91" t="s">
        <v>2628</v>
      </c>
      <c r="B1101" s="57" t="s">
        <v>935</v>
      </c>
      <c r="C1101" s="114" t="s">
        <v>56</v>
      </c>
      <c r="D1101" s="92">
        <v>120</v>
      </c>
      <c r="E1101" s="92">
        <v>240</v>
      </c>
      <c r="F1101" s="238"/>
      <c r="G1101" s="245"/>
    </row>
    <row r="1102" spans="1:7">
      <c r="A1102" s="91" t="s">
        <v>2629</v>
      </c>
      <c r="B1102" s="4" t="s">
        <v>936</v>
      </c>
      <c r="C1102" s="114" t="s">
        <v>56</v>
      </c>
      <c r="D1102" s="110">
        <v>40</v>
      </c>
      <c r="E1102" s="110">
        <v>80</v>
      </c>
      <c r="F1102" s="238"/>
      <c r="G1102" s="245"/>
    </row>
    <row r="1103" spans="1:7" ht="27" customHeight="1">
      <c r="A1103" s="91" t="s">
        <v>2630</v>
      </c>
      <c r="B1103" s="5" t="s">
        <v>3457</v>
      </c>
      <c r="C1103" s="370" t="s">
        <v>56</v>
      </c>
      <c r="D1103" s="219">
        <v>100</v>
      </c>
      <c r="E1103" s="219">
        <v>200</v>
      </c>
      <c r="F1103" s="238"/>
      <c r="G1103" s="245"/>
    </row>
    <row r="1104" spans="1:7">
      <c r="A1104" s="211"/>
      <c r="B1104" s="158" t="s">
        <v>937</v>
      </c>
      <c r="C1104" s="6"/>
      <c r="D1104" s="135"/>
      <c r="E1104" s="135"/>
      <c r="F1104" s="238"/>
      <c r="G1104" s="245"/>
    </row>
    <row r="1105" spans="1:7" ht="25.5">
      <c r="A1105" s="91" t="s">
        <v>2641</v>
      </c>
      <c r="B1105" s="5" t="s">
        <v>938</v>
      </c>
      <c r="C1105" s="114" t="s">
        <v>56</v>
      </c>
      <c r="D1105" s="110">
        <v>50</v>
      </c>
      <c r="E1105" s="110">
        <f>SUM(D1105*2)</f>
        <v>100</v>
      </c>
      <c r="F1105" s="238"/>
      <c r="G1105" s="245"/>
    </row>
    <row r="1106" spans="1:7">
      <c r="A1106" s="91" t="s">
        <v>2642</v>
      </c>
      <c r="B1106" s="5" t="s">
        <v>939</v>
      </c>
      <c r="C1106" s="114" t="s">
        <v>56</v>
      </c>
      <c r="D1106" s="110">
        <v>60</v>
      </c>
      <c r="E1106" s="110">
        <f>SUM(D1106*2)</f>
        <v>120</v>
      </c>
      <c r="F1106" s="238"/>
      <c r="G1106" s="245"/>
    </row>
    <row r="1107" spans="1:7">
      <c r="A1107" s="91" t="s">
        <v>2643</v>
      </c>
      <c r="B1107" s="4" t="s">
        <v>940</v>
      </c>
      <c r="C1107" s="114" t="s">
        <v>56</v>
      </c>
      <c r="D1107" s="110">
        <v>40</v>
      </c>
      <c r="E1107" s="110">
        <f>SUM(D1107*2)</f>
        <v>80</v>
      </c>
      <c r="F1107" s="238"/>
      <c r="G1107" s="245"/>
    </row>
    <row r="1108" spans="1:7">
      <c r="A1108" s="91" t="s">
        <v>2644</v>
      </c>
      <c r="B1108" s="4" t="s">
        <v>941</v>
      </c>
      <c r="C1108" s="114" t="s">
        <v>56</v>
      </c>
      <c r="D1108" s="110">
        <v>50</v>
      </c>
      <c r="E1108" s="110">
        <v>90</v>
      </c>
      <c r="F1108" s="238"/>
      <c r="G1108" s="245"/>
    </row>
    <row r="1109" spans="1:7">
      <c r="A1109" s="91"/>
      <c r="B1109" s="4"/>
      <c r="C1109" s="114"/>
      <c r="D1109" s="110"/>
      <c r="E1109" s="110"/>
      <c r="F1109" s="259"/>
      <c r="G1109" s="260"/>
    </row>
    <row r="1110" spans="1:7" ht="76.5">
      <c r="A1110" s="91"/>
      <c r="B1110" s="71" t="s">
        <v>1236</v>
      </c>
      <c r="C1110" s="6"/>
      <c r="D1110" s="135"/>
      <c r="E1110" s="135"/>
      <c r="F1110" s="259"/>
      <c r="G1110" s="260"/>
    </row>
    <row r="1111" spans="1:7" ht="38.25">
      <c r="A1111" s="91" t="s">
        <v>2645</v>
      </c>
      <c r="B1111" s="112" t="s">
        <v>1229</v>
      </c>
      <c r="C1111" s="114" t="s">
        <v>56</v>
      </c>
      <c r="D1111" s="110">
        <v>2400</v>
      </c>
      <c r="E1111" s="110">
        <v>4800</v>
      </c>
      <c r="F1111" s="259"/>
      <c r="G1111" s="260"/>
    </row>
    <row r="1112" spans="1:7" ht="38.25">
      <c r="A1112" s="91"/>
      <c r="B1112" s="12" t="s">
        <v>1230</v>
      </c>
      <c r="C1112" s="502" t="s">
        <v>1237</v>
      </c>
      <c r="D1112" s="502"/>
      <c r="E1112" s="502"/>
      <c r="F1112" s="259"/>
      <c r="G1112" s="260"/>
    </row>
    <row r="1113" spans="1:7" ht="38.25">
      <c r="A1113" s="91" t="s">
        <v>2646</v>
      </c>
      <c r="B1113" s="5" t="s">
        <v>1231</v>
      </c>
      <c r="C1113" s="114" t="s">
        <v>56</v>
      </c>
      <c r="D1113" s="110">
        <v>108</v>
      </c>
      <c r="E1113" s="110">
        <v>108</v>
      </c>
      <c r="F1113" s="259"/>
      <c r="G1113" s="260"/>
    </row>
    <row r="1114" spans="1:7" ht="38.25">
      <c r="A1114" s="91" t="s">
        <v>2647</v>
      </c>
      <c r="B1114" s="5" t="s">
        <v>1232</v>
      </c>
      <c r="C1114" s="114" t="s">
        <v>56</v>
      </c>
      <c r="D1114" s="110">
        <v>30</v>
      </c>
      <c r="E1114" s="110">
        <v>30</v>
      </c>
      <c r="F1114" s="259"/>
      <c r="G1114" s="260"/>
    </row>
    <row r="1115" spans="1:7" ht="25.5">
      <c r="A1115" s="91" t="s">
        <v>2648</v>
      </c>
      <c r="B1115" s="5" t="s">
        <v>2857</v>
      </c>
      <c r="C1115" s="114" t="s">
        <v>56</v>
      </c>
      <c r="D1115" s="110">
        <v>441.6</v>
      </c>
      <c r="E1115" s="110">
        <v>441.6</v>
      </c>
      <c r="F1115" s="259"/>
      <c r="G1115" s="260"/>
    </row>
    <row r="1116" spans="1:7">
      <c r="A1116" s="91" t="s">
        <v>2649</v>
      </c>
      <c r="B1116" s="5" t="s">
        <v>1233</v>
      </c>
      <c r="C1116" s="114" t="s">
        <v>56</v>
      </c>
      <c r="D1116" s="110">
        <v>187.2</v>
      </c>
      <c r="E1116" s="110">
        <v>187.2</v>
      </c>
      <c r="F1116" s="259"/>
      <c r="G1116" s="260"/>
    </row>
    <row r="1117" spans="1:7" ht="25.5">
      <c r="A1117" s="91" t="s">
        <v>2650</v>
      </c>
      <c r="B1117" s="5" t="s">
        <v>1234</v>
      </c>
      <c r="C1117" s="114" t="s">
        <v>56</v>
      </c>
      <c r="D1117" s="110">
        <v>63.6</v>
      </c>
      <c r="E1117" s="110">
        <v>63.6</v>
      </c>
      <c r="F1117" s="259"/>
      <c r="G1117" s="260"/>
    </row>
    <row r="1118" spans="1:7" ht="51">
      <c r="A1118" s="91" t="s">
        <v>2651</v>
      </c>
      <c r="B1118" s="5" t="s">
        <v>1235</v>
      </c>
      <c r="C1118" s="114" t="s">
        <v>56</v>
      </c>
      <c r="D1118" s="110">
        <v>1170</v>
      </c>
      <c r="E1118" s="110">
        <v>1170</v>
      </c>
      <c r="F1118" s="259"/>
      <c r="G1118" s="260"/>
    </row>
    <row r="1119" spans="1:7" ht="15.75" thickBot="1">
      <c r="A1119" s="214"/>
      <c r="B1119" s="175"/>
      <c r="C1119" s="176"/>
      <c r="D1119" s="177"/>
      <c r="E1119" s="177"/>
      <c r="F1119" s="261"/>
      <c r="G1119" s="262"/>
    </row>
    <row r="1120" spans="1:7" ht="39" thickBot="1">
      <c r="A1120" s="91"/>
      <c r="B1120" s="109" t="s">
        <v>1380</v>
      </c>
      <c r="C1120" s="115"/>
      <c r="D1120" s="135"/>
      <c r="E1120" s="135"/>
      <c r="F1120" s="263"/>
      <c r="G1120" s="264"/>
    </row>
    <row r="1121" spans="1:7">
      <c r="A1121" s="211"/>
      <c r="B1121" s="6" t="s">
        <v>1364</v>
      </c>
      <c r="C1121" s="6"/>
      <c r="D1121" s="135"/>
      <c r="E1121" s="96"/>
      <c r="F1121" s="249"/>
      <c r="G1121" s="250"/>
    </row>
    <row r="1122" spans="1:7">
      <c r="A1122" s="91" t="s">
        <v>2652</v>
      </c>
      <c r="B1122" s="5" t="s">
        <v>942</v>
      </c>
      <c r="C1122" s="114" t="s">
        <v>56</v>
      </c>
      <c r="D1122" s="110">
        <v>120</v>
      </c>
      <c r="E1122" s="110">
        <v>240</v>
      </c>
      <c r="F1122" s="238"/>
      <c r="G1122" s="245"/>
    </row>
    <row r="1123" spans="1:7">
      <c r="A1123" s="91" t="s">
        <v>2654</v>
      </c>
      <c r="B1123" s="5" t="s">
        <v>943</v>
      </c>
      <c r="C1123" s="114" t="s">
        <v>56</v>
      </c>
      <c r="D1123" s="110">
        <v>100</v>
      </c>
      <c r="E1123" s="110">
        <v>200</v>
      </c>
      <c r="F1123" s="238"/>
      <c r="G1123" s="245"/>
    </row>
    <row r="1124" spans="1:7">
      <c r="A1124" s="91" t="s">
        <v>2656</v>
      </c>
      <c r="B1124" s="5" t="s">
        <v>944</v>
      </c>
      <c r="C1124" s="114" t="s">
        <v>56</v>
      </c>
      <c r="D1124" s="110">
        <v>80</v>
      </c>
      <c r="E1124" s="110">
        <v>160</v>
      </c>
      <c r="F1124" s="238"/>
      <c r="G1124" s="245"/>
    </row>
    <row r="1125" spans="1:7">
      <c r="A1125" s="91" t="s">
        <v>2658</v>
      </c>
      <c r="B1125" s="5" t="s">
        <v>1365</v>
      </c>
      <c r="C1125" s="114" t="s">
        <v>56</v>
      </c>
      <c r="D1125" s="110">
        <v>50</v>
      </c>
      <c r="E1125" s="110">
        <v>100</v>
      </c>
      <c r="F1125" s="238"/>
      <c r="G1125" s="245"/>
    </row>
    <row r="1126" spans="1:7" ht="38.25">
      <c r="A1126" s="91" t="s">
        <v>2660</v>
      </c>
      <c r="B1126" s="5" t="s">
        <v>1149</v>
      </c>
      <c r="C1126" s="114" t="s">
        <v>56</v>
      </c>
      <c r="D1126" s="120">
        <v>100</v>
      </c>
      <c r="E1126" s="120">
        <v>200</v>
      </c>
      <c r="F1126" s="238"/>
      <c r="G1126" s="245"/>
    </row>
    <row r="1127" spans="1:7" ht="38.25">
      <c r="A1127" s="91"/>
      <c r="B1127" s="10" t="s">
        <v>2858</v>
      </c>
      <c r="C1127" s="114"/>
      <c r="D1127" s="135"/>
      <c r="E1127" s="135"/>
      <c r="F1127" s="238"/>
      <c r="G1127" s="245"/>
    </row>
    <row r="1128" spans="1:7">
      <c r="A1128" s="91" t="s">
        <v>2653</v>
      </c>
      <c r="B1128" s="5" t="s">
        <v>945</v>
      </c>
      <c r="C1128" s="114" t="s">
        <v>56</v>
      </c>
      <c r="D1128" s="110">
        <v>60</v>
      </c>
      <c r="E1128" s="110">
        <v>120</v>
      </c>
      <c r="F1128" s="238"/>
      <c r="G1128" s="245"/>
    </row>
    <row r="1129" spans="1:7">
      <c r="A1129" s="91" t="s">
        <v>2655</v>
      </c>
      <c r="B1129" s="5" t="s">
        <v>946</v>
      </c>
      <c r="C1129" s="114" t="s">
        <v>56</v>
      </c>
      <c r="D1129" s="110">
        <v>50</v>
      </c>
      <c r="E1129" s="110">
        <v>100</v>
      </c>
      <c r="F1129" s="238"/>
      <c r="G1129" s="245"/>
    </row>
    <row r="1130" spans="1:7" ht="26.25" thickBot="1">
      <c r="A1130" s="91" t="s">
        <v>2657</v>
      </c>
      <c r="B1130" s="5" t="s">
        <v>947</v>
      </c>
      <c r="C1130" s="114" t="s">
        <v>56</v>
      </c>
      <c r="D1130" s="110">
        <v>40</v>
      </c>
      <c r="E1130" s="110">
        <v>80</v>
      </c>
      <c r="F1130" s="246"/>
      <c r="G1130" s="247"/>
    </row>
    <row r="1131" spans="1:7" ht="26.25" thickBot="1">
      <c r="A1131" s="91" t="s">
        <v>2659</v>
      </c>
      <c r="B1131" s="5" t="s">
        <v>1366</v>
      </c>
      <c r="C1131" s="114" t="s">
        <v>56</v>
      </c>
      <c r="D1131" s="110">
        <v>25</v>
      </c>
      <c r="E1131" s="110">
        <v>50</v>
      </c>
      <c r="F1131" s="261"/>
      <c r="G1131" s="262"/>
    </row>
    <row r="1132" spans="1:7">
      <c r="A1132" s="211"/>
      <c r="B1132" s="111" t="s">
        <v>948</v>
      </c>
      <c r="C1132" s="6"/>
      <c r="D1132" s="135"/>
      <c r="E1132" s="96"/>
      <c r="F1132" s="249"/>
      <c r="G1132" s="250"/>
    </row>
    <row r="1133" spans="1:7">
      <c r="A1133" s="91"/>
      <c r="B1133" s="391" t="s">
        <v>37</v>
      </c>
      <c r="C1133" s="173"/>
      <c r="D1133" s="280"/>
      <c r="E1133" s="280"/>
      <c r="F1133" s="238"/>
      <c r="G1133" s="245"/>
    </row>
    <row r="1134" spans="1:7">
      <c r="A1134" s="91" t="s">
        <v>2661</v>
      </c>
      <c r="B1134" s="372" t="s">
        <v>949</v>
      </c>
      <c r="C1134" s="173" t="s">
        <v>56</v>
      </c>
      <c r="D1134" s="276">
        <v>300</v>
      </c>
      <c r="E1134" s="276">
        <v>300</v>
      </c>
      <c r="F1134" s="238"/>
      <c r="G1134" s="245"/>
    </row>
    <row r="1135" spans="1:7" ht="25.5">
      <c r="A1135" s="91"/>
      <c r="B1135" s="115" t="s">
        <v>950</v>
      </c>
      <c r="C1135" s="114"/>
      <c r="D1135" s="133"/>
      <c r="E1135" s="133"/>
      <c r="F1135" s="238"/>
      <c r="G1135" s="245"/>
    </row>
    <row r="1136" spans="1:7">
      <c r="A1136" s="91" t="s">
        <v>2662</v>
      </c>
      <c r="B1136" s="5" t="s">
        <v>949</v>
      </c>
      <c r="C1136" s="114" t="s">
        <v>56</v>
      </c>
      <c r="D1136" s="110">
        <v>250</v>
      </c>
      <c r="E1136" s="110">
        <v>250</v>
      </c>
      <c r="F1136" s="238"/>
      <c r="G1136" s="245"/>
    </row>
    <row r="1137" spans="1:7">
      <c r="A1137" s="91"/>
      <c r="B1137" s="115" t="s">
        <v>1206</v>
      </c>
      <c r="C1137" s="114"/>
      <c r="D1137" s="133"/>
      <c r="E1137" s="133"/>
      <c r="F1137" s="238"/>
      <c r="G1137" s="245"/>
    </row>
    <row r="1138" spans="1:7">
      <c r="A1138" s="91" t="s">
        <v>2663</v>
      </c>
      <c r="B1138" s="5" t="s">
        <v>1200</v>
      </c>
      <c r="C1138" s="114" t="s">
        <v>56</v>
      </c>
      <c r="D1138" s="110">
        <v>350</v>
      </c>
      <c r="E1138" s="110">
        <v>350</v>
      </c>
      <c r="F1138" s="238"/>
      <c r="G1138" s="245"/>
    </row>
    <row r="1139" spans="1:7">
      <c r="A1139" s="91"/>
      <c r="B1139" s="17" t="s">
        <v>951</v>
      </c>
      <c r="C1139" s="114"/>
      <c r="D1139" s="136"/>
      <c r="E1139" s="136"/>
      <c r="F1139" s="238"/>
      <c r="G1139" s="245"/>
    </row>
    <row r="1140" spans="1:7">
      <c r="A1140" s="91" t="s">
        <v>2664</v>
      </c>
      <c r="B1140" s="5" t="s">
        <v>949</v>
      </c>
      <c r="C1140" s="114" t="s">
        <v>56</v>
      </c>
      <c r="D1140" s="110">
        <v>180</v>
      </c>
      <c r="E1140" s="110">
        <v>180</v>
      </c>
      <c r="F1140" s="238"/>
      <c r="G1140" s="245"/>
    </row>
    <row r="1141" spans="1:7">
      <c r="A1141" s="91"/>
      <c r="B1141" s="17" t="s">
        <v>31</v>
      </c>
      <c r="C1141" s="114"/>
      <c r="D1141" s="136"/>
      <c r="E1141" s="136"/>
      <c r="F1141" s="238"/>
      <c r="G1141" s="245"/>
    </row>
    <row r="1142" spans="1:7">
      <c r="A1142" s="91" t="s">
        <v>2666</v>
      </c>
      <c r="B1142" s="5" t="s">
        <v>949</v>
      </c>
      <c r="C1142" s="114" t="s">
        <v>56</v>
      </c>
      <c r="D1142" s="110">
        <v>500</v>
      </c>
      <c r="E1142" s="110">
        <v>500</v>
      </c>
      <c r="F1142" s="238"/>
      <c r="G1142" s="245"/>
    </row>
    <row r="1143" spans="1:7">
      <c r="A1143" s="91"/>
      <c r="B1143" s="17" t="s">
        <v>952</v>
      </c>
      <c r="C1143" s="114"/>
      <c r="D1143" s="136"/>
      <c r="E1143" s="136"/>
      <c r="F1143" s="238"/>
      <c r="G1143" s="245"/>
    </row>
    <row r="1144" spans="1:7">
      <c r="A1144" s="91" t="s">
        <v>2665</v>
      </c>
      <c r="B1144" s="5" t="s">
        <v>953</v>
      </c>
      <c r="C1144" s="114" t="s">
        <v>56</v>
      </c>
      <c r="D1144" s="110">
        <v>90</v>
      </c>
      <c r="E1144" s="110">
        <v>90</v>
      </c>
      <c r="F1144" s="238"/>
      <c r="G1144" s="245"/>
    </row>
    <row r="1145" spans="1:7" ht="25.5">
      <c r="A1145" s="91"/>
      <c r="B1145" s="17" t="s">
        <v>1207</v>
      </c>
      <c r="C1145" s="114"/>
      <c r="D1145" s="136"/>
      <c r="E1145" s="136"/>
      <c r="F1145" s="238"/>
      <c r="G1145" s="245"/>
    </row>
    <row r="1146" spans="1:7" ht="39" thickBot="1">
      <c r="A1146" s="91" t="s">
        <v>2667</v>
      </c>
      <c r="B1146" s="5" t="s">
        <v>1153</v>
      </c>
      <c r="C1146" s="114" t="s">
        <v>56</v>
      </c>
      <c r="D1146" s="110">
        <v>270</v>
      </c>
      <c r="E1146" s="110">
        <v>270</v>
      </c>
      <c r="F1146" s="246"/>
      <c r="G1146" s="247"/>
    </row>
    <row r="1147" spans="1:7">
      <c r="A1147" s="211"/>
      <c r="B1147" s="394" t="s">
        <v>954</v>
      </c>
      <c r="C1147" s="220"/>
      <c r="D1147" s="279"/>
      <c r="E1147" s="280"/>
      <c r="F1147" s="249"/>
      <c r="G1147" s="250"/>
    </row>
    <row r="1148" spans="1:7">
      <c r="A1148" s="91"/>
      <c r="B1148" s="391" t="s">
        <v>2859</v>
      </c>
      <c r="C1148" s="173"/>
      <c r="D1148" s="280"/>
      <c r="E1148" s="280"/>
      <c r="F1148" s="238"/>
      <c r="G1148" s="245"/>
    </row>
    <row r="1149" spans="1:7">
      <c r="A1149" s="91" t="s">
        <v>2668</v>
      </c>
      <c r="B1149" s="372" t="s">
        <v>955</v>
      </c>
      <c r="C1149" s="173" t="s">
        <v>56</v>
      </c>
      <c r="D1149" s="276">
        <v>350</v>
      </c>
      <c r="E1149" s="276">
        <v>350</v>
      </c>
      <c r="F1149" s="238"/>
      <c r="G1149" s="245"/>
    </row>
    <row r="1150" spans="1:7" ht="38.25">
      <c r="A1150" s="91"/>
      <c r="B1150" s="391" t="s">
        <v>2860</v>
      </c>
      <c r="C1150" s="173"/>
      <c r="D1150" s="407"/>
      <c r="E1150" s="407"/>
      <c r="F1150" s="238"/>
      <c r="G1150" s="245"/>
    </row>
    <row r="1151" spans="1:7" ht="25.5">
      <c r="A1151" s="373" t="s">
        <v>2669</v>
      </c>
      <c r="B1151" s="372" t="s">
        <v>956</v>
      </c>
      <c r="C1151" s="173" t="s">
        <v>56</v>
      </c>
      <c r="D1151" s="174">
        <v>900</v>
      </c>
      <c r="E1151" s="174">
        <v>900</v>
      </c>
      <c r="F1151" s="238"/>
      <c r="G1151" s="245"/>
    </row>
    <row r="1152" spans="1:7" ht="25.5">
      <c r="A1152" s="373" t="s">
        <v>2670</v>
      </c>
      <c r="B1152" s="5" t="s">
        <v>957</v>
      </c>
      <c r="C1152" s="374" t="s">
        <v>56</v>
      </c>
      <c r="D1152" s="120">
        <v>900</v>
      </c>
      <c r="E1152" s="120">
        <v>900</v>
      </c>
      <c r="F1152" s="238"/>
      <c r="G1152" s="245"/>
    </row>
    <row r="1153" spans="1:7" ht="25.5">
      <c r="A1153" s="373" t="s">
        <v>2671</v>
      </c>
      <c r="B1153" s="5" t="s">
        <v>3465</v>
      </c>
      <c r="C1153" s="374" t="s">
        <v>56</v>
      </c>
      <c r="D1153" s="120">
        <v>900</v>
      </c>
      <c r="E1153" s="120">
        <v>900</v>
      </c>
      <c r="F1153" s="238"/>
      <c r="G1153" s="245"/>
    </row>
    <row r="1154" spans="1:7" ht="25.5">
      <c r="A1154" s="373" t="s">
        <v>2672</v>
      </c>
      <c r="B1154" s="5" t="s">
        <v>958</v>
      </c>
      <c r="C1154" s="374" t="s">
        <v>56</v>
      </c>
      <c r="D1154" s="120">
        <v>450</v>
      </c>
      <c r="E1154" s="120">
        <v>450</v>
      </c>
      <c r="F1154" s="238"/>
      <c r="G1154" s="245"/>
    </row>
    <row r="1155" spans="1:7" ht="25.5">
      <c r="A1155" s="373" t="s">
        <v>2673</v>
      </c>
      <c r="B1155" s="5" t="s">
        <v>959</v>
      </c>
      <c r="C1155" s="374" t="s">
        <v>56</v>
      </c>
      <c r="D1155" s="120">
        <v>900</v>
      </c>
      <c r="E1155" s="120">
        <v>900</v>
      </c>
      <c r="F1155" s="238"/>
      <c r="G1155" s="245"/>
    </row>
    <row r="1156" spans="1:7" ht="25.5">
      <c r="A1156" s="373" t="s">
        <v>2674</v>
      </c>
      <c r="B1156" s="5" t="s">
        <v>3462</v>
      </c>
      <c r="C1156" s="374" t="s">
        <v>56</v>
      </c>
      <c r="D1156" s="120">
        <v>650</v>
      </c>
      <c r="E1156" s="120">
        <v>650</v>
      </c>
      <c r="F1156" s="238"/>
      <c r="G1156" s="245"/>
    </row>
    <row r="1157" spans="1:7" ht="25.5">
      <c r="A1157" s="373" t="s">
        <v>2675</v>
      </c>
      <c r="B1157" s="5" t="s">
        <v>960</v>
      </c>
      <c r="C1157" s="374" t="s">
        <v>56</v>
      </c>
      <c r="D1157" s="120">
        <v>600</v>
      </c>
      <c r="E1157" s="120">
        <v>600</v>
      </c>
      <c r="F1157" s="238"/>
      <c r="G1157" s="245"/>
    </row>
    <row r="1158" spans="1:7" ht="25.5">
      <c r="A1158" s="373" t="s">
        <v>2676</v>
      </c>
      <c r="B1158" s="5" t="s">
        <v>961</v>
      </c>
      <c r="C1158" s="374" t="s">
        <v>56</v>
      </c>
      <c r="D1158" s="120">
        <v>600</v>
      </c>
      <c r="E1158" s="120">
        <v>600</v>
      </c>
      <c r="F1158" s="238"/>
      <c r="G1158" s="245"/>
    </row>
    <row r="1159" spans="1:7" ht="25.5">
      <c r="A1159" s="373" t="s">
        <v>2677</v>
      </c>
      <c r="B1159" s="5" t="s">
        <v>962</v>
      </c>
      <c r="C1159" s="374" t="s">
        <v>56</v>
      </c>
      <c r="D1159" s="120">
        <v>900</v>
      </c>
      <c r="E1159" s="120">
        <v>900</v>
      </c>
      <c r="F1159" s="238"/>
      <c r="G1159" s="245"/>
    </row>
    <row r="1160" spans="1:7" ht="25.5">
      <c r="A1160" s="373" t="s">
        <v>2678</v>
      </c>
      <c r="B1160" s="5" t="s">
        <v>963</v>
      </c>
      <c r="C1160" s="374" t="s">
        <v>56</v>
      </c>
      <c r="D1160" s="120">
        <v>900</v>
      </c>
      <c r="E1160" s="120">
        <v>900</v>
      </c>
      <c r="F1160" s="238"/>
      <c r="G1160" s="245"/>
    </row>
    <row r="1161" spans="1:7" ht="25.5">
      <c r="A1161" s="373" t="s">
        <v>2679</v>
      </c>
      <c r="B1161" s="5" t="s">
        <v>964</v>
      </c>
      <c r="C1161" s="374" t="s">
        <v>56</v>
      </c>
      <c r="D1161" s="120">
        <v>900</v>
      </c>
      <c r="E1161" s="120">
        <v>900</v>
      </c>
      <c r="F1161" s="238"/>
      <c r="G1161" s="245"/>
    </row>
    <row r="1162" spans="1:7">
      <c r="A1162" s="373" t="s">
        <v>2680</v>
      </c>
      <c r="B1162" s="5" t="s">
        <v>3464</v>
      </c>
      <c r="C1162" s="374" t="s">
        <v>56</v>
      </c>
      <c r="D1162" s="120">
        <v>400</v>
      </c>
      <c r="E1162" s="120">
        <v>400</v>
      </c>
      <c r="F1162" s="238"/>
      <c r="G1162" s="245"/>
    </row>
    <row r="1163" spans="1:7">
      <c r="A1163" s="373" t="s">
        <v>2681</v>
      </c>
      <c r="B1163" s="5" t="s">
        <v>965</v>
      </c>
      <c r="C1163" s="374" t="s">
        <v>56</v>
      </c>
      <c r="D1163" s="120">
        <v>350</v>
      </c>
      <c r="E1163" s="120">
        <v>350</v>
      </c>
      <c r="F1163" s="238"/>
      <c r="G1163" s="245"/>
    </row>
    <row r="1164" spans="1:7" ht="25.5">
      <c r="A1164" s="373" t="s">
        <v>2682</v>
      </c>
      <c r="B1164" s="5" t="s">
        <v>966</v>
      </c>
      <c r="C1164" s="374" t="s">
        <v>56</v>
      </c>
      <c r="D1164" s="120">
        <v>900</v>
      </c>
      <c r="E1164" s="120">
        <v>900</v>
      </c>
      <c r="F1164" s="238"/>
      <c r="G1164" s="245"/>
    </row>
    <row r="1165" spans="1:7">
      <c r="A1165" s="373" t="s">
        <v>2683</v>
      </c>
      <c r="B1165" s="5" t="s">
        <v>967</v>
      </c>
      <c r="C1165" s="374" t="s">
        <v>56</v>
      </c>
      <c r="D1165" s="120">
        <v>900</v>
      </c>
      <c r="E1165" s="120">
        <v>900</v>
      </c>
      <c r="F1165" s="238"/>
      <c r="G1165" s="245"/>
    </row>
    <row r="1166" spans="1:7" ht="25.5">
      <c r="A1166" s="373" t="s">
        <v>2684</v>
      </c>
      <c r="B1166" s="5" t="s">
        <v>968</v>
      </c>
      <c r="C1166" s="374" t="s">
        <v>56</v>
      </c>
      <c r="D1166" s="120">
        <v>700</v>
      </c>
      <c r="E1166" s="120">
        <v>700</v>
      </c>
      <c r="F1166" s="238"/>
      <c r="G1166" s="245"/>
    </row>
    <row r="1167" spans="1:7" ht="25.5">
      <c r="A1167" s="373" t="s">
        <v>2685</v>
      </c>
      <c r="B1167" s="4" t="s">
        <v>969</v>
      </c>
      <c r="C1167" s="374" t="s">
        <v>56</v>
      </c>
      <c r="D1167" s="120">
        <v>700</v>
      </c>
      <c r="E1167" s="120">
        <v>700</v>
      </c>
      <c r="F1167" s="238"/>
      <c r="G1167" s="245"/>
    </row>
    <row r="1168" spans="1:7" ht="25.5">
      <c r="A1168" s="373" t="s">
        <v>2686</v>
      </c>
      <c r="B1168" s="4" t="s">
        <v>970</v>
      </c>
      <c r="C1168" s="374" t="s">
        <v>56</v>
      </c>
      <c r="D1168" s="120">
        <v>900</v>
      </c>
      <c r="E1168" s="120">
        <v>900</v>
      </c>
      <c r="F1168" s="238"/>
      <c r="G1168" s="245"/>
    </row>
    <row r="1169" spans="1:7">
      <c r="A1169" s="373" t="s">
        <v>2687</v>
      </c>
      <c r="B1169" s="4" t="s">
        <v>1320</v>
      </c>
      <c r="C1169" s="374" t="s">
        <v>56</v>
      </c>
      <c r="D1169" s="120">
        <v>900</v>
      </c>
      <c r="E1169" s="120">
        <v>900</v>
      </c>
      <c r="F1169" s="265"/>
      <c r="G1169" s="245"/>
    </row>
    <row r="1170" spans="1:7" ht="25.5">
      <c r="A1170" s="373" t="s">
        <v>2688</v>
      </c>
      <c r="B1170" s="4" t="s">
        <v>3463</v>
      </c>
      <c r="C1170" s="374" t="s">
        <v>56</v>
      </c>
      <c r="D1170" s="120">
        <v>700</v>
      </c>
      <c r="E1170" s="120">
        <v>700</v>
      </c>
      <c r="F1170" s="265"/>
      <c r="G1170" s="245"/>
    </row>
    <row r="1171" spans="1:7" ht="51">
      <c r="A1171" s="373" t="s">
        <v>2689</v>
      </c>
      <c r="B1171" s="4" t="s">
        <v>971</v>
      </c>
      <c r="C1171" s="374" t="s">
        <v>56</v>
      </c>
      <c r="D1171" s="120">
        <v>900</v>
      </c>
      <c r="E1171" s="120">
        <v>900</v>
      </c>
      <c r="F1171" s="265"/>
      <c r="G1171" s="245"/>
    </row>
    <row r="1172" spans="1:7">
      <c r="A1172" s="373" t="s">
        <v>2690</v>
      </c>
      <c r="B1172" s="5" t="s">
        <v>972</v>
      </c>
      <c r="C1172" s="374" t="s">
        <v>56</v>
      </c>
      <c r="D1172" s="120">
        <v>600</v>
      </c>
      <c r="E1172" s="120">
        <v>600</v>
      </c>
      <c r="F1172" s="265"/>
      <c r="G1172" s="245"/>
    </row>
    <row r="1173" spans="1:7">
      <c r="A1173" s="373" t="s">
        <v>2691</v>
      </c>
      <c r="B1173" s="5" t="s">
        <v>973</v>
      </c>
      <c r="C1173" s="374" t="s">
        <v>56</v>
      </c>
      <c r="D1173" s="120">
        <v>450</v>
      </c>
      <c r="E1173" s="120">
        <v>450</v>
      </c>
      <c r="F1173" s="265"/>
      <c r="G1173" s="245"/>
    </row>
    <row r="1174" spans="1:7">
      <c r="A1174" s="373" t="s">
        <v>2692</v>
      </c>
      <c r="B1174" s="5" t="s">
        <v>974</v>
      </c>
      <c r="C1174" s="374" t="s">
        <v>56</v>
      </c>
      <c r="D1174" s="120">
        <v>900</v>
      </c>
      <c r="E1174" s="120">
        <v>900</v>
      </c>
      <c r="F1174" s="266"/>
      <c r="G1174" s="245"/>
    </row>
    <row r="1175" spans="1:7">
      <c r="A1175" s="373" t="s">
        <v>2693</v>
      </c>
      <c r="B1175" s="5" t="s">
        <v>975</v>
      </c>
      <c r="C1175" s="374" t="s">
        <v>56</v>
      </c>
      <c r="D1175" s="120">
        <v>450</v>
      </c>
      <c r="E1175" s="120">
        <v>450</v>
      </c>
      <c r="F1175" s="266"/>
      <c r="G1175" s="245"/>
    </row>
    <row r="1176" spans="1:7">
      <c r="A1176" s="373" t="s">
        <v>2694</v>
      </c>
      <c r="B1176" s="5" t="s">
        <v>1321</v>
      </c>
      <c r="C1176" s="374" t="s">
        <v>56</v>
      </c>
      <c r="D1176" s="120">
        <v>800</v>
      </c>
      <c r="E1176" s="120">
        <v>800</v>
      </c>
      <c r="F1176" s="266"/>
      <c r="G1176" s="245"/>
    </row>
    <row r="1177" spans="1:7">
      <c r="A1177" s="373" t="s">
        <v>2695</v>
      </c>
      <c r="B1177" s="5" t="s">
        <v>1322</v>
      </c>
      <c r="C1177" s="374" t="s">
        <v>56</v>
      </c>
      <c r="D1177" s="120">
        <v>600</v>
      </c>
      <c r="E1177" s="120">
        <v>600</v>
      </c>
      <c r="F1177" s="266"/>
      <c r="G1177" s="245"/>
    </row>
    <row r="1178" spans="1:7" ht="25.5">
      <c r="A1178" s="91"/>
      <c r="B1178" s="447" t="s">
        <v>2861</v>
      </c>
      <c r="C1178" s="114"/>
      <c r="D1178" s="159"/>
      <c r="E1178" s="159"/>
      <c r="F1178" s="238"/>
      <c r="G1178" s="245"/>
    </row>
    <row r="1179" spans="1:7" ht="25.5">
      <c r="A1179" s="91" t="s">
        <v>2696</v>
      </c>
      <c r="B1179" s="5" t="s">
        <v>3502</v>
      </c>
      <c r="C1179" s="114" t="s">
        <v>56</v>
      </c>
      <c r="D1179" s="110">
        <v>900</v>
      </c>
      <c r="E1179" s="137">
        <v>900</v>
      </c>
      <c r="F1179" s="238"/>
      <c r="G1179" s="245"/>
    </row>
    <row r="1180" spans="1:7" ht="25.5">
      <c r="A1180" s="91" t="s">
        <v>2697</v>
      </c>
      <c r="B1180" s="5" t="s">
        <v>976</v>
      </c>
      <c r="C1180" s="114" t="s">
        <v>56</v>
      </c>
      <c r="D1180" s="110">
        <v>400</v>
      </c>
      <c r="E1180" s="137">
        <v>400</v>
      </c>
      <c r="F1180" s="238"/>
      <c r="G1180" s="245"/>
    </row>
    <row r="1181" spans="1:7" ht="25.5">
      <c r="A1181" s="91" t="s">
        <v>2698</v>
      </c>
      <c r="B1181" s="5" t="s">
        <v>229</v>
      </c>
      <c r="C1181" s="114" t="s">
        <v>56</v>
      </c>
      <c r="D1181" s="110">
        <v>900</v>
      </c>
      <c r="E1181" s="137">
        <v>900</v>
      </c>
      <c r="F1181" s="238"/>
      <c r="G1181" s="245"/>
    </row>
    <row r="1182" spans="1:7" ht="25.5">
      <c r="A1182" s="91" t="s">
        <v>2699</v>
      </c>
      <c r="B1182" s="5" t="s">
        <v>230</v>
      </c>
      <c r="C1182" s="114" t="s">
        <v>56</v>
      </c>
      <c r="D1182" s="110">
        <v>600</v>
      </c>
      <c r="E1182" s="137">
        <v>600</v>
      </c>
      <c r="F1182" s="238"/>
      <c r="G1182" s="245"/>
    </row>
    <row r="1183" spans="1:7">
      <c r="A1183" s="91" t="s">
        <v>2700</v>
      </c>
      <c r="B1183" s="5" t="s">
        <v>977</v>
      </c>
      <c r="C1183" s="114" t="s">
        <v>56</v>
      </c>
      <c r="D1183" s="110">
        <v>510</v>
      </c>
      <c r="E1183" s="137">
        <v>510</v>
      </c>
      <c r="F1183" s="238"/>
      <c r="G1183" s="245"/>
    </row>
    <row r="1184" spans="1:7" ht="25.5">
      <c r="A1184" s="91" t="s">
        <v>2701</v>
      </c>
      <c r="B1184" s="5" t="s">
        <v>978</v>
      </c>
      <c r="C1184" s="114" t="s">
        <v>56</v>
      </c>
      <c r="D1184" s="110">
        <v>900</v>
      </c>
      <c r="E1184" s="137">
        <v>900</v>
      </c>
      <c r="F1184" s="238"/>
      <c r="G1184" s="245"/>
    </row>
    <row r="1185" spans="1:7" ht="25.5">
      <c r="A1185" s="91" t="s">
        <v>2702</v>
      </c>
      <c r="B1185" s="5" t="s">
        <v>3503</v>
      </c>
      <c r="C1185" s="114" t="s">
        <v>56</v>
      </c>
      <c r="D1185" s="110">
        <v>900</v>
      </c>
      <c r="E1185" s="137">
        <v>900</v>
      </c>
      <c r="F1185" s="238"/>
      <c r="G1185" s="245"/>
    </row>
    <row r="1186" spans="1:7" ht="25.5">
      <c r="A1186" s="91" t="s">
        <v>2703</v>
      </c>
      <c r="B1186" s="5" t="s">
        <v>979</v>
      </c>
      <c r="C1186" s="114" t="s">
        <v>56</v>
      </c>
      <c r="D1186" s="110">
        <v>900</v>
      </c>
      <c r="E1186" s="137">
        <v>900</v>
      </c>
      <c r="F1186" s="238"/>
      <c r="G1186" s="245"/>
    </row>
    <row r="1187" spans="1:7" ht="25.5">
      <c r="A1187" s="91" t="s">
        <v>2704</v>
      </c>
      <c r="B1187" s="5" t="s">
        <v>980</v>
      </c>
      <c r="C1187" s="114" t="s">
        <v>56</v>
      </c>
      <c r="D1187" s="110">
        <v>550</v>
      </c>
      <c r="E1187" s="137">
        <v>550</v>
      </c>
      <c r="F1187" s="238"/>
      <c r="G1187" s="245"/>
    </row>
    <row r="1188" spans="1:7">
      <c r="A1188" s="91" t="s">
        <v>2705</v>
      </c>
      <c r="B1188" s="5" t="s">
        <v>1351</v>
      </c>
      <c r="C1188" s="114" t="s">
        <v>56</v>
      </c>
      <c r="D1188" s="110">
        <v>900</v>
      </c>
      <c r="E1188" s="137">
        <v>900</v>
      </c>
      <c r="F1188" s="266"/>
      <c r="G1188" s="245"/>
    </row>
    <row r="1189" spans="1:7">
      <c r="A1189" s="91" t="s">
        <v>2706</v>
      </c>
      <c r="B1189" s="5" t="s">
        <v>1197</v>
      </c>
      <c r="C1189" s="114" t="s">
        <v>56</v>
      </c>
      <c r="D1189" s="110">
        <v>650</v>
      </c>
      <c r="E1189" s="137">
        <v>650</v>
      </c>
      <c r="F1189" s="266"/>
      <c r="G1189" s="245"/>
    </row>
    <row r="1190" spans="1:7">
      <c r="A1190" s="91" t="s">
        <v>2707</v>
      </c>
      <c r="B1190" s="5" t="s">
        <v>1198</v>
      </c>
      <c r="C1190" s="114" t="s">
        <v>56</v>
      </c>
      <c r="D1190" s="110">
        <v>800</v>
      </c>
      <c r="E1190" s="137">
        <v>800</v>
      </c>
      <c r="F1190" s="266"/>
      <c r="G1190" s="245"/>
    </row>
    <row r="1191" spans="1:7">
      <c r="A1191" s="91" t="s">
        <v>2708</v>
      </c>
      <c r="B1191" s="5" t="s">
        <v>1199</v>
      </c>
      <c r="C1191" s="114" t="s">
        <v>56</v>
      </c>
      <c r="D1191" s="110">
        <v>900</v>
      </c>
      <c r="E1191" s="137">
        <v>900</v>
      </c>
      <c r="F1191" s="266"/>
      <c r="G1191" s="245"/>
    </row>
    <row r="1192" spans="1:7">
      <c r="A1192" s="91"/>
      <c r="B1192" s="17" t="s">
        <v>2862</v>
      </c>
      <c r="C1192" s="114"/>
      <c r="D1192" s="136"/>
      <c r="E1192" s="136"/>
      <c r="F1192" s="238"/>
      <c r="G1192" s="245"/>
    </row>
    <row r="1193" spans="1:7">
      <c r="A1193" s="91" t="s">
        <v>2709</v>
      </c>
      <c r="B1193" s="5" t="s">
        <v>955</v>
      </c>
      <c r="C1193" s="114" t="s">
        <v>56</v>
      </c>
      <c r="D1193" s="110">
        <v>400</v>
      </c>
      <c r="E1193" s="110">
        <v>400</v>
      </c>
      <c r="F1193" s="238"/>
      <c r="G1193" s="245"/>
    </row>
    <row r="1194" spans="1:7">
      <c r="A1194" s="371" t="s">
        <v>3497</v>
      </c>
      <c r="B1194" s="372" t="s">
        <v>3498</v>
      </c>
      <c r="C1194" s="173" t="s">
        <v>56</v>
      </c>
      <c r="D1194" s="276">
        <v>900</v>
      </c>
      <c r="E1194" s="276">
        <v>900</v>
      </c>
      <c r="F1194" s="238"/>
      <c r="G1194" s="245"/>
    </row>
    <row r="1195" spans="1:7">
      <c r="A1195" s="91"/>
      <c r="B1195" s="17" t="s">
        <v>2863</v>
      </c>
      <c r="C1195" s="114"/>
      <c r="D1195" s="136"/>
      <c r="E1195" s="136"/>
      <c r="F1195" s="238"/>
      <c r="G1195" s="245"/>
    </row>
    <row r="1196" spans="1:7" ht="25.5">
      <c r="A1196" s="91" t="s">
        <v>2710</v>
      </c>
      <c r="B1196" s="4" t="s">
        <v>981</v>
      </c>
      <c r="C1196" s="114" t="s">
        <v>56</v>
      </c>
      <c r="D1196" s="138">
        <v>900</v>
      </c>
      <c r="E1196" s="138">
        <v>900</v>
      </c>
      <c r="F1196" s="267"/>
      <c r="G1196" s="245"/>
    </row>
    <row r="1197" spans="1:7" ht="25.5">
      <c r="A1197" s="91" t="s">
        <v>2711</v>
      </c>
      <c r="B1197" s="4" t="s">
        <v>982</v>
      </c>
      <c r="C1197" s="114" t="s">
        <v>56</v>
      </c>
      <c r="D1197" s="138">
        <v>900</v>
      </c>
      <c r="E1197" s="138">
        <v>900</v>
      </c>
      <c r="F1197" s="267"/>
      <c r="G1197" s="245"/>
    </row>
    <row r="1198" spans="1:7" ht="25.5">
      <c r="A1198" s="91" t="s">
        <v>2712</v>
      </c>
      <c r="B1198" s="4" t="s">
        <v>983</v>
      </c>
      <c r="C1198" s="114" t="s">
        <v>56</v>
      </c>
      <c r="D1198" s="138">
        <v>900</v>
      </c>
      <c r="E1198" s="138">
        <v>900</v>
      </c>
      <c r="F1198" s="267"/>
      <c r="G1198" s="245"/>
    </row>
    <row r="1199" spans="1:7" ht="25.5">
      <c r="A1199" s="91" t="s">
        <v>2713</v>
      </c>
      <c r="B1199" s="4" t="s">
        <v>984</v>
      </c>
      <c r="C1199" s="114" t="s">
        <v>56</v>
      </c>
      <c r="D1199" s="138">
        <v>900</v>
      </c>
      <c r="E1199" s="138">
        <v>900</v>
      </c>
      <c r="F1199" s="267"/>
      <c r="G1199" s="245"/>
    </row>
    <row r="1200" spans="1:7" ht="25.5">
      <c r="A1200" s="91" t="s">
        <v>2714</v>
      </c>
      <c r="B1200" s="4" t="s">
        <v>985</v>
      </c>
      <c r="C1200" s="114" t="s">
        <v>56</v>
      </c>
      <c r="D1200" s="138">
        <v>900</v>
      </c>
      <c r="E1200" s="138">
        <v>900</v>
      </c>
      <c r="F1200" s="267"/>
      <c r="G1200" s="245"/>
    </row>
    <row r="1201" spans="1:7" ht="25.5">
      <c r="A1201" s="91" t="s">
        <v>2715</v>
      </c>
      <c r="B1201" s="4" t="s">
        <v>986</v>
      </c>
      <c r="C1201" s="114" t="s">
        <v>56</v>
      </c>
      <c r="D1201" s="138">
        <v>900</v>
      </c>
      <c r="E1201" s="138">
        <v>900</v>
      </c>
      <c r="F1201" s="267"/>
      <c r="G1201" s="245"/>
    </row>
    <row r="1202" spans="1:7" ht="25.5">
      <c r="A1202" s="91" t="s">
        <v>2716</v>
      </c>
      <c r="B1202" s="4" t="s">
        <v>987</v>
      </c>
      <c r="C1202" s="114" t="s">
        <v>56</v>
      </c>
      <c r="D1202" s="138">
        <v>900</v>
      </c>
      <c r="E1202" s="138">
        <v>900</v>
      </c>
      <c r="F1202" s="267"/>
      <c r="G1202" s="245"/>
    </row>
    <row r="1203" spans="1:7" ht="25.5">
      <c r="A1203" s="91" t="s">
        <v>2717</v>
      </c>
      <c r="B1203" s="4" t="s">
        <v>988</v>
      </c>
      <c r="C1203" s="114" t="s">
        <v>56</v>
      </c>
      <c r="D1203" s="138">
        <v>900</v>
      </c>
      <c r="E1203" s="138">
        <v>900</v>
      </c>
      <c r="F1203" s="267"/>
      <c r="G1203" s="245"/>
    </row>
    <row r="1204" spans="1:7" ht="25.5">
      <c r="A1204" s="91" t="s">
        <v>2718</v>
      </c>
      <c r="B1204" s="4" t="s">
        <v>989</v>
      </c>
      <c r="C1204" s="114" t="s">
        <v>56</v>
      </c>
      <c r="D1204" s="138">
        <v>900</v>
      </c>
      <c r="E1204" s="138">
        <v>900</v>
      </c>
      <c r="F1204" s="267"/>
      <c r="G1204" s="245"/>
    </row>
    <row r="1205" spans="1:7" ht="25.5">
      <c r="A1205" s="91" t="s">
        <v>2719</v>
      </c>
      <c r="B1205" s="4" t="s">
        <v>990</v>
      </c>
      <c r="C1205" s="114" t="s">
        <v>56</v>
      </c>
      <c r="D1205" s="138">
        <v>900</v>
      </c>
      <c r="E1205" s="138">
        <v>900</v>
      </c>
      <c r="F1205" s="267"/>
      <c r="G1205" s="245"/>
    </row>
    <row r="1206" spans="1:7" ht="25.5">
      <c r="A1206" s="91" t="s">
        <v>2720</v>
      </c>
      <c r="B1206" s="4" t="s">
        <v>991</v>
      </c>
      <c r="C1206" s="114" t="s">
        <v>56</v>
      </c>
      <c r="D1206" s="138">
        <v>900</v>
      </c>
      <c r="E1206" s="138">
        <v>900</v>
      </c>
      <c r="F1206" s="267"/>
      <c r="G1206" s="245"/>
    </row>
    <row r="1207" spans="1:7" ht="25.5">
      <c r="A1207" s="91" t="s">
        <v>2721</v>
      </c>
      <c r="B1207" s="4" t="s">
        <v>992</v>
      </c>
      <c r="C1207" s="114" t="s">
        <v>56</v>
      </c>
      <c r="D1207" s="138">
        <v>900</v>
      </c>
      <c r="E1207" s="138">
        <v>900</v>
      </c>
      <c r="F1207" s="267"/>
      <c r="G1207" s="245"/>
    </row>
    <row r="1208" spans="1:7" ht="25.5">
      <c r="A1208" s="91" t="s">
        <v>2722</v>
      </c>
      <c r="B1208" s="4" t="s">
        <v>993</v>
      </c>
      <c r="C1208" s="114" t="s">
        <v>56</v>
      </c>
      <c r="D1208" s="138">
        <v>900</v>
      </c>
      <c r="E1208" s="138">
        <v>900</v>
      </c>
      <c r="F1208" s="267"/>
      <c r="G1208" s="245"/>
    </row>
    <row r="1209" spans="1:7" ht="25.5">
      <c r="A1209" s="91" t="s">
        <v>2723</v>
      </c>
      <c r="B1209" s="4" t="s">
        <v>994</v>
      </c>
      <c r="C1209" s="114" t="s">
        <v>56</v>
      </c>
      <c r="D1209" s="138">
        <v>900</v>
      </c>
      <c r="E1209" s="138">
        <v>900</v>
      </c>
      <c r="F1209" s="267"/>
      <c r="G1209" s="245"/>
    </row>
    <row r="1210" spans="1:7" ht="25.5">
      <c r="A1210" s="91" t="s">
        <v>2724</v>
      </c>
      <c r="B1210" s="4" t="s">
        <v>995</v>
      </c>
      <c r="C1210" s="114" t="s">
        <v>56</v>
      </c>
      <c r="D1210" s="138">
        <v>900</v>
      </c>
      <c r="E1210" s="138">
        <v>900</v>
      </c>
      <c r="F1210" s="267"/>
      <c r="G1210" s="245"/>
    </row>
    <row r="1211" spans="1:7" ht="25.5">
      <c r="A1211" s="91" t="s">
        <v>2725</v>
      </c>
      <c r="B1211" s="4" t="s">
        <v>996</v>
      </c>
      <c r="C1211" s="114" t="s">
        <v>56</v>
      </c>
      <c r="D1211" s="138">
        <v>900</v>
      </c>
      <c r="E1211" s="138">
        <v>900</v>
      </c>
      <c r="F1211" s="267"/>
      <c r="G1211" s="245"/>
    </row>
    <row r="1212" spans="1:7" ht="25.5">
      <c r="A1212" s="91" t="s">
        <v>2726</v>
      </c>
      <c r="B1212" s="4" t="s">
        <v>997</v>
      </c>
      <c r="C1212" s="114" t="s">
        <v>56</v>
      </c>
      <c r="D1212" s="138">
        <v>900</v>
      </c>
      <c r="E1212" s="138">
        <v>900</v>
      </c>
      <c r="F1212" s="267"/>
      <c r="G1212" s="245"/>
    </row>
    <row r="1213" spans="1:7" ht="25.5">
      <c r="A1213" s="91" t="s">
        <v>2727</v>
      </c>
      <c r="B1213" s="4" t="s">
        <v>998</v>
      </c>
      <c r="C1213" s="114" t="s">
        <v>56</v>
      </c>
      <c r="D1213" s="138">
        <v>900</v>
      </c>
      <c r="E1213" s="138">
        <v>900</v>
      </c>
      <c r="F1213" s="267"/>
      <c r="G1213" s="245"/>
    </row>
    <row r="1214" spans="1:7" ht="25.5">
      <c r="A1214" s="91" t="s">
        <v>2728</v>
      </c>
      <c r="B1214" s="4" t="s">
        <v>999</v>
      </c>
      <c r="C1214" s="114" t="s">
        <v>56</v>
      </c>
      <c r="D1214" s="138">
        <v>900</v>
      </c>
      <c r="E1214" s="138">
        <v>900</v>
      </c>
      <c r="F1214" s="267"/>
      <c r="G1214" s="245"/>
    </row>
    <row r="1215" spans="1:7" ht="25.5">
      <c r="A1215" s="91" t="s">
        <v>2729</v>
      </c>
      <c r="B1215" s="4" t="s">
        <v>1000</v>
      </c>
      <c r="C1215" s="114" t="s">
        <v>56</v>
      </c>
      <c r="D1215" s="138">
        <v>900</v>
      </c>
      <c r="E1215" s="138">
        <v>900</v>
      </c>
      <c r="F1215" s="267"/>
      <c r="G1215" s="245"/>
    </row>
    <row r="1216" spans="1:7" ht="25.5">
      <c r="A1216" s="91" t="s">
        <v>2730</v>
      </c>
      <c r="B1216" s="4" t="s">
        <v>1001</v>
      </c>
      <c r="C1216" s="114" t="s">
        <v>56</v>
      </c>
      <c r="D1216" s="138">
        <v>500</v>
      </c>
      <c r="E1216" s="138">
        <v>500</v>
      </c>
      <c r="F1216" s="267"/>
      <c r="G1216" s="245"/>
    </row>
    <row r="1217" spans="1:7">
      <c r="A1217" s="91" t="s">
        <v>2731</v>
      </c>
      <c r="B1217" s="4" t="s">
        <v>1002</v>
      </c>
      <c r="C1217" s="114" t="s">
        <v>56</v>
      </c>
      <c r="D1217" s="138">
        <v>900</v>
      </c>
      <c r="E1217" s="138">
        <v>900</v>
      </c>
      <c r="F1217" s="267"/>
      <c r="G1217" s="245"/>
    </row>
    <row r="1218" spans="1:7">
      <c r="A1218" s="91" t="s">
        <v>2732</v>
      </c>
      <c r="B1218" s="4" t="s">
        <v>1003</v>
      </c>
      <c r="C1218" s="114" t="s">
        <v>56</v>
      </c>
      <c r="D1218" s="138">
        <v>900</v>
      </c>
      <c r="E1218" s="138">
        <v>900</v>
      </c>
      <c r="F1218" s="267"/>
      <c r="G1218" s="245"/>
    </row>
    <row r="1219" spans="1:7">
      <c r="A1219" s="91" t="s">
        <v>2733</v>
      </c>
      <c r="B1219" s="4" t="s">
        <v>1004</v>
      </c>
      <c r="C1219" s="114" t="s">
        <v>56</v>
      </c>
      <c r="D1219" s="138">
        <v>900</v>
      </c>
      <c r="E1219" s="138">
        <v>900</v>
      </c>
      <c r="F1219" s="267"/>
      <c r="G1219" s="245"/>
    </row>
    <row r="1220" spans="1:7" ht="25.5">
      <c r="A1220" s="91" t="s">
        <v>2734</v>
      </c>
      <c r="B1220" s="4" t="s">
        <v>1005</v>
      </c>
      <c r="C1220" s="114" t="s">
        <v>56</v>
      </c>
      <c r="D1220" s="138">
        <v>600</v>
      </c>
      <c r="E1220" s="138">
        <v>600</v>
      </c>
      <c r="F1220" s="267"/>
      <c r="G1220" s="245"/>
    </row>
    <row r="1221" spans="1:7" ht="25.5">
      <c r="A1221" s="91" t="s">
        <v>2735</v>
      </c>
      <c r="B1221" s="4" t="s">
        <v>1006</v>
      </c>
      <c r="C1221" s="114" t="s">
        <v>56</v>
      </c>
      <c r="D1221" s="138">
        <v>600</v>
      </c>
      <c r="E1221" s="138">
        <v>600</v>
      </c>
      <c r="F1221" s="267"/>
      <c r="G1221" s="245"/>
    </row>
    <row r="1222" spans="1:7">
      <c r="A1222" s="91" t="s">
        <v>2736</v>
      </c>
      <c r="B1222" s="4" t="s">
        <v>1007</v>
      </c>
      <c r="C1222" s="114" t="s">
        <v>56</v>
      </c>
      <c r="D1222" s="138">
        <v>900</v>
      </c>
      <c r="E1222" s="138">
        <v>900</v>
      </c>
      <c r="F1222" s="267"/>
      <c r="G1222" s="245"/>
    </row>
    <row r="1223" spans="1:7">
      <c r="A1223" s="91"/>
      <c r="B1223" s="115" t="s">
        <v>2864</v>
      </c>
      <c r="C1223" s="114"/>
      <c r="D1223" s="133"/>
      <c r="E1223" s="133"/>
      <c r="F1223" s="238"/>
      <c r="G1223" s="245"/>
    </row>
    <row r="1224" spans="1:7" ht="25.5">
      <c r="A1224" s="91" t="s">
        <v>2737</v>
      </c>
      <c r="B1224" s="4" t="s">
        <v>1008</v>
      </c>
      <c r="C1224" s="114" t="s">
        <v>56</v>
      </c>
      <c r="D1224" s="110">
        <v>900</v>
      </c>
      <c r="E1224" s="110">
        <v>900</v>
      </c>
      <c r="F1224" s="238"/>
      <c r="G1224" s="245"/>
    </row>
    <row r="1225" spans="1:7" ht="38.25">
      <c r="A1225" s="91" t="s">
        <v>2738</v>
      </c>
      <c r="B1225" s="4" t="s">
        <v>1009</v>
      </c>
      <c r="C1225" s="114" t="s">
        <v>56</v>
      </c>
      <c r="D1225" s="110">
        <v>900</v>
      </c>
      <c r="E1225" s="110">
        <v>900</v>
      </c>
      <c r="F1225" s="238"/>
      <c r="G1225" s="245"/>
    </row>
    <row r="1226" spans="1:7" ht="25.5">
      <c r="A1226" s="91" t="s">
        <v>2739</v>
      </c>
      <c r="B1226" s="4" t="s">
        <v>1010</v>
      </c>
      <c r="C1226" s="114" t="s">
        <v>56</v>
      </c>
      <c r="D1226" s="110">
        <v>900</v>
      </c>
      <c r="E1226" s="110">
        <v>900</v>
      </c>
      <c r="F1226" s="238"/>
      <c r="G1226" s="245"/>
    </row>
    <row r="1227" spans="1:7">
      <c r="A1227" s="91" t="s">
        <v>2740</v>
      </c>
      <c r="B1227" s="4" t="s">
        <v>1011</v>
      </c>
      <c r="C1227" s="114" t="s">
        <v>56</v>
      </c>
      <c r="D1227" s="110">
        <v>700</v>
      </c>
      <c r="E1227" s="110">
        <v>700</v>
      </c>
      <c r="F1227" s="238"/>
      <c r="G1227" s="245"/>
    </row>
    <row r="1228" spans="1:7" ht="25.5">
      <c r="A1228" s="91" t="s">
        <v>2741</v>
      </c>
      <c r="B1228" s="4" t="s">
        <v>1012</v>
      </c>
      <c r="C1228" s="114" t="s">
        <v>56</v>
      </c>
      <c r="D1228" s="110">
        <v>600</v>
      </c>
      <c r="E1228" s="110">
        <v>600</v>
      </c>
      <c r="F1228" s="238"/>
      <c r="G1228" s="245"/>
    </row>
    <row r="1229" spans="1:7" ht="38.25">
      <c r="A1229" s="91" t="s">
        <v>2742</v>
      </c>
      <c r="B1229" s="4" t="s">
        <v>1013</v>
      </c>
      <c r="C1229" s="114" t="s">
        <v>56</v>
      </c>
      <c r="D1229" s="110">
        <v>900</v>
      </c>
      <c r="E1229" s="110">
        <v>900</v>
      </c>
      <c r="F1229" s="238"/>
      <c r="G1229" s="245"/>
    </row>
    <row r="1230" spans="1:7" ht="25.5">
      <c r="A1230" s="91" t="s">
        <v>2743</v>
      </c>
      <c r="B1230" s="4" t="s">
        <v>1014</v>
      </c>
      <c r="C1230" s="114" t="s">
        <v>56</v>
      </c>
      <c r="D1230" s="110">
        <v>900</v>
      </c>
      <c r="E1230" s="110">
        <v>900</v>
      </c>
      <c r="F1230" s="238"/>
      <c r="G1230" s="245"/>
    </row>
    <row r="1231" spans="1:7" ht="25.5">
      <c r="A1231" s="91"/>
      <c r="B1231" s="17" t="s">
        <v>2865</v>
      </c>
      <c r="C1231" s="114"/>
      <c r="D1231" s="136"/>
      <c r="E1231" s="136"/>
      <c r="F1231" s="238"/>
      <c r="G1231" s="245"/>
    </row>
    <row r="1232" spans="1:7">
      <c r="A1232" s="91" t="s">
        <v>2744</v>
      </c>
      <c r="B1232" s="4" t="s">
        <v>1015</v>
      </c>
      <c r="C1232" s="114" t="s">
        <v>56</v>
      </c>
      <c r="D1232" s="110">
        <v>500</v>
      </c>
      <c r="E1232" s="110">
        <v>500</v>
      </c>
      <c r="F1232" s="238"/>
      <c r="G1232" s="245"/>
    </row>
    <row r="1233" spans="1:7">
      <c r="A1233" s="91" t="s">
        <v>2745</v>
      </c>
      <c r="B1233" s="4" t="s">
        <v>1016</v>
      </c>
      <c r="C1233" s="114" t="s">
        <v>56</v>
      </c>
      <c r="D1233" s="110">
        <v>500</v>
      </c>
      <c r="E1233" s="110">
        <v>500</v>
      </c>
      <c r="F1233" s="238"/>
      <c r="G1233" s="245"/>
    </row>
    <row r="1234" spans="1:7">
      <c r="A1234" s="91" t="s">
        <v>2746</v>
      </c>
      <c r="B1234" s="4" t="s">
        <v>1017</v>
      </c>
      <c r="C1234" s="114" t="s">
        <v>56</v>
      </c>
      <c r="D1234" s="110">
        <v>900</v>
      </c>
      <c r="E1234" s="110">
        <v>900</v>
      </c>
      <c r="F1234" s="238"/>
      <c r="G1234" s="245"/>
    </row>
    <row r="1235" spans="1:7">
      <c r="A1235" s="91" t="s">
        <v>2747</v>
      </c>
      <c r="B1235" s="4" t="s">
        <v>1018</v>
      </c>
      <c r="C1235" s="114" t="s">
        <v>56</v>
      </c>
      <c r="D1235" s="110">
        <v>400</v>
      </c>
      <c r="E1235" s="110">
        <v>400</v>
      </c>
      <c r="F1235" s="238"/>
      <c r="G1235" s="245"/>
    </row>
    <row r="1236" spans="1:7">
      <c r="A1236" s="91" t="s">
        <v>2748</v>
      </c>
      <c r="B1236" s="4" t="s">
        <v>1019</v>
      </c>
      <c r="C1236" s="114" t="s">
        <v>56</v>
      </c>
      <c r="D1236" s="110">
        <v>300</v>
      </c>
      <c r="E1236" s="110">
        <v>300</v>
      </c>
      <c r="F1236" s="238"/>
      <c r="G1236" s="245"/>
    </row>
    <row r="1237" spans="1:7">
      <c r="A1237" s="91" t="s">
        <v>2749</v>
      </c>
      <c r="B1237" s="4" t="s">
        <v>1020</v>
      </c>
      <c r="C1237" s="114" t="s">
        <v>56</v>
      </c>
      <c r="D1237" s="110">
        <v>700</v>
      </c>
      <c r="E1237" s="110">
        <v>700</v>
      </c>
      <c r="F1237" s="238"/>
      <c r="G1237" s="245"/>
    </row>
    <row r="1238" spans="1:7">
      <c r="A1238" s="91" t="s">
        <v>2750</v>
      </c>
      <c r="B1238" s="4" t="s">
        <v>1021</v>
      </c>
      <c r="C1238" s="114" t="s">
        <v>56</v>
      </c>
      <c r="D1238" s="110">
        <v>350</v>
      </c>
      <c r="E1238" s="110">
        <v>350</v>
      </c>
      <c r="F1238" s="238"/>
      <c r="G1238" s="245"/>
    </row>
    <row r="1239" spans="1:7">
      <c r="A1239" s="91" t="s">
        <v>2751</v>
      </c>
      <c r="B1239" s="4" t="s">
        <v>1022</v>
      </c>
      <c r="C1239" s="114" t="s">
        <v>56</v>
      </c>
      <c r="D1239" s="110">
        <v>300</v>
      </c>
      <c r="E1239" s="110">
        <v>300</v>
      </c>
      <c r="F1239" s="238"/>
      <c r="G1239" s="245"/>
    </row>
    <row r="1240" spans="1:7">
      <c r="A1240" s="91"/>
      <c r="B1240" s="17" t="s">
        <v>2866</v>
      </c>
      <c r="C1240" s="114"/>
      <c r="D1240" s="136"/>
      <c r="E1240" s="136"/>
      <c r="F1240" s="238"/>
      <c r="G1240" s="245"/>
    </row>
    <row r="1241" spans="1:7">
      <c r="A1241" s="91" t="s">
        <v>2752</v>
      </c>
      <c r="B1241" s="5" t="s">
        <v>955</v>
      </c>
      <c r="C1241" s="114" t="s">
        <v>56</v>
      </c>
      <c r="D1241" s="110">
        <v>900</v>
      </c>
      <c r="E1241" s="110">
        <v>900</v>
      </c>
      <c r="F1241" s="238"/>
      <c r="G1241" s="245"/>
    </row>
    <row r="1242" spans="1:7" ht="25.5">
      <c r="A1242" s="91"/>
      <c r="B1242" s="115" t="s">
        <v>2867</v>
      </c>
      <c r="C1242" s="114"/>
      <c r="D1242" s="133"/>
      <c r="E1242" s="133"/>
      <c r="F1242" s="238"/>
      <c r="G1242" s="245"/>
    </row>
    <row r="1243" spans="1:7" ht="63.75">
      <c r="A1243" s="91" t="s">
        <v>2753</v>
      </c>
      <c r="B1243" s="5" t="s">
        <v>1023</v>
      </c>
      <c r="C1243" s="114" t="s">
        <v>56</v>
      </c>
      <c r="D1243" s="110">
        <v>350</v>
      </c>
      <c r="E1243" s="110">
        <v>350</v>
      </c>
      <c r="F1243" s="238"/>
      <c r="G1243" s="245"/>
    </row>
    <row r="1244" spans="1:7" ht="89.25">
      <c r="A1244" s="215"/>
      <c r="B1244" s="115" t="s">
        <v>2868</v>
      </c>
      <c r="C1244" s="114"/>
      <c r="D1244" s="110"/>
      <c r="E1244" s="110"/>
      <c r="F1244" s="238"/>
      <c r="G1244" s="245"/>
    </row>
    <row r="1245" spans="1:7" ht="25.5">
      <c r="A1245" s="211" t="s">
        <v>2754</v>
      </c>
      <c r="B1245" s="112" t="s">
        <v>1239</v>
      </c>
      <c r="C1245" s="114" t="s">
        <v>56</v>
      </c>
      <c r="D1245" s="110">
        <v>900</v>
      </c>
      <c r="E1245" s="110">
        <v>900</v>
      </c>
      <c r="F1245" s="238"/>
      <c r="G1245" s="245"/>
    </row>
    <row r="1246" spans="1:7" ht="76.5">
      <c r="A1246" s="211"/>
      <c r="B1246" s="9" t="s">
        <v>1223</v>
      </c>
      <c r="C1246" s="9"/>
      <c r="D1246" s="124"/>
      <c r="E1246" s="139"/>
      <c r="F1246" s="238"/>
      <c r="G1246" s="245"/>
    </row>
    <row r="1247" spans="1:7" ht="38.25">
      <c r="A1247" s="211"/>
      <c r="B1247" s="9" t="s">
        <v>1024</v>
      </c>
      <c r="C1247" s="9"/>
      <c r="D1247" s="124"/>
      <c r="E1247" s="139"/>
      <c r="F1247" s="238"/>
      <c r="G1247" s="245"/>
    </row>
    <row r="1248" spans="1:7" ht="39" thickBot="1">
      <c r="A1248" s="211"/>
      <c r="B1248" s="9" t="s">
        <v>1025</v>
      </c>
      <c r="C1248" s="9"/>
      <c r="D1248" s="124"/>
      <c r="E1248" s="139"/>
      <c r="F1248" s="246"/>
      <c r="G1248" s="247"/>
    </row>
    <row r="1249" spans="1:7" ht="25.5">
      <c r="A1249" s="211"/>
      <c r="B1249" s="160" t="s">
        <v>1026</v>
      </c>
      <c r="C1249" s="4"/>
      <c r="D1249" s="120"/>
      <c r="E1249" s="120"/>
      <c r="F1249" s="249"/>
      <c r="G1249" s="250"/>
    </row>
    <row r="1250" spans="1:7">
      <c r="A1250" s="91" t="s">
        <v>2755</v>
      </c>
      <c r="B1250" s="4" t="s">
        <v>1027</v>
      </c>
      <c r="C1250" s="114" t="s">
        <v>56</v>
      </c>
      <c r="D1250" s="110">
        <v>60</v>
      </c>
      <c r="E1250" s="110">
        <v>60</v>
      </c>
      <c r="F1250" s="238"/>
      <c r="G1250" s="245"/>
    </row>
    <row r="1251" spans="1:7">
      <c r="A1251" s="91" t="s">
        <v>2756</v>
      </c>
      <c r="B1251" s="4" t="s">
        <v>1028</v>
      </c>
      <c r="C1251" s="114" t="s">
        <v>56</v>
      </c>
      <c r="D1251" s="110">
        <v>80</v>
      </c>
      <c r="E1251" s="110">
        <v>80</v>
      </c>
      <c r="F1251" s="238"/>
      <c r="G1251" s="245"/>
    </row>
    <row r="1252" spans="1:7" ht="38.25">
      <c r="A1252" s="91" t="s">
        <v>2757</v>
      </c>
      <c r="B1252" s="4" t="s">
        <v>1029</v>
      </c>
      <c r="C1252" s="114" t="s">
        <v>56</v>
      </c>
      <c r="D1252" s="110">
        <v>120</v>
      </c>
      <c r="E1252" s="110">
        <v>120</v>
      </c>
      <c r="F1252" s="238"/>
      <c r="G1252" s="245"/>
    </row>
    <row r="1253" spans="1:7" ht="38.25">
      <c r="A1253" s="91" t="s">
        <v>2758</v>
      </c>
      <c r="B1253" s="4" t="s">
        <v>1030</v>
      </c>
      <c r="C1253" s="114" t="s">
        <v>56</v>
      </c>
      <c r="D1253" s="110">
        <v>100</v>
      </c>
      <c r="E1253" s="110">
        <v>100</v>
      </c>
      <c r="F1253" s="238"/>
      <c r="G1253" s="245"/>
    </row>
    <row r="1254" spans="1:7" ht="38.25">
      <c r="A1254" s="91" t="s">
        <v>2759</v>
      </c>
      <c r="B1254" s="4" t="s">
        <v>1031</v>
      </c>
      <c r="C1254" s="114" t="s">
        <v>56</v>
      </c>
      <c r="D1254" s="110">
        <v>80</v>
      </c>
      <c r="E1254" s="110">
        <v>80</v>
      </c>
      <c r="F1254" s="238"/>
      <c r="G1254" s="245"/>
    </row>
    <row r="1255" spans="1:7" ht="25.5">
      <c r="A1255" s="91" t="s">
        <v>2760</v>
      </c>
      <c r="B1255" s="4" t="s">
        <v>1032</v>
      </c>
      <c r="C1255" s="114" t="s">
        <v>56</v>
      </c>
      <c r="D1255" s="110">
        <v>100</v>
      </c>
      <c r="E1255" s="110">
        <v>100</v>
      </c>
      <c r="F1255" s="238"/>
      <c r="G1255" s="245"/>
    </row>
    <row r="1256" spans="1:7" ht="25.5">
      <c r="A1256" s="211"/>
      <c r="B1256" s="160" t="s">
        <v>1033</v>
      </c>
      <c r="C1256" s="161"/>
      <c r="D1256" s="96"/>
      <c r="E1256" s="96"/>
      <c r="F1256" s="238"/>
      <c r="G1256" s="245"/>
    </row>
    <row r="1257" spans="1:7">
      <c r="A1257" s="91" t="s">
        <v>2761</v>
      </c>
      <c r="B1257" s="4" t="s">
        <v>1027</v>
      </c>
      <c r="C1257" s="114" t="s">
        <v>56</v>
      </c>
      <c r="D1257" s="110">
        <v>40</v>
      </c>
      <c r="E1257" s="110">
        <v>40</v>
      </c>
      <c r="F1257" s="238"/>
      <c r="G1257" s="245"/>
    </row>
    <row r="1258" spans="1:7">
      <c r="A1258" s="91" t="s">
        <v>2762</v>
      </c>
      <c r="B1258" s="4" t="s">
        <v>1028</v>
      </c>
      <c r="C1258" s="114" t="s">
        <v>56</v>
      </c>
      <c r="D1258" s="110">
        <v>50</v>
      </c>
      <c r="E1258" s="110">
        <v>50</v>
      </c>
      <c r="F1258" s="238"/>
      <c r="G1258" s="245"/>
    </row>
    <row r="1259" spans="1:7" ht="38.25">
      <c r="A1259" s="91" t="s">
        <v>2763</v>
      </c>
      <c r="B1259" s="4" t="s">
        <v>1034</v>
      </c>
      <c r="C1259" s="114" t="s">
        <v>56</v>
      </c>
      <c r="D1259" s="110">
        <v>60</v>
      </c>
      <c r="E1259" s="110">
        <v>60</v>
      </c>
      <c r="F1259" s="238"/>
      <c r="G1259" s="245"/>
    </row>
    <row r="1260" spans="1:7" ht="38.25">
      <c r="A1260" s="91" t="s">
        <v>2764</v>
      </c>
      <c r="B1260" s="4" t="s">
        <v>1035</v>
      </c>
      <c r="C1260" s="114" t="s">
        <v>56</v>
      </c>
      <c r="D1260" s="110">
        <v>50</v>
      </c>
      <c r="E1260" s="110">
        <v>50</v>
      </c>
      <c r="F1260" s="238"/>
      <c r="G1260" s="245"/>
    </row>
    <row r="1261" spans="1:7" ht="26.25" thickBot="1">
      <c r="A1261" s="91" t="s">
        <v>2765</v>
      </c>
      <c r="B1261" s="4" t="s">
        <v>1036</v>
      </c>
      <c r="C1261" s="114" t="s">
        <v>56</v>
      </c>
      <c r="D1261" s="110">
        <v>50</v>
      </c>
      <c r="E1261" s="110">
        <v>50</v>
      </c>
      <c r="F1261" s="246"/>
      <c r="G1261" s="247"/>
    </row>
    <row r="1262" spans="1:7" ht="15.75" thickBot="1">
      <c r="A1262" s="211"/>
      <c r="B1262" s="111" t="s">
        <v>1037</v>
      </c>
      <c r="C1262" s="6"/>
      <c r="D1262" s="135"/>
      <c r="E1262" s="96"/>
      <c r="F1262" s="261"/>
      <c r="G1262" s="262"/>
    </row>
    <row r="1263" spans="1:7">
      <c r="A1263" s="91" t="s">
        <v>2766</v>
      </c>
      <c r="B1263" s="5" t="s">
        <v>1040</v>
      </c>
      <c r="C1263" s="114" t="s">
        <v>56</v>
      </c>
      <c r="D1263" s="110">
        <v>40</v>
      </c>
      <c r="E1263" s="110">
        <v>80</v>
      </c>
      <c r="F1263" s="249"/>
      <c r="G1263" s="250"/>
    </row>
    <row r="1264" spans="1:7">
      <c r="A1264" s="91" t="s">
        <v>2767</v>
      </c>
      <c r="B1264" s="5" t="s">
        <v>1041</v>
      </c>
      <c r="C1264" s="114" t="s">
        <v>56</v>
      </c>
      <c r="D1264" s="110">
        <v>80</v>
      </c>
      <c r="E1264" s="110">
        <v>160</v>
      </c>
      <c r="F1264" s="238"/>
      <c r="G1264" s="245"/>
    </row>
    <row r="1265" spans="1:7">
      <c r="A1265" s="91" t="s">
        <v>2768</v>
      </c>
      <c r="B1265" s="5" t="s">
        <v>1042</v>
      </c>
      <c r="C1265" s="114" t="s">
        <v>56</v>
      </c>
      <c r="D1265" s="110">
        <v>40</v>
      </c>
      <c r="E1265" s="110">
        <v>80</v>
      </c>
      <c r="F1265" s="238"/>
      <c r="G1265" s="245"/>
    </row>
    <row r="1266" spans="1:7">
      <c r="A1266" s="91" t="s">
        <v>2769</v>
      </c>
      <c r="B1266" s="5" t="s">
        <v>1043</v>
      </c>
      <c r="C1266" s="114" t="s">
        <v>56</v>
      </c>
      <c r="D1266" s="110">
        <v>32</v>
      </c>
      <c r="E1266" s="120">
        <f>D1266*2</f>
        <v>64</v>
      </c>
      <c r="F1266" s="238"/>
      <c r="G1266" s="245"/>
    </row>
    <row r="1267" spans="1:7">
      <c r="A1267" s="91" t="s">
        <v>2770</v>
      </c>
      <c r="B1267" s="5" t="s">
        <v>1044</v>
      </c>
      <c r="C1267" s="114" t="s">
        <v>56</v>
      </c>
      <c r="D1267" s="110">
        <v>10</v>
      </c>
      <c r="E1267" s="120">
        <f>D1267*2</f>
        <v>20</v>
      </c>
      <c r="F1267" s="238"/>
      <c r="G1267" s="245"/>
    </row>
    <row r="1268" spans="1:7">
      <c r="A1268" s="91" t="s">
        <v>2771</v>
      </c>
      <c r="B1268" s="5" t="s">
        <v>1045</v>
      </c>
      <c r="C1268" s="114" t="s">
        <v>56</v>
      </c>
      <c r="D1268" s="110">
        <v>260</v>
      </c>
      <c r="E1268" s="110">
        <f>SUM(D1268*2)</f>
        <v>520</v>
      </c>
      <c r="F1268" s="238"/>
      <c r="G1268" s="245"/>
    </row>
    <row r="1269" spans="1:7">
      <c r="A1269" s="91" t="s">
        <v>2772</v>
      </c>
      <c r="B1269" s="5" t="s">
        <v>1046</v>
      </c>
      <c r="C1269" s="114" t="s">
        <v>56</v>
      </c>
      <c r="D1269" s="110">
        <v>300</v>
      </c>
      <c r="E1269" s="110">
        <v>600</v>
      </c>
      <c r="F1269" s="238"/>
      <c r="G1269" s="245"/>
    </row>
    <row r="1270" spans="1:7">
      <c r="A1270" s="91" t="s">
        <v>2773</v>
      </c>
      <c r="B1270" s="4" t="s">
        <v>1047</v>
      </c>
      <c r="C1270" s="114" t="s">
        <v>56</v>
      </c>
      <c r="D1270" s="110">
        <v>200</v>
      </c>
      <c r="E1270" s="110">
        <f>SUM(D1270*2)</f>
        <v>400</v>
      </c>
      <c r="F1270" s="238"/>
      <c r="G1270" s="245"/>
    </row>
    <row r="1271" spans="1:7">
      <c r="A1271" s="91" t="s">
        <v>2774</v>
      </c>
      <c r="B1271" s="18" t="s">
        <v>1048</v>
      </c>
      <c r="C1271" s="114" t="s">
        <v>56</v>
      </c>
      <c r="D1271" s="110">
        <v>60</v>
      </c>
      <c r="E1271" s="110">
        <f>SUM(D1271*2)</f>
        <v>120</v>
      </c>
      <c r="F1271" s="238"/>
      <c r="G1271" s="245"/>
    </row>
    <row r="1272" spans="1:7">
      <c r="A1272" s="91" t="s">
        <v>2775</v>
      </c>
      <c r="B1272" s="5" t="s">
        <v>1049</v>
      </c>
      <c r="C1272" s="114" t="s">
        <v>56</v>
      </c>
      <c r="D1272" s="110">
        <v>5</v>
      </c>
      <c r="E1272" s="110">
        <v>10</v>
      </c>
      <c r="F1272" s="238"/>
      <c r="G1272" s="245"/>
    </row>
    <row r="1273" spans="1:7" ht="25.5">
      <c r="A1273" s="91" t="s">
        <v>2776</v>
      </c>
      <c r="B1273" s="5" t="s">
        <v>1050</v>
      </c>
      <c r="C1273" s="114" t="s">
        <v>56</v>
      </c>
      <c r="D1273" s="110">
        <v>80</v>
      </c>
      <c r="E1273" s="110">
        <v>160</v>
      </c>
      <c r="F1273" s="238"/>
      <c r="G1273" s="245"/>
    </row>
    <row r="1274" spans="1:7">
      <c r="A1274" s="91" t="s">
        <v>2777</v>
      </c>
      <c r="B1274" s="5" t="s">
        <v>1051</v>
      </c>
      <c r="C1274" s="114" t="s">
        <v>56</v>
      </c>
      <c r="D1274" s="110">
        <v>15</v>
      </c>
      <c r="E1274" s="110">
        <v>30</v>
      </c>
      <c r="F1274" s="238"/>
      <c r="G1274" s="245"/>
    </row>
    <row r="1275" spans="1:7" ht="25.5">
      <c r="A1275" s="91" t="s">
        <v>2778</v>
      </c>
      <c r="B1275" s="5" t="s">
        <v>1052</v>
      </c>
      <c r="C1275" s="114" t="s">
        <v>56</v>
      </c>
      <c r="D1275" s="110">
        <v>20</v>
      </c>
      <c r="E1275" s="110">
        <f>SUM(D1275*2)</f>
        <v>40</v>
      </c>
      <c r="F1275" s="238"/>
      <c r="G1275" s="245"/>
    </row>
    <row r="1276" spans="1:7">
      <c r="A1276" s="91" t="s">
        <v>2779</v>
      </c>
      <c r="B1276" s="5" t="s">
        <v>1053</v>
      </c>
      <c r="C1276" s="114" t="s">
        <v>56</v>
      </c>
      <c r="D1276" s="110">
        <v>15</v>
      </c>
      <c r="E1276" s="110">
        <v>30</v>
      </c>
      <c r="F1276" s="238"/>
      <c r="G1276" s="245"/>
    </row>
    <row r="1277" spans="1:7">
      <c r="A1277" s="91" t="s">
        <v>2780</v>
      </c>
      <c r="B1277" s="4" t="s">
        <v>1054</v>
      </c>
      <c r="C1277" s="114" t="s">
        <v>56</v>
      </c>
      <c r="D1277" s="110">
        <v>15</v>
      </c>
      <c r="E1277" s="110">
        <f>SUM(D1277*2)</f>
        <v>30</v>
      </c>
      <c r="F1277" s="238"/>
      <c r="G1277" s="245"/>
    </row>
    <row r="1278" spans="1:7">
      <c r="A1278" s="91" t="s">
        <v>2781</v>
      </c>
      <c r="B1278" s="4" t="s">
        <v>1055</v>
      </c>
      <c r="C1278" s="114" t="s">
        <v>56</v>
      </c>
      <c r="D1278" s="110">
        <v>20</v>
      </c>
      <c r="E1278" s="110">
        <v>40</v>
      </c>
      <c r="F1278" s="238"/>
      <c r="G1278" s="245"/>
    </row>
    <row r="1279" spans="1:7">
      <c r="A1279" s="91" t="s">
        <v>2782</v>
      </c>
      <c r="B1279" s="4" t="s">
        <v>1056</v>
      </c>
      <c r="C1279" s="114" t="s">
        <v>56</v>
      </c>
      <c r="D1279" s="110">
        <v>15</v>
      </c>
      <c r="E1279" s="110">
        <v>30</v>
      </c>
      <c r="F1279" s="238"/>
      <c r="G1279" s="245"/>
    </row>
    <row r="1280" spans="1:7">
      <c r="A1280" s="91" t="s">
        <v>2783</v>
      </c>
      <c r="B1280" s="4" t="s">
        <v>1057</v>
      </c>
      <c r="C1280" s="114" t="s">
        <v>56</v>
      </c>
      <c r="D1280" s="110">
        <v>20</v>
      </c>
      <c r="E1280" s="110">
        <f>SUM(D1280*2)</f>
        <v>40</v>
      </c>
      <c r="F1280" s="238"/>
      <c r="G1280" s="245"/>
    </row>
    <row r="1281" spans="1:7">
      <c r="A1281" s="91" t="s">
        <v>2784</v>
      </c>
      <c r="B1281" s="4" t="s">
        <v>1058</v>
      </c>
      <c r="C1281" s="114" t="s">
        <v>56</v>
      </c>
      <c r="D1281" s="110" t="s">
        <v>1059</v>
      </c>
      <c r="E1281" s="110" t="s">
        <v>1155</v>
      </c>
      <c r="F1281" s="238"/>
      <c r="G1281" s="245"/>
    </row>
    <row r="1282" spans="1:7">
      <c r="A1282" s="91" t="s">
        <v>2785</v>
      </c>
      <c r="B1282" s="4" t="s">
        <v>1060</v>
      </c>
      <c r="C1282" s="114" t="s">
        <v>56</v>
      </c>
      <c r="D1282" s="110">
        <v>30</v>
      </c>
      <c r="E1282" s="110">
        <v>60</v>
      </c>
      <c r="F1282" s="238"/>
      <c r="G1282" s="245"/>
    </row>
    <row r="1283" spans="1:7">
      <c r="A1283" s="91" t="s">
        <v>2786</v>
      </c>
      <c r="B1283" s="4" t="s">
        <v>1061</v>
      </c>
      <c r="C1283" s="114" t="s">
        <v>56</v>
      </c>
      <c r="D1283" s="110">
        <v>35</v>
      </c>
      <c r="E1283" s="110">
        <v>70</v>
      </c>
      <c r="F1283" s="238"/>
      <c r="G1283" s="245"/>
    </row>
    <row r="1284" spans="1:7" ht="26.25" thickBot="1">
      <c r="A1284" s="91" t="s">
        <v>2787</v>
      </c>
      <c r="B1284" s="4" t="s">
        <v>1062</v>
      </c>
      <c r="C1284" s="114" t="s">
        <v>56</v>
      </c>
      <c r="D1284" s="110">
        <v>25</v>
      </c>
      <c r="E1284" s="110">
        <f>D1284*2</f>
        <v>50</v>
      </c>
      <c r="F1284" s="246"/>
      <c r="G1284" s="247"/>
    </row>
    <row r="1285" spans="1:7" ht="25.5">
      <c r="A1285" s="91" t="s">
        <v>2788</v>
      </c>
      <c r="B1285" s="5" t="s">
        <v>1063</v>
      </c>
      <c r="C1285" s="114" t="s">
        <v>56</v>
      </c>
      <c r="D1285" s="110">
        <v>12</v>
      </c>
      <c r="E1285" s="110">
        <v>12</v>
      </c>
      <c r="F1285" s="249"/>
      <c r="G1285" s="250"/>
    </row>
    <row r="1286" spans="1:7">
      <c r="A1286" s="91" t="s">
        <v>2789</v>
      </c>
      <c r="B1286" s="4" t="s">
        <v>1064</v>
      </c>
      <c r="C1286" s="114" t="s">
        <v>56</v>
      </c>
      <c r="D1286" s="110">
        <v>240</v>
      </c>
      <c r="E1286" s="110">
        <v>240</v>
      </c>
      <c r="F1286" s="238"/>
      <c r="G1286" s="245"/>
    </row>
    <row r="1287" spans="1:7" ht="25.5">
      <c r="A1287" s="91" t="s">
        <v>2790</v>
      </c>
      <c r="B1287" s="4" t="s">
        <v>1065</v>
      </c>
      <c r="C1287" s="114" t="s">
        <v>56</v>
      </c>
      <c r="D1287" s="110">
        <v>40</v>
      </c>
      <c r="E1287" s="110">
        <v>40</v>
      </c>
      <c r="F1287" s="238"/>
      <c r="G1287" s="245"/>
    </row>
    <row r="1288" spans="1:7" ht="25.5">
      <c r="A1288" s="91"/>
      <c r="B1288" s="12" t="s">
        <v>1066</v>
      </c>
      <c r="C1288" s="114"/>
      <c r="D1288" s="110"/>
      <c r="E1288" s="110"/>
      <c r="F1288" s="238"/>
      <c r="G1288" s="245"/>
    </row>
    <row r="1289" spans="1:7" ht="25.5">
      <c r="A1289" s="91" t="s">
        <v>2791</v>
      </c>
      <c r="B1289" s="4" t="s">
        <v>1067</v>
      </c>
      <c r="C1289" s="114" t="s">
        <v>56</v>
      </c>
      <c r="D1289" s="110">
        <v>1</v>
      </c>
      <c r="E1289" s="110">
        <v>1</v>
      </c>
      <c r="F1289" s="238"/>
      <c r="G1289" s="245"/>
    </row>
    <row r="1290" spans="1:7" ht="25.5">
      <c r="A1290" s="91" t="s">
        <v>2792</v>
      </c>
      <c r="B1290" s="4" t="s">
        <v>1068</v>
      </c>
      <c r="C1290" s="114" t="s">
        <v>56</v>
      </c>
      <c r="D1290" s="110">
        <v>2</v>
      </c>
      <c r="E1290" s="110">
        <v>2</v>
      </c>
      <c r="F1290" s="238"/>
      <c r="G1290" s="245"/>
    </row>
    <row r="1291" spans="1:7" ht="25.5">
      <c r="A1291" s="91" t="s">
        <v>2793</v>
      </c>
      <c r="B1291" s="4" t="s">
        <v>1069</v>
      </c>
      <c r="C1291" s="114" t="s">
        <v>56</v>
      </c>
      <c r="D1291" s="110">
        <v>2</v>
      </c>
      <c r="E1291" s="110">
        <v>2</v>
      </c>
      <c r="F1291" s="238"/>
      <c r="G1291" s="245"/>
    </row>
    <row r="1292" spans="1:7" ht="26.25" thickBot="1">
      <c r="A1292" s="91" t="s">
        <v>2794</v>
      </c>
      <c r="B1292" s="4" t="s">
        <v>1070</v>
      </c>
      <c r="C1292" s="114" t="s">
        <v>56</v>
      </c>
      <c r="D1292" s="110">
        <v>5</v>
      </c>
      <c r="E1292" s="110">
        <v>5</v>
      </c>
      <c r="F1292" s="246"/>
      <c r="G1292" s="247"/>
    </row>
    <row r="1293" spans="1:7" ht="25.5">
      <c r="A1293" s="91" t="s">
        <v>2795</v>
      </c>
      <c r="B1293" s="4" t="s">
        <v>1072</v>
      </c>
      <c r="C1293" s="114" t="s">
        <v>56</v>
      </c>
      <c r="D1293" s="110">
        <v>300</v>
      </c>
      <c r="E1293" s="110">
        <f>SUM(D1293*2)</f>
        <v>600</v>
      </c>
      <c r="F1293" s="249"/>
      <c r="G1293" s="250"/>
    </row>
    <row r="1294" spans="1:7" ht="26.25" thickBot="1">
      <c r="A1294" s="91" t="s">
        <v>2796</v>
      </c>
      <c r="B1294" s="4" t="s">
        <v>1073</v>
      </c>
      <c r="C1294" s="114" t="s">
        <v>56</v>
      </c>
      <c r="D1294" s="110">
        <v>200</v>
      </c>
      <c r="E1294" s="110">
        <v>400</v>
      </c>
      <c r="F1294" s="246"/>
      <c r="G1294" s="247"/>
    </row>
    <row r="1295" spans="1:7" ht="26.25" thickBot="1">
      <c r="A1295" s="91" t="s">
        <v>2797</v>
      </c>
      <c r="B1295" s="5" t="s">
        <v>1074</v>
      </c>
      <c r="C1295" s="114" t="s">
        <v>56</v>
      </c>
      <c r="D1295" s="110">
        <v>1200</v>
      </c>
      <c r="E1295" s="110">
        <v>1200</v>
      </c>
      <c r="F1295" s="246"/>
      <c r="G1295" s="247"/>
    </row>
    <row r="1296" spans="1:7" ht="25.5">
      <c r="A1296" s="91" t="s">
        <v>2798</v>
      </c>
      <c r="B1296" s="4" t="s">
        <v>1082</v>
      </c>
      <c r="C1296" s="114" t="s">
        <v>56</v>
      </c>
      <c r="D1296" s="120">
        <v>0.8</v>
      </c>
      <c r="E1296" s="120">
        <v>0.8</v>
      </c>
      <c r="F1296" s="238"/>
      <c r="G1296" s="245"/>
    </row>
    <row r="1297" spans="1:7" ht="25.5">
      <c r="A1297" s="91" t="s">
        <v>2799</v>
      </c>
      <c r="B1297" s="5" t="s">
        <v>1083</v>
      </c>
      <c r="C1297" s="114" t="s">
        <v>56</v>
      </c>
      <c r="D1297" s="110">
        <v>1.8</v>
      </c>
      <c r="E1297" s="110">
        <v>1.8</v>
      </c>
      <c r="F1297" s="238"/>
      <c r="G1297" s="245"/>
    </row>
    <row r="1298" spans="1:7">
      <c r="A1298" s="91" t="s">
        <v>2800</v>
      </c>
      <c r="B1298" s="5" t="s">
        <v>1038</v>
      </c>
      <c r="C1298" s="114" t="s">
        <v>56</v>
      </c>
      <c r="D1298" s="110">
        <v>40</v>
      </c>
      <c r="E1298" s="110">
        <v>80</v>
      </c>
      <c r="F1298" s="238"/>
      <c r="G1298" s="245"/>
    </row>
    <row r="1299" spans="1:7" ht="25.5">
      <c r="A1299" s="91" t="s">
        <v>2801</v>
      </c>
      <c r="B1299" s="5" t="s">
        <v>1039</v>
      </c>
      <c r="C1299" s="114" t="s">
        <v>56</v>
      </c>
      <c r="D1299" s="110">
        <v>50</v>
      </c>
      <c r="E1299" s="110">
        <v>100</v>
      </c>
      <c r="F1299" s="238"/>
      <c r="G1299" s="245"/>
    </row>
    <row r="1300" spans="1:7">
      <c r="A1300" s="91" t="s">
        <v>2802</v>
      </c>
      <c r="B1300" s="53" t="s">
        <v>1071</v>
      </c>
      <c r="C1300" s="114" t="s">
        <v>56</v>
      </c>
      <c r="D1300" s="110">
        <v>5</v>
      </c>
      <c r="E1300" s="110">
        <f>SUM(D1300*2)</f>
        <v>10</v>
      </c>
      <c r="F1300" s="238"/>
      <c r="G1300" s="245"/>
    </row>
    <row r="1301" spans="1:7">
      <c r="A1301" s="91" t="s">
        <v>2803</v>
      </c>
      <c r="B1301" s="54" t="s">
        <v>1136</v>
      </c>
      <c r="C1301" s="114" t="s">
        <v>56</v>
      </c>
      <c r="D1301" s="110" t="s">
        <v>284</v>
      </c>
      <c r="E1301" s="110" t="s">
        <v>291</v>
      </c>
      <c r="F1301" s="238"/>
      <c r="G1301" s="245"/>
    </row>
    <row r="1302" spans="1:7" ht="25.5">
      <c r="A1302" s="91" t="s">
        <v>2804</v>
      </c>
      <c r="B1302" s="4" t="s">
        <v>1137</v>
      </c>
      <c r="C1302" s="114" t="s">
        <v>56</v>
      </c>
      <c r="D1302" s="110" t="s">
        <v>60</v>
      </c>
      <c r="E1302" s="110" t="s">
        <v>236</v>
      </c>
      <c r="F1302" s="238"/>
      <c r="G1302" s="245"/>
    </row>
    <row r="1303" spans="1:7">
      <c r="A1303" s="91" t="s">
        <v>2805</v>
      </c>
      <c r="B1303" s="54" t="s">
        <v>1138</v>
      </c>
      <c r="C1303" s="114" t="s">
        <v>56</v>
      </c>
      <c r="D1303" s="110" t="s">
        <v>239</v>
      </c>
      <c r="E1303" s="110" t="s">
        <v>27</v>
      </c>
      <c r="F1303" s="238"/>
      <c r="G1303" s="245"/>
    </row>
    <row r="1304" spans="1:7">
      <c r="A1304" s="91" t="s">
        <v>2806</v>
      </c>
      <c r="B1304" s="54" t="s">
        <v>1225</v>
      </c>
      <c r="C1304" s="114" t="s">
        <v>56</v>
      </c>
      <c r="D1304" s="110" t="s">
        <v>236</v>
      </c>
      <c r="E1304" s="110" t="s">
        <v>239</v>
      </c>
      <c r="F1304" s="238"/>
      <c r="G1304" s="245"/>
    </row>
    <row r="1305" spans="1:7">
      <c r="A1305" s="91" t="s">
        <v>2807</v>
      </c>
      <c r="B1305" s="54" t="s">
        <v>1139</v>
      </c>
      <c r="C1305" s="114" t="s">
        <v>56</v>
      </c>
      <c r="D1305" s="110" t="s">
        <v>236</v>
      </c>
      <c r="E1305" s="110" t="s">
        <v>239</v>
      </c>
      <c r="F1305" s="238"/>
      <c r="G1305" s="245"/>
    </row>
    <row r="1306" spans="1:7">
      <c r="A1306" s="91" t="s">
        <v>2808</v>
      </c>
      <c r="B1306" s="54" t="s">
        <v>1140</v>
      </c>
      <c r="C1306" s="114" t="s">
        <v>56</v>
      </c>
      <c r="D1306" s="110" t="s">
        <v>60</v>
      </c>
      <c r="E1306" s="110" t="s">
        <v>236</v>
      </c>
      <c r="F1306" s="238"/>
      <c r="G1306" s="245"/>
    </row>
    <row r="1307" spans="1:7" ht="25.5">
      <c r="A1307" s="91" t="s">
        <v>2809</v>
      </c>
      <c r="B1307" s="4" t="s">
        <v>1226</v>
      </c>
      <c r="C1307" s="114" t="s">
        <v>56</v>
      </c>
      <c r="D1307" s="110" t="s">
        <v>1141</v>
      </c>
      <c r="E1307" s="110" t="s">
        <v>727</v>
      </c>
      <c r="F1307" s="259"/>
      <c r="G1307" s="268"/>
    </row>
    <row r="1308" spans="1:7" ht="25.5">
      <c r="A1308" s="91" t="s">
        <v>2810</v>
      </c>
      <c r="B1308" s="5" t="s">
        <v>1329</v>
      </c>
      <c r="C1308" s="114" t="s">
        <v>56</v>
      </c>
      <c r="D1308" s="110">
        <v>15</v>
      </c>
      <c r="E1308" s="110">
        <v>30</v>
      </c>
      <c r="F1308" s="238"/>
      <c r="G1308" s="239"/>
    </row>
    <row r="1309" spans="1:7" ht="25.5">
      <c r="A1309" s="91"/>
      <c r="B1309" s="201" t="s">
        <v>1250</v>
      </c>
      <c r="C1309" s="80"/>
      <c r="D1309" s="121"/>
      <c r="E1309" s="121"/>
      <c r="F1309" s="243"/>
      <c r="G1309" s="244"/>
    </row>
    <row r="1310" spans="1:7" ht="25.5">
      <c r="A1310" s="91" t="s">
        <v>2811</v>
      </c>
      <c r="B1310" s="5" t="s">
        <v>1241</v>
      </c>
      <c r="C1310" s="114" t="s">
        <v>56</v>
      </c>
      <c r="D1310" s="110">
        <v>70</v>
      </c>
      <c r="E1310" s="110">
        <v>140</v>
      </c>
      <c r="F1310" s="238"/>
      <c r="G1310" s="245"/>
    </row>
    <row r="1311" spans="1:7" ht="38.25">
      <c r="A1311" s="91" t="s">
        <v>2812</v>
      </c>
      <c r="B1311" s="5" t="s">
        <v>1242</v>
      </c>
      <c r="C1311" s="114" t="s">
        <v>1081</v>
      </c>
      <c r="D1311" s="110">
        <v>1.3</v>
      </c>
      <c r="E1311" s="110">
        <v>2.6</v>
      </c>
      <c r="F1311" s="238"/>
      <c r="G1311" s="245"/>
    </row>
    <row r="1312" spans="1:7" ht="38.25">
      <c r="A1312" s="91" t="s">
        <v>2813</v>
      </c>
      <c r="B1312" s="5" t="s">
        <v>1243</v>
      </c>
      <c r="C1312" s="114" t="s">
        <v>1081</v>
      </c>
      <c r="D1312" s="110">
        <v>1.8</v>
      </c>
      <c r="E1312" s="110">
        <v>3.6</v>
      </c>
      <c r="F1312" s="238"/>
      <c r="G1312" s="245"/>
    </row>
    <row r="1313" spans="1:7" ht="51">
      <c r="A1313" s="91" t="s">
        <v>2814</v>
      </c>
      <c r="B1313" s="5" t="s">
        <v>1240</v>
      </c>
      <c r="C1313" s="114" t="s">
        <v>56</v>
      </c>
      <c r="D1313" s="110">
        <v>70</v>
      </c>
      <c r="E1313" s="110">
        <v>140</v>
      </c>
      <c r="F1313" s="238"/>
      <c r="G1313" s="245"/>
    </row>
    <row r="1314" spans="1:7" ht="64.5" thickBot="1">
      <c r="A1314" s="91" t="s">
        <v>2815</v>
      </c>
      <c r="B1314" s="5" t="s">
        <v>1244</v>
      </c>
      <c r="C1314" s="114" t="s">
        <v>1081</v>
      </c>
      <c r="D1314" s="110">
        <v>1.3</v>
      </c>
      <c r="E1314" s="110">
        <v>2.6</v>
      </c>
      <c r="F1314" s="246"/>
      <c r="G1314" s="247"/>
    </row>
    <row r="1315" spans="1:7">
      <c r="A1315" s="91"/>
      <c r="B1315" s="111" t="s">
        <v>2869</v>
      </c>
      <c r="C1315" s="6"/>
      <c r="D1315" s="135"/>
      <c r="E1315" s="135"/>
      <c r="F1315" s="269"/>
      <c r="G1315" s="244"/>
    </row>
    <row r="1316" spans="1:7" ht="51">
      <c r="A1316" s="91" t="s">
        <v>2816</v>
      </c>
      <c r="B1316" s="4" t="s">
        <v>2837</v>
      </c>
      <c r="C1316" s="114" t="s">
        <v>12</v>
      </c>
      <c r="D1316" s="120">
        <v>15</v>
      </c>
      <c r="E1316" s="120">
        <v>30</v>
      </c>
      <c r="F1316" s="238"/>
      <c r="G1316" s="245"/>
    </row>
    <row r="1317" spans="1:7" ht="25.5">
      <c r="A1317" s="91" t="s">
        <v>2817</v>
      </c>
      <c r="B1317" s="4" t="s">
        <v>1085</v>
      </c>
      <c r="C1317" s="114" t="s">
        <v>12</v>
      </c>
      <c r="D1317" s="120">
        <v>30</v>
      </c>
      <c r="E1317" s="120">
        <v>60</v>
      </c>
      <c r="F1317" s="238"/>
      <c r="G1317" s="245"/>
    </row>
    <row r="1318" spans="1:7" ht="25.5">
      <c r="A1318" s="91" t="s">
        <v>2818</v>
      </c>
      <c r="B1318" s="4" t="s">
        <v>1086</v>
      </c>
      <c r="C1318" s="114" t="s">
        <v>12</v>
      </c>
      <c r="D1318" s="120">
        <v>40</v>
      </c>
      <c r="E1318" s="120">
        <v>80</v>
      </c>
      <c r="F1318" s="238"/>
      <c r="G1318" s="245"/>
    </row>
    <row r="1319" spans="1:7" ht="25.5">
      <c r="A1319" s="91" t="s">
        <v>2819</v>
      </c>
      <c r="B1319" s="4" t="s">
        <v>1087</v>
      </c>
      <c r="C1319" s="114" t="s">
        <v>12</v>
      </c>
      <c r="D1319" s="120">
        <v>30</v>
      </c>
      <c r="E1319" s="120">
        <v>60</v>
      </c>
      <c r="F1319" s="238"/>
      <c r="G1319" s="245"/>
    </row>
    <row r="1320" spans="1:7" ht="38.25">
      <c r="A1320" s="91" t="s">
        <v>2820</v>
      </c>
      <c r="B1320" s="4" t="s">
        <v>1088</v>
      </c>
      <c r="C1320" s="114" t="s">
        <v>12</v>
      </c>
      <c r="D1320" s="120">
        <v>60</v>
      </c>
      <c r="E1320" s="120">
        <v>120</v>
      </c>
      <c r="F1320" s="238"/>
      <c r="G1320" s="245"/>
    </row>
    <row r="1321" spans="1:7" ht="38.25">
      <c r="A1321" s="91" t="s">
        <v>2821</v>
      </c>
      <c r="B1321" s="5" t="s">
        <v>1089</v>
      </c>
      <c r="C1321" s="114" t="s">
        <v>1084</v>
      </c>
      <c r="D1321" s="110">
        <v>230</v>
      </c>
      <c r="E1321" s="110" t="s">
        <v>1127</v>
      </c>
      <c r="F1321" s="238"/>
      <c r="G1321" s="245"/>
    </row>
    <row r="1322" spans="1:7" ht="38.25">
      <c r="A1322" s="91"/>
      <c r="B1322" s="6" t="s">
        <v>1224</v>
      </c>
      <c r="C1322" s="6"/>
      <c r="D1322" s="135"/>
      <c r="E1322" s="135"/>
      <c r="F1322" s="238"/>
      <c r="G1322" s="245"/>
    </row>
    <row r="1323" spans="1:7" ht="25.5">
      <c r="A1323" s="211" t="s">
        <v>2822</v>
      </c>
      <c r="B1323" s="5" t="s">
        <v>1075</v>
      </c>
      <c r="C1323" s="114" t="s">
        <v>12</v>
      </c>
      <c r="D1323" s="110" t="s">
        <v>276</v>
      </c>
      <c r="E1323" s="120">
        <v>60</v>
      </c>
      <c r="F1323" s="270"/>
      <c r="G1323" s="271"/>
    </row>
    <row r="1324" spans="1:7" ht="25.5">
      <c r="A1324" s="278" t="s">
        <v>2823</v>
      </c>
      <c r="B1324" s="372" t="s">
        <v>3460</v>
      </c>
      <c r="C1324" s="173" t="s">
        <v>12</v>
      </c>
      <c r="D1324" s="276">
        <v>1500</v>
      </c>
      <c r="E1324" s="174">
        <v>3000</v>
      </c>
      <c r="F1324" s="272"/>
      <c r="G1324" s="272"/>
    </row>
    <row r="1325" spans="1:7" ht="26.25" thickBot="1">
      <c r="A1325" s="380" t="s">
        <v>3458</v>
      </c>
      <c r="B1325" s="381" t="s">
        <v>3459</v>
      </c>
      <c r="C1325" s="382" t="s">
        <v>12</v>
      </c>
      <c r="D1325" s="383">
        <v>500</v>
      </c>
      <c r="E1325" s="383">
        <v>1000</v>
      </c>
      <c r="F1325" s="384"/>
      <c r="G1325" s="384"/>
    </row>
    <row r="1326" spans="1:7" ht="51">
      <c r="A1326" s="295"/>
      <c r="B1326" s="369" t="s">
        <v>1117</v>
      </c>
      <c r="C1326" s="385"/>
      <c r="D1326" s="386"/>
      <c r="E1326" s="386"/>
      <c r="F1326" s="387"/>
      <c r="G1326" s="388"/>
    </row>
    <row r="1327" spans="1:7" ht="38.25">
      <c r="A1327" s="389" t="s">
        <v>2824</v>
      </c>
      <c r="B1327" s="5" t="s">
        <v>1076</v>
      </c>
      <c r="C1327" s="173" t="s">
        <v>3469</v>
      </c>
      <c r="D1327" s="219">
        <v>2400</v>
      </c>
      <c r="E1327" s="219">
        <v>2400</v>
      </c>
      <c r="F1327" s="272"/>
      <c r="G1327" s="390"/>
    </row>
    <row r="1328" spans="1:7" ht="38.25">
      <c r="A1328" s="389" t="s">
        <v>2825</v>
      </c>
      <c r="B1328" s="5" t="s">
        <v>1077</v>
      </c>
      <c r="C1328" s="173" t="s">
        <v>3469</v>
      </c>
      <c r="D1328" s="219">
        <v>1800</v>
      </c>
      <c r="E1328" s="219">
        <v>1800</v>
      </c>
      <c r="F1328" s="272"/>
      <c r="G1328" s="390"/>
    </row>
    <row r="1329" spans="1:7" ht="76.5">
      <c r="A1329" s="389"/>
      <c r="B1329" s="10" t="s">
        <v>3475</v>
      </c>
      <c r="C1329" s="173"/>
      <c r="D1329" s="96"/>
      <c r="E1329" s="96"/>
      <c r="F1329" s="272"/>
      <c r="G1329" s="390"/>
    </row>
    <row r="1330" spans="1:7" ht="25.5">
      <c r="A1330" s="389"/>
      <c r="B1330" s="10" t="s">
        <v>3474</v>
      </c>
      <c r="C1330" s="173"/>
      <c r="D1330" s="96"/>
      <c r="E1330" s="96"/>
      <c r="F1330" s="272"/>
      <c r="G1330" s="390"/>
    </row>
    <row r="1331" spans="1:7" ht="38.25">
      <c r="A1331" s="389" t="s">
        <v>2826</v>
      </c>
      <c r="B1331" s="5" t="s">
        <v>1078</v>
      </c>
      <c r="C1331" s="173" t="s">
        <v>3469</v>
      </c>
      <c r="D1331" s="219">
        <v>1200</v>
      </c>
      <c r="E1331" s="219">
        <v>1200</v>
      </c>
      <c r="F1331" s="272"/>
      <c r="G1331" s="390"/>
    </row>
    <row r="1332" spans="1:7" ht="51">
      <c r="A1332" s="389" t="s">
        <v>2827</v>
      </c>
      <c r="B1332" s="5" t="s">
        <v>1079</v>
      </c>
      <c r="C1332" s="173" t="s">
        <v>3469</v>
      </c>
      <c r="D1332" s="219">
        <v>600</v>
      </c>
      <c r="E1332" s="219">
        <v>600</v>
      </c>
      <c r="F1332" s="272"/>
      <c r="G1332" s="390"/>
    </row>
    <row r="1333" spans="1:7" ht="51">
      <c r="A1333" s="389" t="s">
        <v>2828</v>
      </c>
      <c r="B1333" s="5" t="s">
        <v>1080</v>
      </c>
      <c r="C1333" s="173" t="s">
        <v>3469</v>
      </c>
      <c r="D1333" s="219">
        <v>600</v>
      </c>
      <c r="E1333" s="219">
        <v>600</v>
      </c>
      <c r="F1333" s="272"/>
      <c r="G1333" s="390"/>
    </row>
    <row r="1334" spans="1:7" ht="25.5">
      <c r="A1334" s="396"/>
      <c r="B1334" s="413" t="s">
        <v>3476</v>
      </c>
      <c r="C1334" s="382"/>
      <c r="D1334" s="383"/>
      <c r="E1334" s="383"/>
      <c r="F1334" s="384"/>
      <c r="G1334" s="271"/>
    </row>
    <row r="1335" spans="1:7" ht="51.75" thickBot="1">
      <c r="A1335" s="397" t="s">
        <v>3466</v>
      </c>
      <c r="B1335" s="398" t="s">
        <v>3471</v>
      </c>
      <c r="C1335" s="399" t="s">
        <v>3469</v>
      </c>
      <c r="D1335" s="400">
        <v>1200</v>
      </c>
      <c r="E1335" s="400">
        <v>1200</v>
      </c>
      <c r="F1335" s="401"/>
      <c r="G1335" s="402"/>
    </row>
    <row r="1336" spans="1:7" ht="25.5">
      <c r="A1336" s="403" t="s">
        <v>3467</v>
      </c>
      <c r="B1336" s="404" t="s">
        <v>3472</v>
      </c>
      <c r="C1336" s="405" t="s">
        <v>3470</v>
      </c>
      <c r="D1336" s="406">
        <v>80</v>
      </c>
      <c r="E1336" s="406">
        <v>80</v>
      </c>
      <c r="F1336" s="387"/>
      <c r="G1336" s="388"/>
    </row>
    <row r="1337" spans="1:7" ht="39" thickBot="1">
      <c r="A1337" s="397" t="s">
        <v>3468</v>
      </c>
      <c r="B1337" s="398" t="s">
        <v>3473</v>
      </c>
      <c r="C1337" s="399" t="s">
        <v>3470</v>
      </c>
      <c r="D1337" s="400">
        <v>160</v>
      </c>
      <c r="E1337" s="400">
        <v>160</v>
      </c>
      <c r="F1337" s="401"/>
      <c r="G1337" s="402"/>
    </row>
    <row r="1338" spans="1:7">
      <c r="A1338" s="212"/>
      <c r="B1338" s="175"/>
      <c r="C1338" s="176"/>
      <c r="D1338" s="177"/>
      <c r="E1338" s="177"/>
      <c r="F1338" s="378"/>
      <c r="G1338" s="378"/>
    </row>
    <row r="1339" spans="1:7">
      <c r="A1339" s="212"/>
      <c r="C1339" s="176"/>
      <c r="D1339" s="177"/>
      <c r="E1339" s="177"/>
      <c r="F1339" s="378"/>
      <c r="G1339" s="378"/>
    </row>
    <row r="1340" spans="1:7">
      <c r="A1340" s="212"/>
      <c r="B1340" s="175"/>
      <c r="C1340" s="176"/>
      <c r="D1340" s="177"/>
      <c r="E1340" s="177"/>
    </row>
    <row r="1341" spans="1:7">
      <c r="A1341" s="216"/>
      <c r="B1341" s="43"/>
      <c r="C1341" s="43"/>
      <c r="D1341" s="140"/>
      <c r="E1341" s="140"/>
      <c r="F1341" s="273"/>
      <c r="G1341" s="273"/>
    </row>
    <row r="1342" spans="1:7" ht="30">
      <c r="B1342" s="43" t="s">
        <v>1238</v>
      </c>
      <c r="C1342" s="55"/>
      <c r="D1342" s="141"/>
      <c r="E1342" s="141"/>
      <c r="F1342" s="273"/>
      <c r="G1342" s="273"/>
    </row>
    <row r="1343" spans="1:7">
      <c r="B1343" s="198"/>
      <c r="C1343" s="55"/>
      <c r="D1343" s="141"/>
      <c r="E1343" s="141"/>
      <c r="F1343" s="273"/>
      <c r="G1343" s="273"/>
    </row>
    <row r="1344" spans="1:7" ht="38.25">
      <c r="B1344" s="42" t="s">
        <v>1090</v>
      </c>
      <c r="C1344" s="56"/>
      <c r="D1344" s="142"/>
      <c r="E1344" s="142"/>
      <c r="F1344" s="273"/>
      <c r="G1344" s="273"/>
    </row>
    <row r="1345" spans="1:7">
      <c r="B1345" s="42"/>
      <c r="C1345" s="56"/>
      <c r="D1345" s="142"/>
      <c r="E1345" s="142"/>
      <c r="F1345" s="273"/>
      <c r="G1345" s="273"/>
    </row>
    <row r="1346" spans="1:7" ht="40.5" customHeight="1">
      <c r="A1346" s="210"/>
      <c r="B1346" s="42" t="s">
        <v>1091</v>
      </c>
      <c r="C1346" s="34"/>
      <c r="D1346" s="143"/>
      <c r="E1346" s="143"/>
      <c r="F1346" s="273"/>
      <c r="G1346" s="273"/>
    </row>
    <row r="1347" spans="1:7">
      <c r="A1347" s="210"/>
      <c r="B1347" s="42"/>
      <c r="C1347" s="34"/>
      <c r="D1347" s="143"/>
      <c r="E1347" s="143"/>
      <c r="F1347" s="273"/>
      <c r="G1347" s="273"/>
    </row>
    <row r="1348" spans="1:7" ht="25.5">
      <c r="A1348" s="210"/>
      <c r="B1348" s="98" t="s">
        <v>1368</v>
      </c>
      <c r="C1348" s="34"/>
      <c r="D1348" s="143"/>
      <c r="E1348" s="143"/>
      <c r="F1348" s="273"/>
      <c r="G1348" s="273"/>
    </row>
    <row r="1349" spans="1:7">
      <c r="B1349" s="97" t="s">
        <v>1227</v>
      </c>
      <c r="D1349" s="171"/>
    </row>
    <row r="1350" spans="1:7">
      <c r="B1350" s="97"/>
      <c r="D1350" s="171"/>
    </row>
    <row r="1352" spans="1:7">
      <c r="B1352" s="83" t="s">
        <v>1340</v>
      </c>
    </row>
    <row r="1353" spans="1:7">
      <c r="B1353" s="83"/>
    </row>
    <row r="1354" spans="1:7">
      <c r="B1354" s="84" t="s">
        <v>1341</v>
      </c>
    </row>
    <row r="1355" spans="1:7">
      <c r="B1355" s="84"/>
    </row>
    <row r="1356" spans="1:7">
      <c r="B1356" s="84" t="s">
        <v>1342</v>
      </c>
    </row>
    <row r="1357" spans="1:7">
      <c r="B1357" s="83"/>
    </row>
    <row r="1358" spans="1:7">
      <c r="B1358" s="74" t="s">
        <v>2879</v>
      </c>
    </row>
    <row r="1359" spans="1:7">
      <c r="B1359" s="74"/>
    </row>
    <row r="1360" spans="1:7">
      <c r="B1360" s="74" t="s">
        <v>1343</v>
      </c>
    </row>
    <row r="1361" spans="2:2">
      <c r="B1361" s="74"/>
    </row>
    <row r="1362" spans="2:2">
      <c r="B1362" s="74" t="s">
        <v>1344</v>
      </c>
    </row>
  </sheetData>
  <mergeCells count="47">
    <mergeCell ref="G16:G17"/>
    <mergeCell ref="D15:E15"/>
    <mergeCell ref="B403:D403"/>
    <mergeCell ref="B450:D450"/>
    <mergeCell ref="A255:G255"/>
    <mergeCell ref="E808:E814"/>
    <mergeCell ref="E815:E818"/>
    <mergeCell ref="A820:A826"/>
    <mergeCell ref="C1112:E1112"/>
    <mergeCell ref="D886:D893"/>
    <mergeCell ref="C886:C893"/>
    <mergeCell ref="A894:A898"/>
    <mergeCell ref="A899:A902"/>
    <mergeCell ref="C894:C898"/>
    <mergeCell ref="C899:C901"/>
    <mergeCell ref="D894:D898"/>
    <mergeCell ref="D899:D901"/>
    <mergeCell ref="E894:E898"/>
    <mergeCell ref="E899:E901"/>
    <mergeCell ref="A886:A893"/>
    <mergeCell ref="C808:C814"/>
    <mergeCell ref="C815:C818"/>
    <mergeCell ref="D819:D826"/>
    <mergeCell ref="D808:D814"/>
    <mergeCell ref="D815:D818"/>
    <mergeCell ref="C820:C826"/>
    <mergeCell ref="A14:E14"/>
    <mergeCell ref="F827:F835"/>
    <mergeCell ref="A8:E8"/>
    <mergeCell ref="A10:E10"/>
    <mergeCell ref="A9:E9"/>
    <mergeCell ref="A12:E12"/>
    <mergeCell ref="F808:F818"/>
    <mergeCell ref="F16:F17"/>
    <mergeCell ref="C827:C835"/>
    <mergeCell ref="A827:A835"/>
    <mergeCell ref="D16:E16"/>
    <mergeCell ref="A808:A814"/>
    <mergeCell ref="A815:A818"/>
    <mergeCell ref="D827:D835"/>
    <mergeCell ref="E827:E835"/>
    <mergeCell ref="B456:D456"/>
    <mergeCell ref="F894:F901"/>
    <mergeCell ref="F886:F893"/>
    <mergeCell ref="E886:E893"/>
    <mergeCell ref="F819:F826"/>
    <mergeCell ref="E819:E826"/>
  </mergeCells>
  <phoneticPr fontId="83" type="noConversion"/>
  <conditionalFormatting sqref="A836:A894 A1:A213 A827 A815 A819:A820 A899 A903:A1150 A224:A250 A256:A333 A1178:A1193 A1195:A1048576 A335:A808">
    <cfRule type="duplicateValues" dxfId="6" priority="6"/>
  </conditionalFormatting>
  <conditionalFormatting sqref="A214:A223">
    <cfRule type="duplicateValues" dxfId="5" priority="5"/>
  </conditionalFormatting>
  <conditionalFormatting sqref="A251:A254">
    <cfRule type="duplicateValues" dxfId="4" priority="4"/>
  </conditionalFormatting>
  <conditionalFormatting sqref="A1151:A1177">
    <cfRule type="duplicateValues" dxfId="3" priority="3"/>
  </conditionalFormatting>
  <conditionalFormatting sqref="A1194">
    <cfRule type="duplicateValues" dxfId="2" priority="2"/>
  </conditionalFormatting>
  <conditionalFormatting sqref="A334">
    <cfRule type="duplicateValues" dxfId="1" priority="1"/>
  </conditionalFormatting>
  <hyperlinks>
    <hyperlink ref="B1349" r:id="rId1" xr:uid="{76A95605-3A4A-4DE8-9D3E-5639D2407FE3}"/>
  </hyperlinks>
  <pageMargins left="0.39370078740157483" right="0.39370078740157483" top="0.55118110236220474" bottom="0.74803149606299213" header="0.51181102362204722" footer="0.51181102362204722"/>
  <pageSetup paperSize="9" fitToHeight="0" orientation="portrait" r:id="rId2"/>
  <headerFooter>
    <oddFooter>Page &amp;P of &amp;N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4"/>
  <sheetViews>
    <sheetView topLeftCell="A372" zoomScaleNormal="100" workbookViewId="0">
      <selection activeCell="L387" sqref="L387"/>
    </sheetView>
  </sheetViews>
  <sheetFormatPr defaultRowHeight="15"/>
  <cols>
    <col min="1" max="1" width="10.140625" style="231" customWidth="1"/>
    <col min="2" max="2" width="57" style="1" customWidth="1"/>
    <col min="3" max="3" width="7.42578125" style="22" customWidth="1"/>
    <col min="4" max="4" width="10.7109375" style="171" customWidth="1"/>
    <col min="5" max="5" width="6" style="1" customWidth="1"/>
    <col min="6" max="6" width="5.7109375" style="1" customWidth="1"/>
    <col min="7" max="16384" width="9.140625" style="1"/>
  </cols>
  <sheetData>
    <row r="1" spans="1:7">
      <c r="A1" s="227"/>
      <c r="B1" s="72"/>
      <c r="C1" s="76"/>
      <c r="D1" s="76"/>
    </row>
    <row r="2" spans="1:7">
      <c r="A2" s="227"/>
      <c r="B2" s="73" t="s">
        <v>1331</v>
      </c>
      <c r="C2" s="76"/>
      <c r="D2" s="76"/>
    </row>
    <row r="3" spans="1:7">
      <c r="A3" s="227"/>
      <c r="B3" s="72"/>
      <c r="C3" s="77" t="s">
        <v>1334</v>
      </c>
      <c r="D3" s="162"/>
    </row>
    <row r="4" spans="1:7">
      <c r="A4" s="227"/>
      <c r="B4" s="72"/>
      <c r="C4" s="78" t="s">
        <v>1335</v>
      </c>
      <c r="D4" s="163"/>
    </row>
    <row r="5" spans="1:7">
      <c r="A5" s="227"/>
      <c r="B5" s="74"/>
      <c r="C5" s="441" t="s">
        <v>1336</v>
      </c>
      <c r="D5" s="437"/>
      <c r="E5" s="194"/>
    </row>
    <row r="6" spans="1:7">
      <c r="A6" s="227"/>
      <c r="B6" s="526" t="s">
        <v>3496</v>
      </c>
      <c r="C6" s="526"/>
      <c r="D6" s="526"/>
      <c r="E6" s="526"/>
      <c r="F6" s="526"/>
    </row>
    <row r="7" spans="1:7">
      <c r="A7" s="227"/>
      <c r="B7" s="74"/>
      <c r="C7" s="193"/>
      <c r="D7" s="193"/>
      <c r="E7" s="194"/>
      <c r="F7" s="194"/>
    </row>
    <row r="8" spans="1:7" ht="15.75">
      <c r="A8" s="525" t="s">
        <v>3493</v>
      </c>
      <c r="B8" s="525"/>
      <c r="C8" s="525"/>
      <c r="D8" s="525"/>
      <c r="E8" s="525"/>
      <c r="F8" s="525"/>
    </row>
    <row r="9" spans="1:7" ht="83.25" customHeight="1">
      <c r="A9" s="532" t="s">
        <v>3494</v>
      </c>
      <c r="B9" s="532"/>
      <c r="C9" s="532"/>
      <c r="D9" s="532"/>
      <c r="E9" s="532"/>
      <c r="F9" s="532"/>
      <c r="G9" s="274"/>
    </row>
    <row r="10" spans="1:7" ht="20.25">
      <c r="A10" s="534" t="s">
        <v>0</v>
      </c>
      <c r="B10" s="534"/>
      <c r="C10" s="534"/>
      <c r="D10" s="534"/>
      <c r="E10" s="534"/>
      <c r="F10" s="534"/>
    </row>
    <row r="11" spans="1:7" ht="15.75">
      <c r="A11" s="527" t="s">
        <v>1337</v>
      </c>
      <c r="B11" s="527"/>
      <c r="C11" s="527"/>
      <c r="D11" s="527"/>
      <c r="E11" s="527"/>
      <c r="F11" s="527"/>
    </row>
    <row r="12" spans="1:7" ht="15.75">
      <c r="A12" s="224"/>
      <c r="B12" s="203"/>
      <c r="C12" s="203"/>
      <c r="D12" s="203"/>
      <c r="E12" s="203"/>
      <c r="F12" s="203"/>
    </row>
    <row r="13" spans="1:7" s="2" customFormat="1" ht="39.75" customHeight="1">
      <c r="A13" s="528" t="s">
        <v>3</v>
      </c>
      <c r="B13" s="529" t="s">
        <v>4</v>
      </c>
      <c r="C13" s="529" t="s">
        <v>5</v>
      </c>
      <c r="D13" s="521" t="s">
        <v>1228</v>
      </c>
      <c r="E13" s="529" t="s">
        <v>6</v>
      </c>
      <c r="F13" s="529"/>
    </row>
    <row r="14" spans="1:7" s="3" customFormat="1" ht="39" customHeight="1">
      <c r="A14" s="528"/>
      <c r="B14" s="529"/>
      <c r="C14" s="529"/>
      <c r="D14" s="521"/>
      <c r="E14" s="109" t="s">
        <v>7</v>
      </c>
      <c r="F14" s="109" t="s">
        <v>8</v>
      </c>
    </row>
    <row r="15" spans="1:7" s="3" customFormat="1" ht="13.5">
      <c r="A15" s="228"/>
      <c r="B15" s="433" t="s">
        <v>408</v>
      </c>
      <c r="C15" s="115"/>
      <c r="D15" s="96"/>
      <c r="E15" s="115"/>
      <c r="F15" s="115"/>
    </row>
    <row r="16" spans="1:7" s="3" customFormat="1" ht="25.5">
      <c r="A16" s="229" t="s">
        <v>1872</v>
      </c>
      <c r="B16" s="5" t="s">
        <v>409</v>
      </c>
      <c r="C16" s="114" t="s">
        <v>56</v>
      </c>
      <c r="D16" s="90">
        <v>640</v>
      </c>
      <c r="E16" s="115"/>
      <c r="F16" s="115"/>
    </row>
    <row r="17" spans="1:6" s="3" customFormat="1" ht="25.5">
      <c r="A17" s="229" t="s">
        <v>1873</v>
      </c>
      <c r="B17" s="5" t="s">
        <v>1327</v>
      </c>
      <c r="C17" s="114" t="s">
        <v>56</v>
      </c>
      <c r="D17" s="90">
        <v>700</v>
      </c>
      <c r="E17" s="115"/>
      <c r="F17" s="115"/>
    </row>
    <row r="18" spans="1:6" s="3" customFormat="1" ht="13.5">
      <c r="A18" s="229" t="s">
        <v>1874</v>
      </c>
      <c r="B18" s="5" t="s">
        <v>411</v>
      </c>
      <c r="C18" s="114" t="s">
        <v>56</v>
      </c>
      <c r="D18" s="90">
        <v>1160</v>
      </c>
      <c r="E18" s="115"/>
      <c r="F18" s="115"/>
    </row>
    <row r="19" spans="1:6" s="3" customFormat="1" ht="13.5">
      <c r="A19" s="229" t="s">
        <v>1875</v>
      </c>
      <c r="B19" s="5" t="s">
        <v>412</v>
      </c>
      <c r="C19" s="114" t="s">
        <v>56</v>
      </c>
      <c r="D19" s="90">
        <v>1640</v>
      </c>
      <c r="E19" s="115"/>
      <c r="F19" s="115"/>
    </row>
    <row r="20" spans="1:6" s="3" customFormat="1" ht="13.5">
      <c r="A20" s="229" t="s">
        <v>1876</v>
      </c>
      <c r="B20" s="5" t="s">
        <v>413</v>
      </c>
      <c r="C20" s="114" t="s">
        <v>56</v>
      </c>
      <c r="D20" s="90">
        <v>340</v>
      </c>
      <c r="E20" s="115"/>
      <c r="F20" s="115"/>
    </row>
    <row r="21" spans="1:6" s="3" customFormat="1" ht="13.5">
      <c r="A21" s="229" t="s">
        <v>1877</v>
      </c>
      <c r="B21" s="5" t="s">
        <v>414</v>
      </c>
      <c r="C21" s="114" t="s">
        <v>56</v>
      </c>
      <c r="D21" s="90">
        <v>340</v>
      </c>
      <c r="E21" s="115"/>
      <c r="F21" s="115"/>
    </row>
    <row r="22" spans="1:6" s="3" customFormat="1" ht="13.5">
      <c r="A22" s="229" t="s">
        <v>1878</v>
      </c>
      <c r="B22" s="5" t="s">
        <v>415</v>
      </c>
      <c r="C22" s="114" t="s">
        <v>56</v>
      </c>
      <c r="D22" s="90">
        <v>340</v>
      </c>
      <c r="E22" s="115"/>
      <c r="F22" s="115"/>
    </row>
    <row r="23" spans="1:6" s="3" customFormat="1" ht="13.5">
      <c r="A23" s="229" t="s">
        <v>1879</v>
      </c>
      <c r="B23" s="5" t="s">
        <v>416</v>
      </c>
      <c r="C23" s="114" t="s">
        <v>56</v>
      </c>
      <c r="D23" s="90">
        <v>340</v>
      </c>
      <c r="E23" s="115"/>
      <c r="F23" s="115"/>
    </row>
    <row r="24" spans="1:6" s="3" customFormat="1" ht="13.5">
      <c r="A24" s="229" t="s">
        <v>1880</v>
      </c>
      <c r="B24" s="5" t="s">
        <v>417</v>
      </c>
      <c r="C24" s="114" t="s">
        <v>56</v>
      </c>
      <c r="D24" s="90">
        <v>340</v>
      </c>
      <c r="E24" s="115"/>
      <c r="F24" s="115"/>
    </row>
    <row r="25" spans="1:6" s="3" customFormat="1" ht="13.5">
      <c r="A25" s="229" t="s">
        <v>1881</v>
      </c>
      <c r="B25" s="5" t="s">
        <v>418</v>
      </c>
      <c r="C25" s="114" t="s">
        <v>56</v>
      </c>
      <c r="D25" s="90">
        <v>420</v>
      </c>
      <c r="E25" s="115"/>
      <c r="F25" s="115"/>
    </row>
    <row r="26" spans="1:6" s="3" customFormat="1" ht="13.5">
      <c r="A26" s="229" t="s">
        <v>1882</v>
      </c>
      <c r="B26" s="5" t="s">
        <v>419</v>
      </c>
      <c r="C26" s="114" t="s">
        <v>56</v>
      </c>
      <c r="D26" s="90">
        <v>420</v>
      </c>
      <c r="E26" s="115"/>
      <c r="F26" s="115"/>
    </row>
    <row r="27" spans="1:6" s="3" customFormat="1" ht="13.5">
      <c r="A27" s="229" t="s">
        <v>1883</v>
      </c>
      <c r="B27" s="5" t="s">
        <v>420</v>
      </c>
      <c r="C27" s="114" t="s">
        <v>56</v>
      </c>
      <c r="D27" s="90">
        <v>420</v>
      </c>
      <c r="E27" s="115"/>
      <c r="F27" s="115"/>
    </row>
    <row r="28" spans="1:6" s="3" customFormat="1" ht="13.5">
      <c r="A28" s="229" t="s">
        <v>1884</v>
      </c>
      <c r="B28" s="5" t="s">
        <v>421</v>
      </c>
      <c r="C28" s="114" t="s">
        <v>56</v>
      </c>
      <c r="D28" s="90">
        <v>420</v>
      </c>
      <c r="E28" s="115"/>
      <c r="F28" s="115"/>
    </row>
    <row r="29" spans="1:6" s="3" customFormat="1" ht="13.5">
      <c r="A29" s="229" t="s">
        <v>1885</v>
      </c>
      <c r="B29" s="5" t="s">
        <v>422</v>
      </c>
      <c r="C29" s="114" t="s">
        <v>56</v>
      </c>
      <c r="D29" s="90">
        <v>420</v>
      </c>
      <c r="E29" s="115"/>
      <c r="F29" s="115"/>
    </row>
    <row r="30" spans="1:6" s="3" customFormat="1" ht="13.5">
      <c r="A30" s="229" t="s">
        <v>1886</v>
      </c>
      <c r="B30" s="5" t="s">
        <v>423</v>
      </c>
      <c r="C30" s="114" t="s">
        <v>56</v>
      </c>
      <c r="D30" s="90">
        <v>520</v>
      </c>
      <c r="E30" s="115"/>
      <c r="F30" s="115"/>
    </row>
    <row r="31" spans="1:6" s="3" customFormat="1" ht="13.5">
      <c r="A31" s="229" t="s">
        <v>1887</v>
      </c>
      <c r="B31" s="5" t="s">
        <v>424</v>
      </c>
      <c r="C31" s="114" t="s">
        <v>56</v>
      </c>
      <c r="D31" s="90">
        <v>520</v>
      </c>
      <c r="E31" s="115"/>
      <c r="F31" s="115"/>
    </row>
    <row r="32" spans="1:6" s="3" customFormat="1" ht="13.5">
      <c r="A32" s="229" t="s">
        <v>1888</v>
      </c>
      <c r="B32" s="5" t="s">
        <v>425</v>
      </c>
      <c r="C32" s="114" t="s">
        <v>56</v>
      </c>
      <c r="D32" s="90">
        <v>520</v>
      </c>
      <c r="E32" s="115"/>
      <c r="F32" s="115"/>
    </row>
    <row r="33" spans="1:6" s="3" customFormat="1" ht="13.5">
      <c r="A33" s="229" t="s">
        <v>1889</v>
      </c>
      <c r="B33" s="5" t="s">
        <v>426</v>
      </c>
      <c r="C33" s="114" t="s">
        <v>56</v>
      </c>
      <c r="D33" s="90">
        <v>520</v>
      </c>
      <c r="E33" s="115"/>
      <c r="F33" s="115"/>
    </row>
    <row r="34" spans="1:6" s="3" customFormat="1" ht="13.5">
      <c r="A34" s="229" t="s">
        <v>1890</v>
      </c>
      <c r="B34" s="5" t="s">
        <v>427</v>
      </c>
      <c r="C34" s="114" t="s">
        <v>56</v>
      </c>
      <c r="D34" s="90">
        <v>520</v>
      </c>
      <c r="E34" s="115"/>
      <c r="F34" s="115"/>
    </row>
    <row r="35" spans="1:6" s="3" customFormat="1" ht="13.5">
      <c r="A35" s="229" t="s">
        <v>1891</v>
      </c>
      <c r="B35" s="5" t="s">
        <v>428</v>
      </c>
      <c r="C35" s="114" t="s">
        <v>56</v>
      </c>
      <c r="D35" s="90">
        <v>700</v>
      </c>
      <c r="E35" s="115"/>
      <c r="F35" s="115"/>
    </row>
    <row r="36" spans="1:6" s="3" customFormat="1" ht="13.5">
      <c r="A36" s="229" t="s">
        <v>1892</v>
      </c>
      <c r="B36" s="5" t="s">
        <v>429</v>
      </c>
      <c r="C36" s="114" t="s">
        <v>56</v>
      </c>
      <c r="D36" s="90">
        <v>700</v>
      </c>
      <c r="E36" s="115"/>
      <c r="F36" s="115"/>
    </row>
    <row r="37" spans="1:6" s="3" customFormat="1" ht="13.5">
      <c r="A37" s="229" t="s">
        <v>1893</v>
      </c>
      <c r="B37" s="4" t="s">
        <v>430</v>
      </c>
      <c r="C37" s="114" t="s">
        <v>56</v>
      </c>
      <c r="D37" s="90">
        <v>800</v>
      </c>
      <c r="E37" s="115"/>
      <c r="F37" s="115"/>
    </row>
    <row r="38" spans="1:6" s="3" customFormat="1" ht="13.5">
      <c r="A38" s="229" t="s">
        <v>1894</v>
      </c>
      <c r="B38" s="4" t="s">
        <v>431</v>
      </c>
      <c r="C38" s="114" t="s">
        <v>56</v>
      </c>
      <c r="D38" s="90">
        <v>70</v>
      </c>
      <c r="E38" s="115"/>
      <c r="F38" s="115"/>
    </row>
    <row r="39" spans="1:6" s="3" customFormat="1" ht="13.5">
      <c r="A39" s="229" t="s">
        <v>1895</v>
      </c>
      <c r="B39" s="4" t="s">
        <v>432</v>
      </c>
      <c r="C39" s="114" t="s">
        <v>56</v>
      </c>
      <c r="D39" s="90">
        <v>70</v>
      </c>
      <c r="E39" s="115"/>
      <c r="F39" s="115"/>
    </row>
    <row r="40" spans="1:6" s="3" customFormat="1" ht="13.5">
      <c r="A40" s="229" t="s">
        <v>1896</v>
      </c>
      <c r="B40" s="4" t="s">
        <v>433</v>
      </c>
      <c r="C40" s="114" t="s">
        <v>56</v>
      </c>
      <c r="D40" s="90">
        <v>70</v>
      </c>
      <c r="E40" s="115"/>
      <c r="F40" s="115"/>
    </row>
    <row r="41" spans="1:6" s="3" customFormat="1" ht="25.5">
      <c r="A41" s="229" t="s">
        <v>1897</v>
      </c>
      <c r="B41" s="4" t="s">
        <v>434</v>
      </c>
      <c r="C41" s="114" t="s">
        <v>56</v>
      </c>
      <c r="D41" s="90">
        <v>50</v>
      </c>
      <c r="E41" s="115"/>
      <c r="F41" s="115"/>
    </row>
    <row r="42" spans="1:6" s="3" customFormat="1" ht="13.5">
      <c r="A42" s="229" t="s">
        <v>1898</v>
      </c>
      <c r="B42" s="4" t="s">
        <v>435</v>
      </c>
      <c r="C42" s="114" t="s">
        <v>56</v>
      </c>
      <c r="D42" s="90">
        <v>70</v>
      </c>
      <c r="E42" s="115"/>
      <c r="F42" s="115"/>
    </row>
    <row r="43" spans="1:6" s="3" customFormat="1" ht="13.5">
      <c r="A43" s="229" t="s">
        <v>1899</v>
      </c>
      <c r="B43" s="4" t="s">
        <v>436</v>
      </c>
      <c r="C43" s="114" t="s">
        <v>56</v>
      </c>
      <c r="D43" s="90">
        <v>70</v>
      </c>
      <c r="E43" s="115"/>
      <c r="F43" s="115"/>
    </row>
    <row r="44" spans="1:6" s="3" customFormat="1" ht="13.5">
      <c r="A44" s="229" t="s">
        <v>1900</v>
      </c>
      <c r="B44" s="4" t="s">
        <v>437</v>
      </c>
      <c r="C44" s="114" t="s">
        <v>56</v>
      </c>
      <c r="D44" s="90">
        <v>70</v>
      </c>
      <c r="E44" s="115"/>
      <c r="F44" s="115"/>
    </row>
    <row r="45" spans="1:6" s="3" customFormat="1" ht="13.5">
      <c r="A45" s="229" t="s">
        <v>1901</v>
      </c>
      <c r="B45" s="4" t="s">
        <v>438</v>
      </c>
      <c r="C45" s="114" t="s">
        <v>56</v>
      </c>
      <c r="D45" s="90">
        <v>70</v>
      </c>
      <c r="E45" s="115"/>
      <c r="F45" s="115"/>
    </row>
    <row r="46" spans="1:6" s="3" customFormat="1" ht="13.5">
      <c r="A46" s="229" t="s">
        <v>1902</v>
      </c>
      <c r="B46" s="4" t="s">
        <v>439</v>
      </c>
      <c r="C46" s="114" t="s">
        <v>56</v>
      </c>
      <c r="D46" s="90">
        <v>70</v>
      </c>
      <c r="E46" s="115"/>
      <c r="F46" s="115"/>
    </row>
    <row r="47" spans="1:6" s="3" customFormat="1" ht="13.5">
      <c r="A47" s="229" t="s">
        <v>1903</v>
      </c>
      <c r="B47" s="4" t="s">
        <v>440</v>
      </c>
      <c r="C47" s="114" t="s">
        <v>56</v>
      </c>
      <c r="D47" s="90">
        <v>70</v>
      </c>
      <c r="E47" s="115"/>
      <c r="F47" s="115"/>
    </row>
    <row r="48" spans="1:6" s="3" customFormat="1" ht="13.5">
      <c r="A48" s="229" t="s">
        <v>1904</v>
      </c>
      <c r="B48" s="4" t="s">
        <v>1323</v>
      </c>
      <c r="C48" s="114" t="s">
        <v>56</v>
      </c>
      <c r="D48" s="90">
        <v>120</v>
      </c>
      <c r="E48" s="115"/>
      <c r="F48" s="115"/>
    </row>
    <row r="49" spans="1:6" s="3" customFormat="1" ht="13.5">
      <c r="A49" s="229" t="s">
        <v>1905</v>
      </c>
      <c r="B49" s="4" t="s">
        <v>441</v>
      </c>
      <c r="C49" s="114" t="s">
        <v>56</v>
      </c>
      <c r="D49" s="90">
        <v>80</v>
      </c>
      <c r="E49" s="115"/>
      <c r="F49" s="115"/>
    </row>
    <row r="50" spans="1:6" s="3" customFormat="1" ht="25.5">
      <c r="A50" s="229" t="s">
        <v>1906</v>
      </c>
      <c r="B50" s="57" t="s">
        <v>442</v>
      </c>
      <c r="C50" s="114" t="s">
        <v>56</v>
      </c>
      <c r="D50" s="90">
        <v>70</v>
      </c>
      <c r="E50" s="115"/>
      <c r="F50" s="115"/>
    </row>
    <row r="51" spans="1:6" s="3" customFormat="1" ht="13.5">
      <c r="A51" s="229" t="s">
        <v>1907</v>
      </c>
      <c r="B51" s="57" t="s">
        <v>443</v>
      </c>
      <c r="C51" s="114" t="s">
        <v>56</v>
      </c>
      <c r="D51" s="90">
        <v>200</v>
      </c>
      <c r="E51" s="115"/>
      <c r="F51" s="115"/>
    </row>
    <row r="52" spans="1:6" s="3" customFormat="1" ht="13.5">
      <c r="A52" s="229" t="s">
        <v>1908</v>
      </c>
      <c r="B52" s="57" t="s">
        <v>444</v>
      </c>
      <c r="C52" s="114" t="s">
        <v>56</v>
      </c>
      <c r="D52" s="90">
        <v>150</v>
      </c>
      <c r="E52" s="115"/>
      <c r="F52" s="115"/>
    </row>
    <row r="53" spans="1:6" s="3" customFormat="1" ht="25.5">
      <c r="A53" s="229" t="s">
        <v>1909</v>
      </c>
      <c r="B53" s="57" t="s">
        <v>445</v>
      </c>
      <c r="C53" s="114" t="s">
        <v>56</v>
      </c>
      <c r="D53" s="91" t="s">
        <v>1151</v>
      </c>
      <c r="E53" s="115"/>
      <c r="F53" s="115"/>
    </row>
    <row r="54" spans="1:6" s="3" customFormat="1" ht="13.5">
      <c r="A54" s="229" t="s">
        <v>1910</v>
      </c>
      <c r="B54" s="57" t="s">
        <v>447</v>
      </c>
      <c r="C54" s="114" t="s">
        <v>56</v>
      </c>
      <c r="D54" s="90">
        <v>160</v>
      </c>
      <c r="E54" s="115"/>
      <c r="F54" s="115"/>
    </row>
    <row r="55" spans="1:6" s="3" customFormat="1" ht="13.5">
      <c r="A55" s="229" t="s">
        <v>1911</v>
      </c>
      <c r="B55" s="57" t="s">
        <v>448</v>
      </c>
      <c r="C55" s="114" t="s">
        <v>56</v>
      </c>
      <c r="D55" s="90">
        <v>200</v>
      </c>
      <c r="E55" s="115"/>
      <c r="F55" s="115"/>
    </row>
    <row r="56" spans="1:6" s="3" customFormat="1" ht="13.5">
      <c r="A56" s="229" t="s">
        <v>1912</v>
      </c>
      <c r="B56" s="57" t="s">
        <v>449</v>
      </c>
      <c r="C56" s="114" t="s">
        <v>56</v>
      </c>
      <c r="D56" s="90">
        <v>200</v>
      </c>
      <c r="E56" s="115"/>
      <c r="F56" s="115"/>
    </row>
    <row r="57" spans="1:6" s="3" customFormat="1" ht="13.5">
      <c r="A57" s="229" t="s">
        <v>1913</v>
      </c>
      <c r="B57" s="4" t="s">
        <v>450</v>
      </c>
      <c r="C57" s="114" t="s">
        <v>56</v>
      </c>
      <c r="D57" s="90">
        <v>160</v>
      </c>
      <c r="E57" s="115"/>
      <c r="F57" s="115"/>
    </row>
    <row r="58" spans="1:6" s="3" customFormat="1" ht="13.5">
      <c r="A58" s="229" t="s">
        <v>1914</v>
      </c>
      <c r="B58" s="4" t="s">
        <v>1324</v>
      </c>
      <c r="C58" s="114" t="s">
        <v>56</v>
      </c>
      <c r="D58" s="90">
        <v>220</v>
      </c>
      <c r="E58" s="115"/>
      <c r="F58" s="115"/>
    </row>
    <row r="59" spans="1:6" s="3" customFormat="1" ht="13.5">
      <c r="A59" s="229" t="s">
        <v>1915</v>
      </c>
      <c r="B59" s="4" t="s">
        <v>1325</v>
      </c>
      <c r="C59" s="114" t="s">
        <v>56</v>
      </c>
      <c r="D59" s="90">
        <v>220</v>
      </c>
      <c r="E59" s="115"/>
      <c r="F59" s="115"/>
    </row>
    <row r="60" spans="1:6" s="3" customFormat="1" ht="13.5">
      <c r="A60" s="229" t="s">
        <v>1916</v>
      </c>
      <c r="B60" s="57" t="s">
        <v>451</v>
      </c>
      <c r="C60" s="114" t="s">
        <v>56</v>
      </c>
      <c r="D60" s="90">
        <v>160</v>
      </c>
      <c r="E60" s="115"/>
      <c r="F60" s="115"/>
    </row>
    <row r="61" spans="1:6" s="3" customFormat="1" ht="13.5">
      <c r="A61" s="229" t="s">
        <v>1917</v>
      </c>
      <c r="B61" s="57" t="s">
        <v>452</v>
      </c>
      <c r="C61" s="114" t="s">
        <v>56</v>
      </c>
      <c r="D61" s="90">
        <v>120</v>
      </c>
      <c r="E61" s="115"/>
      <c r="F61" s="115"/>
    </row>
    <row r="62" spans="1:6" s="3" customFormat="1" ht="13.5">
      <c r="A62" s="229" t="s">
        <v>1918</v>
      </c>
      <c r="B62" s="57" t="s">
        <v>453</v>
      </c>
      <c r="C62" s="114" t="s">
        <v>56</v>
      </c>
      <c r="D62" s="90">
        <v>120</v>
      </c>
      <c r="E62" s="115"/>
      <c r="F62" s="115"/>
    </row>
    <row r="63" spans="1:6" s="3" customFormat="1" ht="13.5">
      <c r="A63" s="229" t="s">
        <v>1919</v>
      </c>
      <c r="B63" s="57" t="s">
        <v>454</v>
      </c>
      <c r="C63" s="114" t="s">
        <v>56</v>
      </c>
      <c r="D63" s="90">
        <v>120</v>
      </c>
      <c r="E63" s="115"/>
      <c r="F63" s="115"/>
    </row>
    <row r="64" spans="1:6" s="3" customFormat="1" ht="25.5">
      <c r="A64" s="229" t="s">
        <v>1920</v>
      </c>
      <c r="B64" s="57" t="s">
        <v>455</v>
      </c>
      <c r="C64" s="114" t="s">
        <v>56</v>
      </c>
      <c r="D64" s="90">
        <v>140</v>
      </c>
      <c r="E64" s="115"/>
      <c r="F64" s="115"/>
    </row>
    <row r="65" spans="1:6" s="3" customFormat="1" ht="13.5">
      <c r="A65" s="229" t="s">
        <v>1921</v>
      </c>
      <c r="B65" s="57" t="s">
        <v>456</v>
      </c>
      <c r="C65" s="114" t="s">
        <v>56</v>
      </c>
      <c r="D65" s="90">
        <v>90</v>
      </c>
      <c r="E65" s="115"/>
      <c r="F65" s="115"/>
    </row>
    <row r="66" spans="1:6" s="3" customFormat="1" ht="13.5">
      <c r="A66" s="229" t="s">
        <v>1922</v>
      </c>
      <c r="B66" s="4" t="s">
        <v>457</v>
      </c>
      <c r="C66" s="114" t="s">
        <v>56</v>
      </c>
      <c r="D66" s="90">
        <v>90</v>
      </c>
      <c r="E66" s="115"/>
      <c r="F66" s="115"/>
    </row>
    <row r="67" spans="1:6" s="3" customFormat="1" ht="13.5">
      <c r="A67" s="229" t="s">
        <v>1923</v>
      </c>
      <c r="B67" s="4" t="s">
        <v>458</v>
      </c>
      <c r="C67" s="114" t="s">
        <v>56</v>
      </c>
      <c r="D67" s="90">
        <v>90</v>
      </c>
      <c r="E67" s="114"/>
      <c r="F67" s="114"/>
    </row>
    <row r="68" spans="1:6" s="3" customFormat="1" ht="13.5">
      <c r="A68" s="229" t="s">
        <v>1924</v>
      </c>
      <c r="B68" s="4" t="s">
        <v>459</v>
      </c>
      <c r="C68" s="114" t="s">
        <v>56</v>
      </c>
      <c r="D68" s="90">
        <v>160</v>
      </c>
      <c r="E68" s="114"/>
      <c r="F68" s="114"/>
    </row>
    <row r="69" spans="1:6" s="3" customFormat="1" ht="13.5">
      <c r="A69" s="229" t="s">
        <v>1925</v>
      </c>
      <c r="B69" s="4" t="s">
        <v>460</v>
      </c>
      <c r="C69" s="114" t="s">
        <v>56</v>
      </c>
      <c r="D69" s="90">
        <v>160</v>
      </c>
      <c r="E69" s="114"/>
      <c r="F69" s="114"/>
    </row>
    <row r="70" spans="1:6" s="3" customFormat="1" ht="25.5">
      <c r="A70" s="229" t="s">
        <v>1926</v>
      </c>
      <c r="B70" s="4" t="s">
        <v>461</v>
      </c>
      <c r="C70" s="114" t="s">
        <v>56</v>
      </c>
      <c r="D70" s="90">
        <v>120</v>
      </c>
      <c r="E70" s="114"/>
      <c r="F70" s="114"/>
    </row>
    <row r="71" spans="1:6" s="3" customFormat="1" ht="13.5">
      <c r="A71" s="229" t="s">
        <v>2637</v>
      </c>
      <c r="B71" s="4" t="s">
        <v>462</v>
      </c>
      <c r="C71" s="114" t="s">
        <v>56</v>
      </c>
      <c r="D71" s="90">
        <v>40</v>
      </c>
      <c r="E71" s="114"/>
      <c r="F71" s="114"/>
    </row>
    <row r="72" spans="1:6" s="3" customFormat="1" ht="13.5">
      <c r="A72" s="229" t="s">
        <v>2638</v>
      </c>
      <c r="B72" s="4" t="s">
        <v>463</v>
      </c>
      <c r="C72" s="114" t="s">
        <v>56</v>
      </c>
      <c r="D72" s="90">
        <v>60</v>
      </c>
      <c r="E72" s="114"/>
      <c r="F72" s="114"/>
    </row>
    <row r="73" spans="1:6" s="3" customFormat="1" ht="33.75" customHeight="1">
      <c r="A73" s="533" t="s">
        <v>1328</v>
      </c>
      <c r="B73" s="533"/>
      <c r="C73" s="533"/>
      <c r="D73" s="533"/>
      <c r="E73" s="114"/>
      <c r="F73" s="114"/>
    </row>
    <row r="74" spans="1:6">
      <c r="A74" s="229"/>
      <c r="B74" s="111" t="s">
        <v>637</v>
      </c>
      <c r="C74" s="6"/>
      <c r="D74" s="133"/>
      <c r="E74" s="89"/>
      <c r="F74" s="89"/>
    </row>
    <row r="75" spans="1:6">
      <c r="A75" s="229" t="s">
        <v>2115</v>
      </c>
      <c r="B75" s="5" t="s">
        <v>638</v>
      </c>
      <c r="C75" s="114" t="s">
        <v>56</v>
      </c>
      <c r="D75" s="178">
        <v>3.75</v>
      </c>
      <c r="E75" s="89"/>
      <c r="F75" s="89"/>
    </row>
    <row r="76" spans="1:6" ht="25.5">
      <c r="A76" s="229" t="s">
        <v>2116</v>
      </c>
      <c r="B76" s="5" t="s">
        <v>639</v>
      </c>
      <c r="C76" s="114" t="s">
        <v>56</v>
      </c>
      <c r="D76" s="178">
        <v>37.5</v>
      </c>
      <c r="E76" s="89"/>
      <c r="F76" s="89"/>
    </row>
    <row r="77" spans="1:6" ht="27">
      <c r="A77" s="229" t="s">
        <v>2117</v>
      </c>
      <c r="B77" s="5" t="s">
        <v>1357</v>
      </c>
      <c r="C77" s="114" t="s">
        <v>56</v>
      </c>
      <c r="D77" s="178">
        <v>57</v>
      </c>
      <c r="E77" s="89"/>
      <c r="F77" s="89"/>
    </row>
    <row r="78" spans="1:6" ht="38.25">
      <c r="A78" s="229" t="s">
        <v>2118</v>
      </c>
      <c r="B78" s="5" t="s">
        <v>640</v>
      </c>
      <c r="C78" s="114" t="s">
        <v>56</v>
      </c>
      <c r="D78" s="179" t="s">
        <v>1362</v>
      </c>
      <c r="E78" s="89"/>
      <c r="F78" s="89"/>
    </row>
    <row r="79" spans="1:6">
      <c r="A79" s="229" t="s">
        <v>2119</v>
      </c>
      <c r="B79" s="5" t="s">
        <v>642</v>
      </c>
      <c r="C79" s="114" t="s">
        <v>56</v>
      </c>
      <c r="D79" s="179">
        <v>16.5</v>
      </c>
      <c r="E79" s="89"/>
      <c r="F79" s="89"/>
    </row>
    <row r="80" spans="1:6" ht="55.5">
      <c r="A80" s="229" t="s">
        <v>2120</v>
      </c>
      <c r="B80" s="5" t="s">
        <v>1358</v>
      </c>
      <c r="C80" s="114" t="s">
        <v>56</v>
      </c>
      <c r="D80" s="179" t="s">
        <v>1363</v>
      </c>
      <c r="E80" s="89"/>
      <c r="F80" s="89"/>
    </row>
    <row r="81" spans="1:6" ht="25.5">
      <c r="A81" s="229" t="s">
        <v>2121</v>
      </c>
      <c r="B81" s="5" t="s">
        <v>644</v>
      </c>
      <c r="C81" s="114" t="s">
        <v>56</v>
      </c>
      <c r="D81" s="178">
        <v>60</v>
      </c>
      <c r="E81" s="89"/>
      <c r="F81" s="89"/>
    </row>
    <row r="82" spans="1:6" ht="25.5">
      <c r="A82" s="229" t="s">
        <v>2122</v>
      </c>
      <c r="B82" s="5" t="s">
        <v>645</v>
      </c>
      <c r="C82" s="114" t="s">
        <v>56</v>
      </c>
      <c r="D82" s="178">
        <v>9</v>
      </c>
      <c r="E82" s="89"/>
      <c r="F82" s="89"/>
    </row>
    <row r="83" spans="1:6" ht="38.25">
      <c r="A83" s="229"/>
      <c r="B83" s="95" t="s">
        <v>646</v>
      </c>
      <c r="C83" s="114"/>
      <c r="D83" s="180"/>
      <c r="E83" s="89"/>
      <c r="F83" s="89"/>
    </row>
    <row r="84" spans="1:6" ht="15.75">
      <c r="A84" s="229" t="s">
        <v>2134</v>
      </c>
      <c r="B84" s="114" t="s">
        <v>1359</v>
      </c>
      <c r="C84" s="114" t="s">
        <v>56</v>
      </c>
      <c r="D84" s="178">
        <v>28.5</v>
      </c>
      <c r="E84" s="89"/>
      <c r="F84" s="89"/>
    </row>
    <row r="85" spans="1:6" ht="15.75">
      <c r="A85" s="229" t="s">
        <v>2135</v>
      </c>
      <c r="B85" s="114" t="s">
        <v>1360</v>
      </c>
      <c r="C85" s="114" t="s">
        <v>56</v>
      </c>
      <c r="D85" s="178">
        <v>57</v>
      </c>
      <c r="E85" s="89"/>
      <c r="F85" s="89"/>
    </row>
    <row r="86" spans="1:6">
      <c r="A86" s="229" t="s">
        <v>2136</v>
      </c>
      <c r="B86" s="5" t="s">
        <v>647</v>
      </c>
      <c r="C86" s="114" t="s">
        <v>56</v>
      </c>
      <c r="D86" s="178">
        <v>51</v>
      </c>
      <c r="E86" s="89"/>
      <c r="F86" s="89"/>
    </row>
    <row r="87" spans="1:6" ht="15.75">
      <c r="A87" s="229" t="s">
        <v>2137</v>
      </c>
      <c r="B87" s="5" t="s">
        <v>1361</v>
      </c>
      <c r="C87" s="114" t="s">
        <v>56</v>
      </c>
      <c r="D87" s="178">
        <v>19.5</v>
      </c>
      <c r="E87" s="89"/>
      <c r="F87" s="89"/>
    </row>
    <row r="88" spans="1:6">
      <c r="A88" s="229" t="s">
        <v>2138</v>
      </c>
      <c r="B88" s="5" t="s">
        <v>648</v>
      </c>
      <c r="C88" s="114" t="s">
        <v>56</v>
      </c>
      <c r="D88" s="178">
        <v>66</v>
      </c>
      <c r="E88" s="89"/>
      <c r="F88" s="89"/>
    </row>
    <row r="89" spans="1:6">
      <c r="A89" s="229" t="s">
        <v>2139</v>
      </c>
      <c r="B89" s="5" t="s">
        <v>649</v>
      </c>
      <c r="C89" s="114" t="s">
        <v>56</v>
      </c>
      <c r="D89" s="178">
        <v>46.5</v>
      </c>
      <c r="E89" s="89"/>
      <c r="F89" s="89"/>
    </row>
    <row r="90" spans="1:6" ht="38.25">
      <c r="A90" s="229" t="s">
        <v>2140</v>
      </c>
      <c r="B90" s="5" t="s">
        <v>650</v>
      </c>
      <c r="C90" s="114" t="s">
        <v>56</v>
      </c>
      <c r="D90" s="207">
        <v>120</v>
      </c>
      <c r="E90" s="89"/>
      <c r="F90" s="89"/>
    </row>
    <row r="91" spans="1:6">
      <c r="A91" s="229" t="s">
        <v>2141</v>
      </c>
      <c r="B91" s="5" t="s">
        <v>651</v>
      </c>
      <c r="C91" s="114" t="s">
        <v>56</v>
      </c>
      <c r="D91" s="178">
        <v>37.5</v>
      </c>
      <c r="E91" s="89"/>
      <c r="F91" s="89"/>
    </row>
    <row r="92" spans="1:6">
      <c r="A92" s="229" t="s">
        <v>2142</v>
      </c>
      <c r="B92" s="5" t="s">
        <v>652</v>
      </c>
      <c r="C92" s="114" t="s">
        <v>56</v>
      </c>
      <c r="D92" s="178">
        <v>66</v>
      </c>
      <c r="E92" s="89"/>
      <c r="F92" s="89"/>
    </row>
    <row r="93" spans="1:6" ht="25.5">
      <c r="A93" s="229" t="s">
        <v>2143</v>
      </c>
      <c r="B93" s="5" t="s">
        <v>653</v>
      </c>
      <c r="C93" s="114" t="s">
        <v>56</v>
      </c>
      <c r="D93" s="178">
        <v>45</v>
      </c>
      <c r="E93" s="89"/>
      <c r="F93" s="89"/>
    </row>
    <row r="94" spans="1:6">
      <c r="A94" s="229" t="s">
        <v>2144</v>
      </c>
      <c r="B94" s="5" t="s">
        <v>654</v>
      </c>
      <c r="C94" s="114" t="s">
        <v>56</v>
      </c>
      <c r="D94" s="178">
        <v>37.5</v>
      </c>
      <c r="E94" s="89"/>
      <c r="F94" s="89"/>
    </row>
    <row r="95" spans="1:6" ht="15" customHeight="1">
      <c r="A95" s="229"/>
      <c r="B95" s="433" t="s">
        <v>655</v>
      </c>
      <c r="C95" s="6"/>
      <c r="D95" s="181"/>
      <c r="E95" s="89"/>
      <c r="F95" s="89"/>
    </row>
    <row r="96" spans="1:6">
      <c r="A96" s="229" t="s">
        <v>2148</v>
      </c>
      <c r="B96" s="4" t="s">
        <v>656</v>
      </c>
      <c r="C96" s="114" t="s">
        <v>56</v>
      </c>
      <c r="D96" s="221">
        <v>3.75</v>
      </c>
      <c r="E96" s="89"/>
      <c r="F96" s="89"/>
    </row>
    <row r="97" spans="1:6">
      <c r="A97" s="518" t="s">
        <v>2149</v>
      </c>
      <c r="B97" s="6" t="s">
        <v>657</v>
      </c>
      <c r="C97" s="487" t="s">
        <v>56</v>
      </c>
      <c r="D97" s="522">
        <v>9.75</v>
      </c>
      <c r="E97" s="89"/>
      <c r="F97" s="89"/>
    </row>
    <row r="98" spans="1:6">
      <c r="A98" s="530"/>
      <c r="B98" s="4" t="s">
        <v>658</v>
      </c>
      <c r="C98" s="487"/>
      <c r="D98" s="523"/>
      <c r="E98" s="89"/>
      <c r="F98" s="89"/>
    </row>
    <row r="99" spans="1:6">
      <c r="A99" s="530"/>
      <c r="B99" s="4" t="s">
        <v>659</v>
      </c>
      <c r="C99" s="487"/>
      <c r="D99" s="523"/>
      <c r="E99" s="89"/>
      <c r="F99" s="89"/>
    </row>
    <row r="100" spans="1:6">
      <c r="A100" s="530"/>
      <c r="B100" s="4" t="s">
        <v>660</v>
      </c>
      <c r="C100" s="487"/>
      <c r="D100" s="523"/>
      <c r="E100" s="89"/>
      <c r="F100" s="89"/>
    </row>
    <row r="101" spans="1:6">
      <c r="A101" s="530"/>
      <c r="B101" s="4" t="s">
        <v>661</v>
      </c>
      <c r="C101" s="487"/>
      <c r="D101" s="523"/>
      <c r="E101" s="89"/>
      <c r="F101" s="89"/>
    </row>
    <row r="102" spans="1:6">
      <c r="A102" s="530"/>
      <c r="B102" s="4" t="s">
        <v>662</v>
      </c>
      <c r="C102" s="487"/>
      <c r="D102" s="523"/>
      <c r="E102" s="89"/>
      <c r="F102" s="89"/>
    </row>
    <row r="103" spans="1:6">
      <c r="A103" s="530"/>
      <c r="B103" s="4" t="s">
        <v>663</v>
      </c>
      <c r="C103" s="487"/>
      <c r="D103" s="523"/>
      <c r="E103" s="89"/>
      <c r="F103" s="89"/>
    </row>
    <row r="104" spans="1:6">
      <c r="A104" s="530"/>
      <c r="B104" s="4" t="s">
        <v>664</v>
      </c>
      <c r="C104" s="487"/>
      <c r="D104" s="523"/>
      <c r="E104" s="89"/>
      <c r="F104" s="89"/>
    </row>
    <row r="105" spans="1:6">
      <c r="A105" s="530"/>
      <c r="B105" s="4" t="s">
        <v>665</v>
      </c>
      <c r="C105" s="487"/>
      <c r="D105" s="523"/>
      <c r="E105" s="89"/>
      <c r="F105" s="89"/>
    </row>
    <row r="106" spans="1:6">
      <c r="A106" s="530"/>
      <c r="B106" s="4" t="s">
        <v>666</v>
      </c>
      <c r="C106" s="487"/>
      <c r="D106" s="523"/>
      <c r="E106" s="89"/>
      <c r="F106" s="89"/>
    </row>
    <row r="107" spans="1:6">
      <c r="A107" s="531"/>
      <c r="B107" s="4" t="s">
        <v>667</v>
      </c>
      <c r="C107" s="487"/>
      <c r="D107" s="524"/>
      <c r="E107" s="89"/>
      <c r="F107" s="89"/>
    </row>
    <row r="108" spans="1:6" ht="25.5">
      <c r="A108" s="518" t="s">
        <v>2151</v>
      </c>
      <c r="B108" s="6" t="s">
        <v>668</v>
      </c>
      <c r="C108" s="487" t="s">
        <v>56</v>
      </c>
      <c r="D108" s="522">
        <v>9.75</v>
      </c>
      <c r="E108" s="89"/>
      <c r="F108" s="89"/>
    </row>
    <row r="109" spans="1:6">
      <c r="A109" s="530"/>
      <c r="B109" s="8" t="s">
        <v>669</v>
      </c>
      <c r="C109" s="487"/>
      <c r="D109" s="523"/>
      <c r="E109" s="89"/>
      <c r="F109" s="89"/>
    </row>
    <row r="110" spans="1:6">
      <c r="A110" s="530"/>
      <c r="B110" s="8" t="s">
        <v>670</v>
      </c>
      <c r="C110" s="487"/>
      <c r="D110" s="523"/>
      <c r="E110" s="89"/>
      <c r="F110" s="89"/>
    </row>
    <row r="111" spans="1:6">
      <c r="A111" s="530"/>
      <c r="B111" s="8" t="s">
        <v>671</v>
      </c>
      <c r="C111" s="487"/>
      <c r="D111" s="523"/>
      <c r="E111" s="89"/>
      <c r="F111" s="89"/>
    </row>
    <row r="112" spans="1:6">
      <c r="A112" s="530"/>
      <c r="B112" s="8" t="s">
        <v>672</v>
      </c>
      <c r="C112" s="487"/>
      <c r="D112" s="523"/>
      <c r="E112" s="89"/>
      <c r="F112" s="89"/>
    </row>
    <row r="113" spans="1:6">
      <c r="A113" s="530"/>
      <c r="B113" s="8" t="s">
        <v>673</v>
      </c>
      <c r="C113" s="487"/>
      <c r="D113" s="523"/>
      <c r="E113" s="89"/>
      <c r="F113" s="89"/>
    </row>
    <row r="114" spans="1:6" ht="25.5">
      <c r="A114" s="530"/>
      <c r="B114" s="8" t="s">
        <v>674</v>
      </c>
      <c r="C114" s="487"/>
      <c r="D114" s="523"/>
      <c r="E114" s="89"/>
      <c r="F114" s="89"/>
    </row>
    <row r="115" spans="1:6">
      <c r="A115" s="531"/>
      <c r="B115" s="8" t="s">
        <v>675</v>
      </c>
      <c r="C115" s="487"/>
      <c r="D115" s="524"/>
      <c r="E115" s="89"/>
      <c r="F115" s="89"/>
    </row>
    <row r="116" spans="1:6" ht="25.5">
      <c r="A116" s="518" t="s">
        <v>2152</v>
      </c>
      <c r="B116" s="6" t="s">
        <v>676</v>
      </c>
      <c r="C116" s="515" t="s">
        <v>56</v>
      </c>
      <c r="D116" s="522">
        <v>14.25</v>
      </c>
      <c r="E116" s="89"/>
      <c r="F116" s="89"/>
    </row>
    <row r="117" spans="1:6">
      <c r="A117" s="519"/>
      <c r="B117" s="8" t="s">
        <v>669</v>
      </c>
      <c r="C117" s="516"/>
      <c r="D117" s="523"/>
      <c r="E117" s="89"/>
      <c r="F117" s="89"/>
    </row>
    <row r="118" spans="1:6">
      <c r="A118" s="519"/>
      <c r="B118" s="8" t="s">
        <v>670</v>
      </c>
      <c r="C118" s="516"/>
      <c r="D118" s="523"/>
      <c r="E118" s="89"/>
      <c r="F118" s="89"/>
    </row>
    <row r="119" spans="1:6">
      <c r="A119" s="519"/>
      <c r="B119" s="8" t="s">
        <v>671</v>
      </c>
      <c r="C119" s="516"/>
      <c r="D119" s="523"/>
      <c r="E119" s="89"/>
      <c r="F119" s="89"/>
    </row>
    <row r="120" spans="1:6">
      <c r="A120" s="519"/>
      <c r="B120" s="8" t="s">
        <v>672</v>
      </c>
      <c r="C120" s="516"/>
      <c r="D120" s="523"/>
      <c r="E120" s="89"/>
      <c r="F120" s="89"/>
    </row>
    <row r="121" spans="1:6">
      <c r="A121" s="519"/>
      <c r="B121" s="8" t="s">
        <v>673</v>
      </c>
      <c r="C121" s="516"/>
      <c r="D121" s="523"/>
      <c r="E121" s="89"/>
      <c r="F121" s="89"/>
    </row>
    <row r="122" spans="1:6" ht="25.5">
      <c r="A122" s="519"/>
      <c r="B122" s="8" t="s">
        <v>674</v>
      </c>
      <c r="C122" s="516"/>
      <c r="D122" s="523"/>
      <c r="E122" s="89"/>
      <c r="F122" s="89"/>
    </row>
    <row r="123" spans="1:6">
      <c r="A123" s="519"/>
      <c r="B123" s="8" t="s">
        <v>675</v>
      </c>
      <c r="C123" s="516"/>
      <c r="D123" s="523"/>
      <c r="E123" s="89"/>
      <c r="F123" s="89"/>
    </row>
    <row r="124" spans="1:6">
      <c r="A124" s="520"/>
      <c r="B124" s="8" t="s">
        <v>677</v>
      </c>
      <c r="C124" s="517"/>
      <c r="D124" s="524"/>
      <c r="E124" s="89"/>
      <c r="F124" s="89"/>
    </row>
    <row r="125" spans="1:6">
      <c r="A125" s="229" t="s">
        <v>2162</v>
      </c>
      <c r="B125" s="4" t="s">
        <v>678</v>
      </c>
      <c r="C125" s="114" t="s">
        <v>56</v>
      </c>
      <c r="D125" s="222">
        <v>3</v>
      </c>
      <c r="E125" s="89"/>
      <c r="F125" s="89"/>
    </row>
    <row r="126" spans="1:6">
      <c r="A126" s="229" t="s">
        <v>2163</v>
      </c>
      <c r="B126" s="4" t="s">
        <v>679</v>
      </c>
      <c r="C126" s="114" t="s">
        <v>56</v>
      </c>
      <c r="D126" s="223">
        <v>5.25</v>
      </c>
      <c r="E126" s="89"/>
      <c r="F126" s="89"/>
    </row>
    <row r="127" spans="1:6">
      <c r="A127" s="229" t="s">
        <v>2164</v>
      </c>
      <c r="B127" s="4" t="s">
        <v>680</v>
      </c>
      <c r="C127" s="114" t="s">
        <v>56</v>
      </c>
      <c r="D127" s="223">
        <v>7.5</v>
      </c>
      <c r="E127" s="89"/>
      <c r="F127" s="89"/>
    </row>
    <row r="128" spans="1:6">
      <c r="A128" s="229" t="s">
        <v>2165</v>
      </c>
      <c r="B128" s="4" t="s">
        <v>681</v>
      </c>
      <c r="C128" s="114" t="s">
        <v>56</v>
      </c>
      <c r="D128" s="223">
        <v>6</v>
      </c>
      <c r="E128" s="89"/>
      <c r="F128" s="89"/>
    </row>
    <row r="129" spans="1:6">
      <c r="A129" s="229" t="s">
        <v>2166</v>
      </c>
      <c r="B129" s="4" t="s">
        <v>682</v>
      </c>
      <c r="C129" s="114" t="s">
        <v>56</v>
      </c>
      <c r="D129" s="223">
        <v>9.75</v>
      </c>
      <c r="E129" s="89"/>
      <c r="F129" s="89"/>
    </row>
    <row r="130" spans="1:6">
      <c r="A130" s="229" t="s">
        <v>2167</v>
      </c>
      <c r="B130" s="4" t="s">
        <v>683</v>
      </c>
      <c r="C130" s="114" t="s">
        <v>56</v>
      </c>
      <c r="D130" s="223">
        <v>5.25</v>
      </c>
      <c r="E130" s="89"/>
      <c r="F130" s="89"/>
    </row>
    <row r="131" spans="1:6">
      <c r="A131" s="229" t="s">
        <v>2168</v>
      </c>
      <c r="B131" s="4" t="s">
        <v>684</v>
      </c>
      <c r="C131" s="114" t="s">
        <v>56</v>
      </c>
      <c r="D131" s="223">
        <v>6</v>
      </c>
      <c r="E131" s="89"/>
      <c r="F131" s="89"/>
    </row>
    <row r="132" spans="1:6">
      <c r="A132" s="229" t="s">
        <v>2169</v>
      </c>
      <c r="B132" s="4" t="s">
        <v>685</v>
      </c>
      <c r="C132" s="114" t="s">
        <v>56</v>
      </c>
      <c r="D132" s="223">
        <v>6</v>
      </c>
      <c r="E132" s="89"/>
      <c r="F132" s="89"/>
    </row>
    <row r="133" spans="1:6">
      <c r="A133" s="229" t="s">
        <v>2170</v>
      </c>
      <c r="B133" s="4" t="s">
        <v>686</v>
      </c>
      <c r="C133" s="114" t="s">
        <v>56</v>
      </c>
      <c r="D133" s="223">
        <v>7.5</v>
      </c>
      <c r="E133" s="89"/>
      <c r="F133" s="89"/>
    </row>
    <row r="134" spans="1:6">
      <c r="A134" s="229"/>
      <c r="B134" s="112" t="s">
        <v>687</v>
      </c>
      <c r="C134" s="114"/>
      <c r="D134" s="223"/>
      <c r="E134" s="89"/>
      <c r="F134" s="89"/>
    </row>
    <row r="135" spans="1:6">
      <c r="A135" s="229" t="s">
        <v>2200</v>
      </c>
      <c r="B135" s="4" t="s">
        <v>688</v>
      </c>
      <c r="C135" s="114" t="s">
        <v>56</v>
      </c>
      <c r="D135" s="223">
        <v>3.75</v>
      </c>
      <c r="E135" s="89"/>
      <c r="F135" s="89"/>
    </row>
    <row r="136" spans="1:6">
      <c r="A136" s="229" t="s">
        <v>2201</v>
      </c>
      <c r="B136" s="4" t="s">
        <v>689</v>
      </c>
      <c r="C136" s="114" t="s">
        <v>56</v>
      </c>
      <c r="D136" s="223">
        <v>3.75</v>
      </c>
      <c r="E136" s="89"/>
      <c r="F136" s="89"/>
    </row>
    <row r="137" spans="1:6">
      <c r="A137" s="229" t="s">
        <v>2202</v>
      </c>
      <c r="B137" s="4" t="s">
        <v>690</v>
      </c>
      <c r="C137" s="114" t="s">
        <v>56</v>
      </c>
      <c r="D137" s="223">
        <v>18.75</v>
      </c>
      <c r="E137" s="89"/>
      <c r="F137" s="89"/>
    </row>
    <row r="138" spans="1:6">
      <c r="A138" s="229" t="s">
        <v>2203</v>
      </c>
      <c r="B138" s="4" t="s">
        <v>691</v>
      </c>
      <c r="C138" s="114" t="s">
        <v>56</v>
      </c>
      <c r="D138" s="223">
        <v>18.75</v>
      </c>
      <c r="E138" s="89"/>
      <c r="F138" s="89"/>
    </row>
    <row r="139" spans="1:6">
      <c r="A139" s="229" t="s">
        <v>2204</v>
      </c>
      <c r="B139" s="4" t="s">
        <v>692</v>
      </c>
      <c r="C139" s="114" t="s">
        <v>56</v>
      </c>
      <c r="D139" s="223">
        <v>18.75</v>
      </c>
      <c r="E139" s="89"/>
      <c r="F139" s="89"/>
    </row>
    <row r="140" spans="1:6">
      <c r="A140" s="229" t="s">
        <v>2205</v>
      </c>
      <c r="B140" s="4" t="s">
        <v>693</v>
      </c>
      <c r="C140" s="114" t="s">
        <v>56</v>
      </c>
      <c r="D140" s="223">
        <v>22.5</v>
      </c>
      <c r="E140" s="89"/>
      <c r="F140" s="89"/>
    </row>
    <row r="141" spans="1:6">
      <c r="A141" s="229" t="s">
        <v>2206</v>
      </c>
      <c r="B141" s="4" t="s">
        <v>694</v>
      </c>
      <c r="C141" s="114" t="s">
        <v>56</v>
      </c>
      <c r="D141" s="223">
        <v>22.5</v>
      </c>
      <c r="E141" s="89"/>
      <c r="F141" s="89"/>
    </row>
    <row r="142" spans="1:6">
      <c r="A142" s="229" t="s">
        <v>2207</v>
      </c>
      <c r="B142" s="4" t="s">
        <v>695</v>
      </c>
      <c r="C142" s="114" t="s">
        <v>56</v>
      </c>
      <c r="D142" s="223">
        <v>5.25</v>
      </c>
      <c r="E142" s="89"/>
      <c r="F142" s="89"/>
    </row>
    <row r="143" spans="1:6">
      <c r="A143" s="229" t="s">
        <v>2208</v>
      </c>
      <c r="B143" s="4" t="s">
        <v>696</v>
      </c>
      <c r="C143" s="114" t="s">
        <v>56</v>
      </c>
      <c r="D143" s="223">
        <v>5.25</v>
      </c>
      <c r="E143" s="89"/>
      <c r="F143" s="89"/>
    </row>
    <row r="144" spans="1:6">
      <c r="A144" s="229" t="s">
        <v>2209</v>
      </c>
      <c r="B144" s="4" t="s">
        <v>697</v>
      </c>
      <c r="C144" s="114" t="s">
        <v>56</v>
      </c>
      <c r="D144" s="223">
        <v>3.75</v>
      </c>
      <c r="E144" s="89"/>
      <c r="F144" s="89"/>
    </row>
    <row r="145" spans="1:6">
      <c r="A145" s="229" t="s">
        <v>2210</v>
      </c>
      <c r="B145" s="4" t="s">
        <v>698</v>
      </c>
      <c r="C145" s="114" t="s">
        <v>56</v>
      </c>
      <c r="D145" s="223">
        <v>11.25</v>
      </c>
      <c r="E145" s="89"/>
      <c r="F145" s="89"/>
    </row>
    <row r="146" spans="1:6">
      <c r="A146" s="229" t="s">
        <v>2211</v>
      </c>
      <c r="B146" s="4" t="s">
        <v>699</v>
      </c>
      <c r="C146" s="114" t="s">
        <v>56</v>
      </c>
      <c r="D146" s="223">
        <v>11.25</v>
      </c>
      <c r="E146" s="89"/>
      <c r="F146" s="89"/>
    </row>
    <row r="147" spans="1:6">
      <c r="A147" s="229" t="s">
        <v>2212</v>
      </c>
      <c r="B147" s="4" t="s">
        <v>700</v>
      </c>
      <c r="C147" s="114" t="s">
        <v>56</v>
      </c>
      <c r="D147" s="223">
        <v>3.75</v>
      </c>
      <c r="E147" s="89"/>
      <c r="F147" s="89"/>
    </row>
    <row r="148" spans="1:6">
      <c r="A148" s="229" t="s">
        <v>2213</v>
      </c>
      <c r="B148" s="4" t="s">
        <v>701</v>
      </c>
      <c r="C148" s="114" t="s">
        <v>56</v>
      </c>
      <c r="D148" s="223">
        <v>5.25</v>
      </c>
      <c r="E148" s="89"/>
      <c r="F148" s="89"/>
    </row>
    <row r="149" spans="1:6">
      <c r="A149" s="229" t="s">
        <v>2214</v>
      </c>
      <c r="B149" s="4" t="s">
        <v>702</v>
      </c>
      <c r="C149" s="114" t="s">
        <v>56</v>
      </c>
      <c r="D149" s="223">
        <v>5.25</v>
      </c>
      <c r="E149" s="89"/>
      <c r="F149" s="89"/>
    </row>
    <row r="150" spans="1:6">
      <c r="A150" s="229" t="s">
        <v>2215</v>
      </c>
      <c r="B150" s="4" t="s">
        <v>703</v>
      </c>
      <c r="C150" s="114" t="s">
        <v>56</v>
      </c>
      <c r="D150" s="223">
        <v>6</v>
      </c>
      <c r="E150" s="89"/>
      <c r="F150" s="89"/>
    </row>
    <row r="151" spans="1:6">
      <c r="A151" s="229" t="s">
        <v>2216</v>
      </c>
      <c r="B151" s="4" t="s">
        <v>704</v>
      </c>
      <c r="C151" s="114" t="s">
        <v>56</v>
      </c>
      <c r="D151" s="223">
        <v>6</v>
      </c>
      <c r="E151" s="89"/>
      <c r="F151" s="89"/>
    </row>
    <row r="152" spans="1:6">
      <c r="A152" s="229" t="s">
        <v>2217</v>
      </c>
      <c r="B152" s="4" t="s">
        <v>705</v>
      </c>
      <c r="C152" s="114" t="s">
        <v>56</v>
      </c>
      <c r="D152" s="223">
        <v>6</v>
      </c>
      <c r="E152" s="89"/>
      <c r="F152" s="89"/>
    </row>
    <row r="153" spans="1:6">
      <c r="A153" s="229" t="s">
        <v>2218</v>
      </c>
      <c r="B153" s="4" t="s">
        <v>706</v>
      </c>
      <c r="C153" s="114" t="s">
        <v>56</v>
      </c>
      <c r="D153" s="223">
        <v>6</v>
      </c>
      <c r="E153" s="89"/>
      <c r="F153" s="89"/>
    </row>
    <row r="154" spans="1:6">
      <c r="A154" s="229" t="s">
        <v>2219</v>
      </c>
      <c r="B154" s="4" t="s">
        <v>707</v>
      </c>
      <c r="C154" s="114" t="s">
        <v>56</v>
      </c>
      <c r="D154" s="223">
        <v>6</v>
      </c>
      <c r="E154" s="89"/>
      <c r="F154" s="89"/>
    </row>
    <row r="155" spans="1:6">
      <c r="A155" s="229" t="s">
        <v>2220</v>
      </c>
      <c r="B155" s="4" t="s">
        <v>708</v>
      </c>
      <c r="C155" s="114" t="s">
        <v>56</v>
      </c>
      <c r="D155" s="223">
        <v>6</v>
      </c>
      <c r="E155" s="89"/>
      <c r="F155" s="89"/>
    </row>
    <row r="156" spans="1:6">
      <c r="A156" s="229" t="s">
        <v>2221</v>
      </c>
      <c r="B156" s="4" t="s">
        <v>709</v>
      </c>
      <c r="C156" s="114" t="s">
        <v>56</v>
      </c>
      <c r="D156" s="223">
        <v>6</v>
      </c>
      <c r="E156" s="89"/>
      <c r="F156" s="89"/>
    </row>
    <row r="157" spans="1:6">
      <c r="A157" s="229" t="s">
        <v>2222</v>
      </c>
      <c r="B157" s="4" t="s">
        <v>710</v>
      </c>
      <c r="C157" s="114" t="s">
        <v>56</v>
      </c>
      <c r="D157" s="223">
        <v>9.75</v>
      </c>
      <c r="E157" s="89"/>
      <c r="F157" s="89"/>
    </row>
    <row r="158" spans="1:6">
      <c r="A158" s="229" t="s">
        <v>2223</v>
      </c>
      <c r="B158" s="4" t="s">
        <v>711</v>
      </c>
      <c r="C158" s="114" t="s">
        <v>56</v>
      </c>
      <c r="D158" s="223">
        <v>9.75</v>
      </c>
      <c r="E158" s="89"/>
      <c r="F158" s="89"/>
    </row>
    <row r="159" spans="1:6">
      <c r="A159" s="229" t="s">
        <v>2224</v>
      </c>
      <c r="B159" s="4" t="s">
        <v>712</v>
      </c>
      <c r="C159" s="114" t="s">
        <v>56</v>
      </c>
      <c r="D159" s="223">
        <v>9.75</v>
      </c>
      <c r="E159" s="89"/>
      <c r="F159" s="89"/>
    </row>
    <row r="160" spans="1:6">
      <c r="A160" s="229" t="s">
        <v>2225</v>
      </c>
      <c r="B160" s="4" t="s">
        <v>713</v>
      </c>
      <c r="C160" s="114" t="s">
        <v>56</v>
      </c>
      <c r="D160" s="223">
        <v>18.75</v>
      </c>
      <c r="E160" s="89"/>
      <c r="F160" s="89"/>
    </row>
    <row r="161" spans="1:6">
      <c r="A161" s="229" t="s">
        <v>2226</v>
      </c>
      <c r="B161" s="4" t="s">
        <v>714</v>
      </c>
      <c r="C161" s="114" t="s">
        <v>56</v>
      </c>
      <c r="D161" s="223">
        <v>17.25</v>
      </c>
      <c r="E161" s="89"/>
      <c r="F161" s="89"/>
    </row>
    <row r="162" spans="1:6">
      <c r="A162" s="229" t="s">
        <v>2227</v>
      </c>
      <c r="B162" s="4" t="s">
        <v>715</v>
      </c>
      <c r="C162" s="114" t="s">
        <v>56</v>
      </c>
      <c r="D162" s="223">
        <v>18.75</v>
      </c>
      <c r="E162" s="89"/>
      <c r="F162" s="89"/>
    </row>
    <row r="163" spans="1:6">
      <c r="A163" s="229" t="s">
        <v>2228</v>
      </c>
      <c r="B163" s="4" t="s">
        <v>716</v>
      </c>
      <c r="C163" s="114" t="s">
        <v>56</v>
      </c>
      <c r="D163" s="223">
        <v>37.5</v>
      </c>
      <c r="E163" s="89"/>
      <c r="F163" s="89"/>
    </row>
    <row r="164" spans="1:6">
      <c r="A164" s="229"/>
      <c r="B164" s="112" t="s">
        <v>717</v>
      </c>
      <c r="C164" s="114"/>
      <c r="D164" s="223"/>
      <c r="E164" s="89"/>
      <c r="F164" s="89"/>
    </row>
    <row r="165" spans="1:6">
      <c r="A165" s="229" t="s">
        <v>2231</v>
      </c>
      <c r="B165" s="4" t="s">
        <v>718</v>
      </c>
      <c r="C165" s="114" t="s">
        <v>56</v>
      </c>
      <c r="D165" s="223">
        <v>3.75</v>
      </c>
      <c r="E165" s="89"/>
      <c r="F165" s="89"/>
    </row>
    <row r="166" spans="1:6">
      <c r="A166" s="229" t="s">
        <v>2232</v>
      </c>
      <c r="B166" s="4" t="s">
        <v>719</v>
      </c>
      <c r="C166" s="114" t="s">
        <v>56</v>
      </c>
      <c r="D166" s="223">
        <v>3.75</v>
      </c>
      <c r="E166" s="89"/>
      <c r="F166" s="89"/>
    </row>
    <row r="167" spans="1:6">
      <c r="A167" s="229" t="s">
        <v>2235</v>
      </c>
      <c r="B167" s="4" t="s">
        <v>720</v>
      </c>
      <c r="C167" s="114" t="s">
        <v>56</v>
      </c>
      <c r="D167" s="223">
        <v>3.75</v>
      </c>
      <c r="E167" s="89"/>
      <c r="F167" s="89"/>
    </row>
    <row r="168" spans="1:6">
      <c r="A168" s="229" t="s">
        <v>2236</v>
      </c>
      <c r="B168" s="4" t="s">
        <v>721</v>
      </c>
      <c r="C168" s="114" t="s">
        <v>56</v>
      </c>
      <c r="D168" s="223">
        <v>9.75</v>
      </c>
      <c r="E168" s="89"/>
      <c r="F168" s="89"/>
    </row>
    <row r="169" spans="1:6">
      <c r="A169" s="229" t="s">
        <v>2242</v>
      </c>
      <c r="B169" s="4" t="s">
        <v>722</v>
      </c>
      <c r="C169" s="114" t="s">
        <v>56</v>
      </c>
      <c r="D169" s="223">
        <v>3.75</v>
      </c>
      <c r="E169" s="89"/>
      <c r="F169" s="89"/>
    </row>
    <row r="170" spans="1:6">
      <c r="A170" s="229" t="s">
        <v>2243</v>
      </c>
      <c r="B170" s="4" t="s">
        <v>723</v>
      </c>
      <c r="C170" s="114" t="s">
        <v>56</v>
      </c>
      <c r="D170" s="223">
        <v>9.75</v>
      </c>
      <c r="E170" s="89"/>
      <c r="F170" s="89"/>
    </row>
    <row r="171" spans="1:6">
      <c r="A171" s="229" t="s">
        <v>2244</v>
      </c>
      <c r="B171" s="4" t="s">
        <v>724</v>
      </c>
      <c r="C171" s="114" t="s">
        <v>56</v>
      </c>
      <c r="D171" s="223">
        <v>9.75</v>
      </c>
      <c r="E171" s="89"/>
      <c r="F171" s="89"/>
    </row>
    <row r="172" spans="1:6">
      <c r="A172" s="229" t="s">
        <v>2245</v>
      </c>
      <c r="B172" s="4" t="s">
        <v>725</v>
      </c>
      <c r="C172" s="114" t="s">
        <v>56</v>
      </c>
      <c r="D172" s="223">
        <v>7.5</v>
      </c>
      <c r="E172" s="89"/>
      <c r="F172" s="89"/>
    </row>
    <row r="173" spans="1:6">
      <c r="A173" s="229" t="s">
        <v>2246</v>
      </c>
      <c r="B173" s="8" t="s">
        <v>726</v>
      </c>
      <c r="C173" s="114" t="s">
        <v>56</v>
      </c>
      <c r="D173" s="221">
        <v>3.75</v>
      </c>
      <c r="E173" s="89"/>
      <c r="F173" s="89"/>
    </row>
    <row r="174" spans="1:6">
      <c r="A174" s="229"/>
      <c r="B174" s="112" t="s">
        <v>728</v>
      </c>
      <c r="C174" s="114"/>
      <c r="D174" s="221"/>
      <c r="E174" s="89"/>
      <c r="F174" s="89"/>
    </row>
    <row r="175" spans="1:6">
      <c r="A175" s="518" t="s">
        <v>2252</v>
      </c>
      <c r="B175" s="40" t="s">
        <v>729</v>
      </c>
      <c r="C175" s="515" t="s">
        <v>56</v>
      </c>
      <c r="D175" s="512">
        <v>28.5</v>
      </c>
      <c r="E175" s="89"/>
      <c r="F175" s="89"/>
    </row>
    <row r="176" spans="1:6">
      <c r="A176" s="519"/>
      <c r="B176" s="5" t="s">
        <v>730</v>
      </c>
      <c r="C176" s="516"/>
      <c r="D176" s="513"/>
      <c r="E176" s="89"/>
      <c r="F176" s="89"/>
    </row>
    <row r="177" spans="1:6" ht="15.75">
      <c r="A177" s="519"/>
      <c r="B177" s="5" t="s">
        <v>731</v>
      </c>
      <c r="C177" s="516"/>
      <c r="D177" s="513"/>
      <c r="E177" s="89"/>
      <c r="F177" s="89"/>
    </row>
    <row r="178" spans="1:6" ht="15.75">
      <c r="A178" s="519"/>
      <c r="B178" s="5" t="s">
        <v>732</v>
      </c>
      <c r="C178" s="516"/>
      <c r="D178" s="513"/>
      <c r="E178" s="89"/>
      <c r="F178" s="89"/>
    </row>
    <row r="179" spans="1:6">
      <c r="A179" s="519"/>
      <c r="B179" s="5" t="s">
        <v>733</v>
      </c>
      <c r="C179" s="516"/>
      <c r="D179" s="513"/>
      <c r="E179" s="89"/>
      <c r="F179" s="89"/>
    </row>
    <row r="180" spans="1:6" ht="15.75">
      <c r="A180" s="519"/>
      <c r="B180" s="5" t="s">
        <v>734</v>
      </c>
      <c r="C180" s="516"/>
      <c r="D180" s="513"/>
      <c r="E180" s="89"/>
      <c r="F180" s="89"/>
    </row>
    <row r="181" spans="1:6">
      <c r="A181" s="519"/>
      <c r="B181" s="5" t="s">
        <v>735</v>
      </c>
      <c r="C181" s="516"/>
      <c r="D181" s="513"/>
      <c r="E181" s="89"/>
      <c r="F181" s="89"/>
    </row>
    <row r="182" spans="1:6">
      <c r="A182" s="520"/>
      <c r="B182" s="5" t="s">
        <v>736</v>
      </c>
      <c r="C182" s="517"/>
      <c r="D182" s="514"/>
      <c r="E182" s="89"/>
      <c r="F182" s="89"/>
    </row>
    <row r="183" spans="1:6">
      <c r="A183" s="509" t="s">
        <v>2253</v>
      </c>
      <c r="B183" s="40" t="s">
        <v>737</v>
      </c>
      <c r="C183" s="487" t="s">
        <v>56</v>
      </c>
      <c r="D183" s="512">
        <v>56.25</v>
      </c>
      <c r="E183" s="89"/>
      <c r="F183" s="89"/>
    </row>
    <row r="184" spans="1:6">
      <c r="A184" s="510"/>
      <c r="B184" s="5" t="s">
        <v>730</v>
      </c>
      <c r="C184" s="487"/>
      <c r="D184" s="513"/>
      <c r="E184" s="89"/>
      <c r="F184" s="89"/>
    </row>
    <row r="185" spans="1:6" ht="15.75">
      <c r="A185" s="510"/>
      <c r="B185" s="5" t="s">
        <v>731</v>
      </c>
      <c r="C185" s="487"/>
      <c r="D185" s="513"/>
      <c r="E185" s="89"/>
      <c r="F185" s="89"/>
    </row>
    <row r="186" spans="1:6" ht="15.75">
      <c r="A186" s="510"/>
      <c r="B186" s="5" t="s">
        <v>732</v>
      </c>
      <c r="C186" s="487"/>
      <c r="D186" s="513"/>
      <c r="E186" s="89"/>
      <c r="F186" s="89"/>
    </row>
    <row r="187" spans="1:6">
      <c r="A187" s="510"/>
      <c r="B187" s="5" t="s">
        <v>733</v>
      </c>
      <c r="C187" s="487"/>
      <c r="D187" s="513"/>
      <c r="E187" s="89"/>
      <c r="F187" s="89"/>
    </row>
    <row r="188" spans="1:6" ht="15.75">
      <c r="A188" s="510"/>
      <c r="B188" s="5" t="s">
        <v>734</v>
      </c>
      <c r="C188" s="511"/>
      <c r="D188" s="513"/>
      <c r="E188" s="89"/>
      <c r="F188" s="89"/>
    </row>
    <row r="189" spans="1:6">
      <c r="A189" s="510"/>
      <c r="B189" s="5" t="s">
        <v>735</v>
      </c>
      <c r="C189" s="511"/>
      <c r="D189" s="513"/>
      <c r="E189" s="89"/>
      <c r="F189" s="89"/>
    </row>
    <row r="190" spans="1:6">
      <c r="A190" s="510"/>
      <c r="B190" s="5" t="s">
        <v>736</v>
      </c>
      <c r="C190" s="511"/>
      <c r="D190" s="514"/>
      <c r="E190" s="89"/>
      <c r="F190" s="89"/>
    </row>
    <row r="191" spans="1:6">
      <c r="A191" s="229"/>
      <c r="B191" s="202" t="s">
        <v>738</v>
      </c>
      <c r="C191" s="196"/>
      <c r="D191" s="223"/>
      <c r="E191" s="89"/>
      <c r="F191" s="89"/>
    </row>
    <row r="192" spans="1:6">
      <c r="A192" s="229" t="s">
        <v>2254</v>
      </c>
      <c r="B192" s="4" t="s">
        <v>739</v>
      </c>
      <c r="C192" s="114" t="s">
        <v>56</v>
      </c>
      <c r="D192" s="223">
        <v>5.25</v>
      </c>
      <c r="E192" s="89"/>
      <c r="F192" s="89"/>
    </row>
    <row r="193" spans="1:6">
      <c r="A193" s="229" t="s">
        <v>2255</v>
      </c>
      <c r="B193" s="4" t="s">
        <v>740</v>
      </c>
      <c r="C193" s="114" t="s">
        <v>56</v>
      </c>
      <c r="D193" s="223">
        <v>6</v>
      </c>
      <c r="E193" s="89"/>
      <c r="F193" s="89"/>
    </row>
    <row r="194" spans="1:6">
      <c r="A194" s="229" t="s">
        <v>2256</v>
      </c>
      <c r="B194" s="4" t="s">
        <v>741</v>
      </c>
      <c r="C194" s="114" t="s">
        <v>56</v>
      </c>
      <c r="D194" s="223">
        <v>5.25</v>
      </c>
      <c r="E194" s="89"/>
      <c r="F194" s="89"/>
    </row>
    <row r="195" spans="1:6">
      <c r="A195" s="229" t="s">
        <v>2267</v>
      </c>
      <c r="B195" s="4" t="s">
        <v>742</v>
      </c>
      <c r="C195" s="114" t="s">
        <v>56</v>
      </c>
      <c r="D195" s="223">
        <v>15</v>
      </c>
      <c r="E195" s="89"/>
      <c r="F195" s="89"/>
    </row>
    <row r="196" spans="1:6">
      <c r="A196" s="229" t="s">
        <v>2268</v>
      </c>
      <c r="B196" s="4" t="s">
        <v>743</v>
      </c>
      <c r="C196" s="114" t="s">
        <v>56</v>
      </c>
      <c r="D196" s="223">
        <v>15</v>
      </c>
      <c r="E196" s="89"/>
      <c r="F196" s="89"/>
    </row>
    <row r="197" spans="1:6">
      <c r="A197" s="229" t="s">
        <v>2269</v>
      </c>
      <c r="B197" s="4" t="s">
        <v>744</v>
      </c>
      <c r="C197" s="114" t="s">
        <v>56</v>
      </c>
      <c r="D197" s="223">
        <v>18.75</v>
      </c>
      <c r="E197" s="89"/>
      <c r="F197" s="89"/>
    </row>
    <row r="198" spans="1:6">
      <c r="A198" s="229"/>
      <c r="B198" s="112" t="s">
        <v>745</v>
      </c>
      <c r="C198" s="114"/>
      <c r="D198" s="223"/>
      <c r="E198" s="89"/>
      <c r="F198" s="89"/>
    </row>
    <row r="199" spans="1:6">
      <c r="A199" s="229" t="s">
        <v>2270</v>
      </c>
      <c r="B199" s="4" t="s">
        <v>746</v>
      </c>
      <c r="C199" s="114" t="s">
        <v>56</v>
      </c>
      <c r="D199" s="223">
        <v>3.75</v>
      </c>
      <c r="E199" s="89"/>
      <c r="F199" s="89"/>
    </row>
    <row r="200" spans="1:6">
      <c r="A200" s="229" t="s">
        <v>2271</v>
      </c>
      <c r="B200" s="4" t="s">
        <v>747</v>
      </c>
      <c r="C200" s="114" t="s">
        <v>56</v>
      </c>
      <c r="D200" s="223">
        <v>9.75</v>
      </c>
      <c r="E200" s="89"/>
      <c r="F200" s="89"/>
    </row>
    <row r="201" spans="1:6">
      <c r="A201" s="229" t="s">
        <v>2272</v>
      </c>
      <c r="B201" s="4" t="s">
        <v>748</v>
      </c>
      <c r="C201" s="114" t="s">
        <v>56</v>
      </c>
      <c r="D201" s="223">
        <v>11.25</v>
      </c>
      <c r="E201" s="89"/>
      <c r="F201" s="89"/>
    </row>
    <row r="202" spans="1:6">
      <c r="A202" s="229" t="s">
        <v>2273</v>
      </c>
      <c r="B202" s="8" t="s">
        <v>749</v>
      </c>
      <c r="C202" s="114" t="s">
        <v>56</v>
      </c>
      <c r="D202" s="223">
        <v>3.75</v>
      </c>
      <c r="E202" s="89"/>
      <c r="F202" s="89"/>
    </row>
    <row r="203" spans="1:6">
      <c r="A203" s="229" t="s">
        <v>2274</v>
      </c>
      <c r="B203" s="8" t="s">
        <v>750</v>
      </c>
      <c r="C203" s="114" t="s">
        <v>56</v>
      </c>
      <c r="D203" s="223">
        <v>3.75</v>
      </c>
      <c r="E203" s="89"/>
      <c r="F203" s="89"/>
    </row>
    <row r="204" spans="1:6">
      <c r="A204" s="229" t="s">
        <v>2275</v>
      </c>
      <c r="B204" s="8" t="s">
        <v>751</v>
      </c>
      <c r="C204" s="114" t="s">
        <v>56</v>
      </c>
      <c r="D204" s="223">
        <v>5.25</v>
      </c>
      <c r="E204" s="89"/>
      <c r="F204" s="89"/>
    </row>
    <row r="205" spans="1:6">
      <c r="A205" s="229" t="s">
        <v>2276</v>
      </c>
      <c r="B205" s="8" t="s">
        <v>752</v>
      </c>
      <c r="C205" s="114" t="s">
        <v>56</v>
      </c>
      <c r="D205" s="223">
        <v>5.25</v>
      </c>
      <c r="E205" s="89"/>
      <c r="F205" s="89"/>
    </row>
    <row r="206" spans="1:6">
      <c r="A206" s="229" t="s">
        <v>2283</v>
      </c>
      <c r="B206" s="8" t="s">
        <v>753</v>
      </c>
      <c r="C206" s="114" t="s">
        <v>56</v>
      </c>
      <c r="D206" s="223">
        <v>3.75</v>
      </c>
      <c r="E206" s="89"/>
      <c r="F206" s="89"/>
    </row>
    <row r="207" spans="1:6">
      <c r="A207" s="229" t="s">
        <v>2284</v>
      </c>
      <c r="B207" s="8" t="s">
        <v>754</v>
      </c>
      <c r="C207" s="114" t="s">
        <v>56</v>
      </c>
      <c r="D207" s="223">
        <v>6</v>
      </c>
      <c r="E207" s="89"/>
      <c r="F207" s="89"/>
    </row>
    <row r="208" spans="1:6">
      <c r="A208" s="229" t="s">
        <v>2285</v>
      </c>
      <c r="B208" s="8" t="s">
        <v>755</v>
      </c>
      <c r="C208" s="114" t="s">
        <v>56</v>
      </c>
      <c r="D208" s="223">
        <v>3.75</v>
      </c>
      <c r="E208" s="89"/>
      <c r="F208" s="89"/>
    </row>
    <row r="209" spans="1:6">
      <c r="A209" s="229" t="s">
        <v>2286</v>
      </c>
      <c r="B209" s="8" t="s">
        <v>756</v>
      </c>
      <c r="C209" s="114" t="s">
        <v>56</v>
      </c>
      <c r="D209" s="223">
        <v>7.5</v>
      </c>
      <c r="E209" s="89"/>
      <c r="F209" s="89"/>
    </row>
    <row r="210" spans="1:6">
      <c r="A210" s="229" t="s">
        <v>2287</v>
      </c>
      <c r="B210" s="8" t="s">
        <v>757</v>
      </c>
      <c r="C210" s="114" t="s">
        <v>56</v>
      </c>
      <c r="D210" s="223">
        <v>3.75</v>
      </c>
      <c r="E210" s="89"/>
      <c r="F210" s="89"/>
    </row>
    <row r="211" spans="1:6">
      <c r="A211" s="229" t="s">
        <v>2288</v>
      </c>
      <c r="B211" s="8" t="s">
        <v>758</v>
      </c>
      <c r="C211" s="114" t="s">
        <v>56</v>
      </c>
      <c r="D211" s="223">
        <v>15</v>
      </c>
      <c r="E211" s="89"/>
      <c r="F211" s="89"/>
    </row>
    <row r="212" spans="1:6">
      <c r="A212" s="229"/>
      <c r="B212" s="15" t="s">
        <v>759</v>
      </c>
      <c r="C212" s="114"/>
      <c r="D212" s="223"/>
      <c r="E212" s="89"/>
      <c r="F212" s="89"/>
    </row>
    <row r="213" spans="1:6">
      <c r="A213" s="229" t="s">
        <v>2304</v>
      </c>
      <c r="B213" s="16" t="s">
        <v>760</v>
      </c>
      <c r="C213" s="114" t="s">
        <v>56</v>
      </c>
      <c r="D213" s="223">
        <v>37.5</v>
      </c>
      <c r="E213" s="89"/>
      <c r="F213" s="89"/>
    </row>
    <row r="214" spans="1:6">
      <c r="A214" s="229" t="s">
        <v>2305</v>
      </c>
      <c r="B214" s="16" t="s">
        <v>761</v>
      </c>
      <c r="C214" s="114" t="s">
        <v>56</v>
      </c>
      <c r="D214" s="223">
        <v>37.5</v>
      </c>
      <c r="E214" s="89"/>
      <c r="F214" s="89"/>
    </row>
    <row r="215" spans="1:6">
      <c r="A215" s="229" t="s">
        <v>2306</v>
      </c>
      <c r="B215" s="4" t="s">
        <v>762</v>
      </c>
      <c r="C215" s="114" t="s">
        <v>56</v>
      </c>
      <c r="D215" s="223">
        <v>37.5</v>
      </c>
      <c r="E215" s="89"/>
      <c r="F215" s="89"/>
    </row>
    <row r="216" spans="1:6">
      <c r="A216" s="229" t="s">
        <v>2307</v>
      </c>
      <c r="B216" s="16" t="s">
        <v>763</v>
      </c>
      <c r="C216" s="114" t="s">
        <v>56</v>
      </c>
      <c r="D216" s="223">
        <v>37.5</v>
      </c>
      <c r="E216" s="89"/>
      <c r="F216" s="89"/>
    </row>
    <row r="217" spans="1:6">
      <c r="A217" s="229" t="s">
        <v>2308</v>
      </c>
      <c r="B217" s="16" t="s">
        <v>764</v>
      </c>
      <c r="C217" s="114" t="s">
        <v>56</v>
      </c>
      <c r="D217" s="223">
        <v>37.5</v>
      </c>
      <c r="E217" s="89"/>
      <c r="F217" s="89"/>
    </row>
    <row r="218" spans="1:6">
      <c r="A218" s="229" t="s">
        <v>2309</v>
      </c>
      <c r="B218" s="16" t="s">
        <v>765</v>
      </c>
      <c r="C218" s="114" t="s">
        <v>56</v>
      </c>
      <c r="D218" s="223">
        <v>37.5</v>
      </c>
      <c r="E218" s="89"/>
      <c r="F218" s="89"/>
    </row>
    <row r="219" spans="1:6">
      <c r="A219" s="229" t="s">
        <v>2310</v>
      </c>
      <c r="B219" s="16" t="s">
        <v>766</v>
      </c>
      <c r="C219" s="114" t="s">
        <v>56</v>
      </c>
      <c r="D219" s="223">
        <v>37.5</v>
      </c>
      <c r="E219" s="89"/>
      <c r="F219" s="89"/>
    </row>
    <row r="220" spans="1:6">
      <c r="A220" s="229" t="s">
        <v>2311</v>
      </c>
      <c r="B220" s="16" t="s">
        <v>767</v>
      </c>
      <c r="C220" s="114" t="s">
        <v>56</v>
      </c>
      <c r="D220" s="223">
        <v>37.5</v>
      </c>
      <c r="E220" s="89"/>
      <c r="F220" s="89"/>
    </row>
    <row r="221" spans="1:6">
      <c r="A221" s="229" t="s">
        <v>2312</v>
      </c>
      <c r="B221" s="16" t="s">
        <v>768</v>
      </c>
      <c r="C221" s="114" t="s">
        <v>56</v>
      </c>
      <c r="D221" s="223">
        <v>37.5</v>
      </c>
      <c r="E221" s="89"/>
      <c r="F221" s="89"/>
    </row>
    <row r="222" spans="1:6">
      <c r="A222" s="229" t="s">
        <v>2313</v>
      </c>
      <c r="B222" s="16" t="s">
        <v>769</v>
      </c>
      <c r="C222" s="114" t="s">
        <v>56</v>
      </c>
      <c r="D222" s="223">
        <v>37.5</v>
      </c>
      <c r="E222" s="89"/>
      <c r="F222" s="89"/>
    </row>
    <row r="223" spans="1:6">
      <c r="A223" s="229" t="s">
        <v>2314</v>
      </c>
      <c r="B223" s="4" t="s">
        <v>770</v>
      </c>
      <c r="C223" s="114" t="s">
        <v>56</v>
      </c>
      <c r="D223" s="223">
        <v>37.5</v>
      </c>
      <c r="E223" s="89"/>
      <c r="F223" s="89"/>
    </row>
    <row r="224" spans="1:6">
      <c r="A224" s="229" t="s">
        <v>2315</v>
      </c>
      <c r="B224" s="16" t="s">
        <v>771</v>
      </c>
      <c r="C224" s="114" t="s">
        <v>56</v>
      </c>
      <c r="D224" s="223">
        <v>37.5</v>
      </c>
      <c r="E224" s="89"/>
      <c r="F224" s="89"/>
    </row>
    <row r="225" spans="1:6">
      <c r="A225" s="229" t="s">
        <v>2316</v>
      </c>
      <c r="B225" s="8" t="s">
        <v>772</v>
      </c>
      <c r="C225" s="114" t="s">
        <v>56</v>
      </c>
      <c r="D225" s="223">
        <v>37.5</v>
      </c>
      <c r="E225" s="89"/>
      <c r="F225" s="89"/>
    </row>
    <row r="226" spans="1:6">
      <c r="A226" s="229" t="s">
        <v>2317</v>
      </c>
      <c r="B226" s="8" t="s">
        <v>773</v>
      </c>
      <c r="C226" s="114" t="s">
        <v>56</v>
      </c>
      <c r="D226" s="223">
        <v>26.25</v>
      </c>
      <c r="E226" s="89"/>
      <c r="F226" s="89"/>
    </row>
    <row r="227" spans="1:6">
      <c r="A227" s="229"/>
      <c r="B227" s="15" t="s">
        <v>774</v>
      </c>
      <c r="C227" s="114"/>
      <c r="D227" s="223"/>
      <c r="E227" s="89"/>
      <c r="F227" s="89"/>
    </row>
    <row r="228" spans="1:6">
      <c r="A228" s="229" t="s">
        <v>2318</v>
      </c>
      <c r="B228" s="4" t="s">
        <v>775</v>
      </c>
      <c r="C228" s="114" t="s">
        <v>56</v>
      </c>
      <c r="D228" s="223">
        <v>41.25</v>
      </c>
      <c r="E228" s="89"/>
      <c r="F228" s="89"/>
    </row>
    <row r="229" spans="1:6">
      <c r="A229" s="229" t="s">
        <v>2319</v>
      </c>
      <c r="B229" s="16" t="s">
        <v>776</v>
      </c>
      <c r="C229" s="114" t="s">
        <v>56</v>
      </c>
      <c r="D229" s="223">
        <v>41.25</v>
      </c>
      <c r="E229" s="89"/>
      <c r="F229" s="89"/>
    </row>
    <row r="230" spans="1:6">
      <c r="A230" s="229" t="s">
        <v>2320</v>
      </c>
      <c r="B230" s="16" t="s">
        <v>777</v>
      </c>
      <c r="C230" s="114" t="s">
        <v>56</v>
      </c>
      <c r="D230" s="223">
        <v>41.25</v>
      </c>
      <c r="E230" s="89"/>
      <c r="F230" s="89"/>
    </row>
    <row r="231" spans="1:6">
      <c r="A231" s="229" t="s">
        <v>2321</v>
      </c>
      <c r="B231" s="16" t="s">
        <v>778</v>
      </c>
      <c r="C231" s="114" t="s">
        <v>56</v>
      </c>
      <c r="D231" s="223">
        <v>41.25</v>
      </c>
      <c r="E231" s="89"/>
      <c r="F231" s="89"/>
    </row>
    <row r="232" spans="1:6">
      <c r="A232" s="229" t="s">
        <v>2322</v>
      </c>
      <c r="B232" s="16" t="s">
        <v>779</v>
      </c>
      <c r="C232" s="114" t="s">
        <v>56</v>
      </c>
      <c r="D232" s="223">
        <v>41.25</v>
      </c>
      <c r="E232" s="89"/>
      <c r="F232" s="89"/>
    </row>
    <row r="233" spans="1:6">
      <c r="A233" s="229" t="s">
        <v>2323</v>
      </c>
      <c r="B233" s="4" t="s">
        <v>780</v>
      </c>
      <c r="C233" s="114" t="s">
        <v>56</v>
      </c>
      <c r="D233" s="223">
        <v>41.25</v>
      </c>
      <c r="E233" s="89"/>
      <c r="F233" s="89"/>
    </row>
    <row r="234" spans="1:6">
      <c r="A234" s="229" t="s">
        <v>2324</v>
      </c>
      <c r="B234" s="4" t="s">
        <v>781</v>
      </c>
      <c r="C234" s="114" t="s">
        <v>56</v>
      </c>
      <c r="D234" s="223">
        <v>37.5</v>
      </c>
      <c r="E234" s="89"/>
      <c r="F234" s="89"/>
    </row>
    <row r="235" spans="1:6">
      <c r="A235" s="229" t="s">
        <v>2325</v>
      </c>
      <c r="B235" s="8" t="s">
        <v>782</v>
      </c>
      <c r="C235" s="114" t="s">
        <v>56</v>
      </c>
      <c r="D235" s="223">
        <v>37.5</v>
      </c>
      <c r="E235" s="89"/>
      <c r="F235" s="89"/>
    </row>
    <row r="236" spans="1:6">
      <c r="A236" s="229"/>
      <c r="B236" s="6" t="s">
        <v>783</v>
      </c>
      <c r="C236" s="114"/>
      <c r="D236" s="223"/>
      <c r="E236" s="89"/>
      <c r="F236" s="89"/>
    </row>
    <row r="237" spans="1:6">
      <c r="A237" s="229" t="s">
        <v>2342</v>
      </c>
      <c r="B237" s="8" t="s">
        <v>784</v>
      </c>
      <c r="C237" s="114" t="s">
        <v>56</v>
      </c>
      <c r="D237" s="223">
        <v>3.75</v>
      </c>
      <c r="E237" s="89"/>
      <c r="F237" s="89"/>
    </row>
    <row r="238" spans="1:6">
      <c r="A238" s="229" t="s">
        <v>2343</v>
      </c>
      <c r="B238" s="8" t="s">
        <v>785</v>
      </c>
      <c r="C238" s="114" t="s">
        <v>56</v>
      </c>
      <c r="D238" s="223">
        <v>3.75</v>
      </c>
      <c r="E238" s="89"/>
      <c r="F238" s="89"/>
    </row>
    <row r="239" spans="1:6">
      <c r="A239" s="229" t="s">
        <v>2344</v>
      </c>
      <c r="B239" s="8" t="s">
        <v>786</v>
      </c>
      <c r="C239" s="114" t="s">
        <v>56</v>
      </c>
      <c r="D239" s="223">
        <v>3.75</v>
      </c>
      <c r="E239" s="89"/>
      <c r="F239" s="89"/>
    </row>
    <row r="240" spans="1:6">
      <c r="A240" s="229" t="s">
        <v>2345</v>
      </c>
      <c r="B240" s="8" t="s">
        <v>787</v>
      </c>
      <c r="C240" s="114" t="s">
        <v>56</v>
      </c>
      <c r="D240" s="223">
        <v>3.75</v>
      </c>
      <c r="E240" s="89"/>
      <c r="F240" s="89"/>
    </row>
    <row r="241" spans="1:6">
      <c r="A241" s="229" t="s">
        <v>2346</v>
      </c>
      <c r="B241" s="8" t="s">
        <v>788</v>
      </c>
      <c r="C241" s="114" t="s">
        <v>56</v>
      </c>
      <c r="D241" s="223">
        <v>6</v>
      </c>
      <c r="E241" s="89"/>
      <c r="F241" s="89"/>
    </row>
    <row r="242" spans="1:6">
      <c r="A242" s="229" t="s">
        <v>2347</v>
      </c>
      <c r="B242" s="8" t="s">
        <v>789</v>
      </c>
      <c r="C242" s="114" t="s">
        <v>56</v>
      </c>
      <c r="D242" s="223">
        <v>6</v>
      </c>
      <c r="E242" s="89"/>
      <c r="F242" s="89"/>
    </row>
    <row r="243" spans="1:6">
      <c r="A243" s="229" t="s">
        <v>2348</v>
      </c>
      <c r="B243" s="8" t="s">
        <v>790</v>
      </c>
      <c r="C243" s="114" t="s">
        <v>56</v>
      </c>
      <c r="D243" s="223">
        <v>3.75</v>
      </c>
      <c r="E243" s="89"/>
      <c r="F243" s="89"/>
    </row>
    <row r="244" spans="1:6">
      <c r="A244" s="229" t="s">
        <v>2349</v>
      </c>
      <c r="B244" s="8" t="s">
        <v>791</v>
      </c>
      <c r="C244" s="114" t="s">
        <v>56</v>
      </c>
      <c r="D244" s="223">
        <v>3.75</v>
      </c>
      <c r="E244" s="89"/>
      <c r="F244" s="89"/>
    </row>
    <row r="245" spans="1:6">
      <c r="A245" s="229"/>
      <c r="B245" s="6" t="s">
        <v>792</v>
      </c>
      <c r="C245" s="114"/>
      <c r="D245" s="223"/>
      <c r="E245" s="89"/>
      <c r="F245" s="89"/>
    </row>
    <row r="246" spans="1:6">
      <c r="A246" s="229" t="s">
        <v>2355</v>
      </c>
      <c r="B246" s="8" t="s">
        <v>793</v>
      </c>
      <c r="C246" s="114" t="s">
        <v>56</v>
      </c>
      <c r="D246" s="223">
        <v>13.5</v>
      </c>
      <c r="E246" s="89"/>
      <c r="F246" s="89"/>
    </row>
    <row r="247" spans="1:6">
      <c r="A247" s="229" t="s">
        <v>2356</v>
      </c>
      <c r="B247" s="8" t="s">
        <v>794</v>
      </c>
      <c r="C247" s="114" t="s">
        <v>56</v>
      </c>
      <c r="D247" s="223">
        <v>9.75</v>
      </c>
      <c r="E247" s="89"/>
      <c r="F247" s="89"/>
    </row>
    <row r="248" spans="1:6">
      <c r="A248" s="229" t="s">
        <v>2357</v>
      </c>
      <c r="B248" s="8" t="s">
        <v>795</v>
      </c>
      <c r="C248" s="114" t="s">
        <v>56</v>
      </c>
      <c r="D248" s="223">
        <v>3.75</v>
      </c>
      <c r="E248" s="89"/>
      <c r="F248" s="89"/>
    </row>
    <row r="249" spans="1:6">
      <c r="A249" s="229" t="s">
        <v>2358</v>
      </c>
      <c r="B249" s="8" t="s">
        <v>796</v>
      </c>
      <c r="C249" s="114" t="s">
        <v>56</v>
      </c>
      <c r="D249" s="223">
        <v>3.75</v>
      </c>
      <c r="E249" s="89"/>
      <c r="F249" s="89"/>
    </row>
    <row r="250" spans="1:6">
      <c r="A250" s="229" t="s">
        <v>2359</v>
      </c>
      <c r="B250" s="8" t="s">
        <v>797</v>
      </c>
      <c r="C250" s="114" t="s">
        <v>56</v>
      </c>
      <c r="D250" s="223">
        <v>3.75</v>
      </c>
      <c r="E250" s="89"/>
      <c r="F250" s="89"/>
    </row>
    <row r="251" spans="1:6">
      <c r="A251" s="229"/>
      <c r="B251" s="112" t="s">
        <v>798</v>
      </c>
      <c r="C251" s="114"/>
      <c r="D251" s="223"/>
      <c r="E251" s="89"/>
      <c r="F251" s="89"/>
    </row>
    <row r="252" spans="1:6">
      <c r="A252" s="229" t="s">
        <v>2370</v>
      </c>
      <c r="B252" s="11" t="s">
        <v>799</v>
      </c>
      <c r="C252" s="114" t="s">
        <v>56</v>
      </c>
      <c r="D252" s="223">
        <v>17.25</v>
      </c>
      <c r="E252" s="89"/>
      <c r="F252" s="89"/>
    </row>
    <row r="253" spans="1:6">
      <c r="A253" s="229" t="s">
        <v>2371</v>
      </c>
      <c r="B253" s="11" t="s">
        <v>800</v>
      </c>
      <c r="C253" s="114" t="s">
        <v>56</v>
      </c>
      <c r="D253" s="223">
        <v>3.75</v>
      </c>
      <c r="E253" s="89"/>
      <c r="F253" s="89"/>
    </row>
    <row r="254" spans="1:6">
      <c r="A254" s="229" t="s">
        <v>2372</v>
      </c>
      <c r="B254" s="11" t="s">
        <v>801</v>
      </c>
      <c r="C254" s="114" t="s">
        <v>56</v>
      </c>
      <c r="D254" s="223">
        <v>18.75</v>
      </c>
      <c r="E254" s="89"/>
      <c r="F254" s="89"/>
    </row>
    <row r="255" spans="1:6">
      <c r="A255" s="229" t="s">
        <v>2373</v>
      </c>
      <c r="B255" s="4" t="s">
        <v>802</v>
      </c>
      <c r="C255" s="114" t="s">
        <v>56</v>
      </c>
      <c r="D255" s="223">
        <v>75</v>
      </c>
      <c r="E255" s="89"/>
      <c r="F255" s="89"/>
    </row>
    <row r="256" spans="1:6" ht="25.5">
      <c r="A256" s="229" t="s">
        <v>2374</v>
      </c>
      <c r="B256" s="4" t="s">
        <v>803</v>
      </c>
      <c r="C256" s="114" t="s">
        <v>56</v>
      </c>
      <c r="D256" s="182">
        <v>90</v>
      </c>
      <c r="E256" s="89"/>
      <c r="F256" s="89"/>
    </row>
    <row r="257" spans="1:6">
      <c r="A257" s="229" t="s">
        <v>2375</v>
      </c>
      <c r="B257" s="4" t="s">
        <v>804</v>
      </c>
      <c r="C257" s="114" t="s">
        <v>56</v>
      </c>
      <c r="D257" s="223">
        <v>48</v>
      </c>
      <c r="E257" s="89"/>
      <c r="F257" s="89"/>
    </row>
    <row r="258" spans="1:6">
      <c r="A258" s="229" t="s">
        <v>2376</v>
      </c>
      <c r="B258" s="4" t="s">
        <v>805</v>
      </c>
      <c r="C258" s="114" t="s">
        <v>56</v>
      </c>
      <c r="D258" s="223">
        <v>48</v>
      </c>
      <c r="E258" s="89"/>
      <c r="F258" s="89"/>
    </row>
    <row r="259" spans="1:6">
      <c r="A259" s="229" t="s">
        <v>2377</v>
      </c>
      <c r="B259" s="4" t="s">
        <v>806</v>
      </c>
      <c r="C259" s="114" t="s">
        <v>56</v>
      </c>
      <c r="D259" s="223">
        <v>37.5</v>
      </c>
      <c r="E259" s="89"/>
      <c r="F259" s="89"/>
    </row>
    <row r="260" spans="1:6">
      <c r="A260" s="229" t="s">
        <v>2378</v>
      </c>
      <c r="B260" s="4" t="s">
        <v>807</v>
      </c>
      <c r="C260" s="114" t="s">
        <v>56</v>
      </c>
      <c r="D260" s="223">
        <v>93.75</v>
      </c>
      <c r="E260" s="89"/>
      <c r="F260" s="89"/>
    </row>
    <row r="261" spans="1:6">
      <c r="A261" s="229" t="s">
        <v>2379</v>
      </c>
      <c r="B261" s="5" t="s">
        <v>808</v>
      </c>
      <c r="C261" s="114" t="s">
        <v>56</v>
      </c>
      <c r="D261" s="223">
        <v>48</v>
      </c>
      <c r="E261" s="89"/>
      <c r="F261" s="89"/>
    </row>
    <row r="262" spans="1:6">
      <c r="A262" s="229" t="s">
        <v>2380</v>
      </c>
      <c r="B262" s="5" t="s">
        <v>809</v>
      </c>
      <c r="C262" s="114" t="s">
        <v>56</v>
      </c>
      <c r="D262" s="223">
        <v>75</v>
      </c>
      <c r="E262" s="89"/>
      <c r="F262" s="89"/>
    </row>
    <row r="263" spans="1:6">
      <c r="A263" s="229"/>
      <c r="B263" s="111" t="s">
        <v>810</v>
      </c>
      <c r="C263" s="115"/>
      <c r="D263" s="183"/>
      <c r="E263" s="89"/>
      <c r="F263" s="89"/>
    </row>
    <row r="264" spans="1:6" ht="25.5">
      <c r="A264" s="229" t="s">
        <v>2390</v>
      </c>
      <c r="B264" s="57" t="s">
        <v>811</v>
      </c>
      <c r="C264" s="114" t="s">
        <v>56</v>
      </c>
      <c r="D264" s="131">
        <v>22.5</v>
      </c>
      <c r="E264" s="89"/>
      <c r="F264" s="89"/>
    </row>
    <row r="265" spans="1:6">
      <c r="A265" s="229" t="s">
        <v>2391</v>
      </c>
      <c r="B265" s="57" t="s">
        <v>812</v>
      </c>
      <c r="C265" s="114" t="s">
        <v>56</v>
      </c>
      <c r="D265" s="131">
        <v>18</v>
      </c>
      <c r="E265" s="89"/>
      <c r="F265" s="89"/>
    </row>
    <row r="266" spans="1:6">
      <c r="A266" s="229" t="s">
        <v>2392</v>
      </c>
      <c r="B266" s="57" t="s">
        <v>813</v>
      </c>
      <c r="C266" s="114" t="s">
        <v>56</v>
      </c>
      <c r="D266" s="131">
        <v>22.5</v>
      </c>
      <c r="E266" s="89"/>
      <c r="F266" s="89"/>
    </row>
    <row r="267" spans="1:6" ht="25.5">
      <c r="A267" s="229" t="s">
        <v>2393</v>
      </c>
      <c r="B267" s="57" t="s">
        <v>814</v>
      </c>
      <c r="C267" s="114" t="s">
        <v>56</v>
      </c>
      <c r="D267" s="131">
        <v>37.5</v>
      </c>
      <c r="E267" s="89"/>
      <c r="F267" s="89"/>
    </row>
    <row r="268" spans="1:6" ht="38.25">
      <c r="A268" s="229" t="s">
        <v>2394</v>
      </c>
      <c r="B268" s="57" t="s">
        <v>815</v>
      </c>
      <c r="C268" s="114" t="s">
        <v>56</v>
      </c>
      <c r="D268" s="131">
        <v>37.5</v>
      </c>
      <c r="E268" s="89"/>
      <c r="F268" s="89"/>
    </row>
    <row r="269" spans="1:6" ht="38.25">
      <c r="A269" s="229" t="s">
        <v>2395</v>
      </c>
      <c r="B269" s="57" t="s">
        <v>816</v>
      </c>
      <c r="C269" s="114" t="s">
        <v>56</v>
      </c>
      <c r="D269" s="131">
        <v>37.5</v>
      </c>
      <c r="E269" s="89"/>
      <c r="F269" s="89"/>
    </row>
    <row r="270" spans="1:6" ht="38.25">
      <c r="A270" s="229" t="s">
        <v>2396</v>
      </c>
      <c r="B270" s="57" t="s">
        <v>817</v>
      </c>
      <c r="C270" s="114" t="s">
        <v>56</v>
      </c>
      <c r="D270" s="131">
        <v>37.5</v>
      </c>
      <c r="E270" s="89"/>
      <c r="F270" s="89"/>
    </row>
    <row r="271" spans="1:6" ht="51">
      <c r="A271" s="229" t="s">
        <v>2397</v>
      </c>
      <c r="B271" s="57" t="s">
        <v>818</v>
      </c>
      <c r="C271" s="114" t="s">
        <v>56</v>
      </c>
      <c r="D271" s="131">
        <v>37.5</v>
      </c>
      <c r="E271" s="89"/>
      <c r="F271" s="89"/>
    </row>
    <row r="272" spans="1:6" ht="38.25">
      <c r="A272" s="229" t="s">
        <v>2398</v>
      </c>
      <c r="B272" s="57" t="s">
        <v>819</v>
      </c>
      <c r="C272" s="114" t="s">
        <v>56</v>
      </c>
      <c r="D272" s="131">
        <v>37.5</v>
      </c>
      <c r="E272" s="89"/>
      <c r="F272" s="89"/>
    </row>
    <row r="273" spans="1:6">
      <c r="A273" s="229" t="s">
        <v>2427</v>
      </c>
      <c r="B273" s="57" t="s">
        <v>820</v>
      </c>
      <c r="C273" s="114" t="s">
        <v>56</v>
      </c>
      <c r="D273" s="131">
        <v>30</v>
      </c>
      <c r="E273" s="89"/>
      <c r="F273" s="89"/>
    </row>
    <row r="274" spans="1:6">
      <c r="A274" s="229" t="s">
        <v>2428</v>
      </c>
      <c r="B274" s="57" t="s">
        <v>821</v>
      </c>
      <c r="C274" s="114" t="s">
        <v>56</v>
      </c>
      <c r="D274" s="131">
        <v>37.5</v>
      </c>
      <c r="E274" s="89"/>
      <c r="F274" s="89"/>
    </row>
    <row r="275" spans="1:6">
      <c r="A275" s="229" t="s">
        <v>2429</v>
      </c>
      <c r="B275" s="57" t="s">
        <v>822</v>
      </c>
      <c r="C275" s="114" t="s">
        <v>56</v>
      </c>
      <c r="D275" s="131">
        <v>37.5</v>
      </c>
      <c r="E275" s="89"/>
      <c r="F275" s="89"/>
    </row>
    <row r="276" spans="1:6">
      <c r="A276" s="229" t="s">
        <v>2430</v>
      </c>
      <c r="B276" s="57" t="s">
        <v>823</v>
      </c>
      <c r="C276" s="114" t="s">
        <v>56</v>
      </c>
      <c r="D276" s="131">
        <v>37.5</v>
      </c>
      <c r="E276" s="89"/>
      <c r="F276" s="89"/>
    </row>
    <row r="277" spans="1:6">
      <c r="A277" s="229" t="s">
        <v>2431</v>
      </c>
      <c r="B277" s="57" t="s">
        <v>824</v>
      </c>
      <c r="C277" s="114" t="s">
        <v>56</v>
      </c>
      <c r="D277" s="131">
        <v>33</v>
      </c>
      <c r="E277" s="89"/>
      <c r="F277" s="89"/>
    </row>
    <row r="278" spans="1:6">
      <c r="A278" s="229" t="s">
        <v>2432</v>
      </c>
      <c r="B278" s="57" t="s">
        <v>825</v>
      </c>
      <c r="C278" s="114" t="s">
        <v>56</v>
      </c>
      <c r="D278" s="131">
        <v>33</v>
      </c>
      <c r="E278" s="89"/>
      <c r="F278" s="89"/>
    </row>
    <row r="279" spans="1:6">
      <c r="A279" s="229" t="s">
        <v>2433</v>
      </c>
      <c r="B279" s="57" t="s">
        <v>826</v>
      </c>
      <c r="C279" s="114" t="s">
        <v>56</v>
      </c>
      <c r="D279" s="131">
        <v>37.5</v>
      </c>
      <c r="E279" s="89"/>
      <c r="F279" s="89"/>
    </row>
    <row r="280" spans="1:6">
      <c r="A280" s="229" t="s">
        <v>2434</v>
      </c>
      <c r="B280" s="57" t="s">
        <v>827</v>
      </c>
      <c r="C280" s="114" t="s">
        <v>56</v>
      </c>
      <c r="D280" s="131">
        <v>37.5</v>
      </c>
      <c r="E280" s="89"/>
      <c r="F280" s="89"/>
    </row>
    <row r="281" spans="1:6">
      <c r="A281" s="229" t="s">
        <v>2435</v>
      </c>
      <c r="B281" s="57" t="s">
        <v>828</v>
      </c>
      <c r="C281" s="114" t="s">
        <v>56</v>
      </c>
      <c r="D281" s="131">
        <v>22.5</v>
      </c>
      <c r="E281" s="89"/>
      <c r="F281" s="89"/>
    </row>
    <row r="282" spans="1:6">
      <c r="A282" s="229" t="s">
        <v>2436</v>
      </c>
      <c r="B282" s="57" t="s">
        <v>829</v>
      </c>
      <c r="C282" s="114" t="s">
        <v>56</v>
      </c>
      <c r="D282" s="131">
        <v>52.5</v>
      </c>
      <c r="E282" s="89"/>
      <c r="F282" s="89"/>
    </row>
    <row r="283" spans="1:6">
      <c r="A283" s="229" t="s">
        <v>2437</v>
      </c>
      <c r="B283" s="57" t="s">
        <v>830</v>
      </c>
      <c r="C283" s="114" t="s">
        <v>56</v>
      </c>
      <c r="D283" s="131">
        <v>52.5</v>
      </c>
      <c r="E283" s="89"/>
      <c r="F283" s="89"/>
    </row>
    <row r="284" spans="1:6">
      <c r="A284" s="229" t="s">
        <v>2438</v>
      </c>
      <c r="B284" s="57" t="s">
        <v>831</v>
      </c>
      <c r="C284" s="114" t="s">
        <v>56</v>
      </c>
      <c r="D284" s="131">
        <v>37.5</v>
      </c>
      <c r="E284" s="89"/>
      <c r="F284" s="89"/>
    </row>
    <row r="285" spans="1:6">
      <c r="A285" s="229" t="s">
        <v>2439</v>
      </c>
      <c r="B285" s="57" t="s">
        <v>832</v>
      </c>
      <c r="C285" s="114" t="s">
        <v>56</v>
      </c>
      <c r="D285" s="131">
        <v>37.5</v>
      </c>
      <c r="E285" s="89"/>
      <c r="F285" s="89"/>
    </row>
    <row r="286" spans="1:6">
      <c r="A286" s="229" t="s">
        <v>2440</v>
      </c>
      <c r="B286" s="57" t="s">
        <v>833</v>
      </c>
      <c r="C286" s="114" t="s">
        <v>56</v>
      </c>
      <c r="D286" s="131">
        <v>45</v>
      </c>
      <c r="E286" s="89"/>
      <c r="F286" s="89"/>
    </row>
    <row r="287" spans="1:6">
      <c r="A287" s="229" t="s">
        <v>2441</v>
      </c>
      <c r="B287" s="57" t="s">
        <v>834</v>
      </c>
      <c r="C287" s="114" t="s">
        <v>56</v>
      </c>
      <c r="D287" s="131">
        <v>22.5</v>
      </c>
      <c r="E287" s="89"/>
      <c r="F287" s="89"/>
    </row>
    <row r="288" spans="1:6">
      <c r="A288" s="229" t="s">
        <v>2442</v>
      </c>
      <c r="B288" s="57" t="s">
        <v>835</v>
      </c>
      <c r="C288" s="114" t="s">
        <v>56</v>
      </c>
      <c r="D288" s="131">
        <v>37.5</v>
      </c>
      <c r="E288" s="89"/>
      <c r="F288" s="89"/>
    </row>
    <row r="289" spans="1:6">
      <c r="A289" s="229" t="s">
        <v>2443</v>
      </c>
      <c r="B289" s="57" t="s">
        <v>836</v>
      </c>
      <c r="C289" s="114" t="s">
        <v>56</v>
      </c>
      <c r="D289" s="131">
        <v>52.5</v>
      </c>
      <c r="E289" s="89"/>
      <c r="F289" s="89"/>
    </row>
    <row r="290" spans="1:6">
      <c r="A290" s="229" t="s">
        <v>2444</v>
      </c>
      <c r="B290" s="57" t="s">
        <v>837</v>
      </c>
      <c r="C290" s="114" t="s">
        <v>56</v>
      </c>
      <c r="D290" s="131">
        <v>37.5</v>
      </c>
      <c r="E290" s="89"/>
      <c r="F290" s="89"/>
    </row>
    <row r="291" spans="1:6">
      <c r="A291" s="229" t="s">
        <v>2445</v>
      </c>
      <c r="B291" s="57" t="s">
        <v>838</v>
      </c>
      <c r="C291" s="114" t="s">
        <v>56</v>
      </c>
      <c r="D291" s="131">
        <v>52.5</v>
      </c>
      <c r="E291" s="89"/>
      <c r="F291" s="89"/>
    </row>
    <row r="292" spans="1:6">
      <c r="A292" s="229" t="s">
        <v>2446</v>
      </c>
      <c r="B292" s="57" t="s">
        <v>839</v>
      </c>
      <c r="C292" s="114" t="s">
        <v>56</v>
      </c>
      <c r="D292" s="131">
        <v>52.5</v>
      </c>
      <c r="E292" s="89"/>
      <c r="F292" s="89"/>
    </row>
    <row r="293" spans="1:6">
      <c r="A293" s="229" t="s">
        <v>2447</v>
      </c>
      <c r="B293" s="57" t="s">
        <v>840</v>
      </c>
      <c r="C293" s="114" t="s">
        <v>56</v>
      </c>
      <c r="D293" s="131">
        <v>52.5</v>
      </c>
      <c r="E293" s="89"/>
      <c r="F293" s="89"/>
    </row>
    <row r="294" spans="1:6">
      <c r="A294" s="229" t="s">
        <v>2448</v>
      </c>
      <c r="B294" s="57" t="s">
        <v>841</v>
      </c>
      <c r="C294" s="114" t="s">
        <v>56</v>
      </c>
      <c r="D294" s="131">
        <v>37.5</v>
      </c>
      <c r="E294" s="89"/>
      <c r="F294" s="89"/>
    </row>
    <row r="295" spans="1:6">
      <c r="A295" s="229" t="s">
        <v>2449</v>
      </c>
      <c r="B295" s="57" t="s">
        <v>842</v>
      </c>
      <c r="C295" s="114" t="s">
        <v>56</v>
      </c>
      <c r="D295" s="131">
        <v>52.5</v>
      </c>
      <c r="E295" s="89"/>
      <c r="F295" s="89"/>
    </row>
    <row r="296" spans="1:6">
      <c r="A296" s="229" t="s">
        <v>2450</v>
      </c>
      <c r="B296" s="57" t="s">
        <v>843</v>
      </c>
      <c r="C296" s="114" t="s">
        <v>56</v>
      </c>
      <c r="D296" s="131">
        <v>37.5</v>
      </c>
      <c r="E296" s="89"/>
      <c r="F296" s="89"/>
    </row>
    <row r="297" spans="1:6">
      <c r="A297" s="229" t="s">
        <v>2451</v>
      </c>
      <c r="B297" s="57" t="s">
        <v>844</v>
      </c>
      <c r="C297" s="114" t="s">
        <v>56</v>
      </c>
      <c r="D297" s="131">
        <v>52.5</v>
      </c>
      <c r="E297" s="89"/>
      <c r="F297" s="89"/>
    </row>
    <row r="298" spans="1:6">
      <c r="A298" s="229" t="s">
        <v>2452</v>
      </c>
      <c r="B298" s="57" t="s">
        <v>845</v>
      </c>
      <c r="C298" s="114" t="s">
        <v>56</v>
      </c>
      <c r="D298" s="131">
        <v>52.5</v>
      </c>
      <c r="E298" s="89"/>
      <c r="F298" s="89"/>
    </row>
    <row r="299" spans="1:6">
      <c r="A299" s="229" t="s">
        <v>2453</v>
      </c>
      <c r="B299" s="57" t="s">
        <v>846</v>
      </c>
      <c r="C299" s="114" t="s">
        <v>56</v>
      </c>
      <c r="D299" s="131">
        <v>60</v>
      </c>
      <c r="E299" s="89"/>
      <c r="F299" s="89"/>
    </row>
    <row r="300" spans="1:6">
      <c r="A300" s="229" t="s">
        <v>2454</v>
      </c>
      <c r="B300" s="57" t="s">
        <v>847</v>
      </c>
      <c r="C300" s="114" t="s">
        <v>56</v>
      </c>
      <c r="D300" s="131">
        <v>60</v>
      </c>
      <c r="E300" s="89"/>
      <c r="F300" s="89"/>
    </row>
    <row r="301" spans="1:6">
      <c r="A301" s="229" t="s">
        <v>2483</v>
      </c>
      <c r="B301" s="57" t="s">
        <v>848</v>
      </c>
      <c r="C301" s="114" t="s">
        <v>56</v>
      </c>
      <c r="D301" s="131">
        <v>60</v>
      </c>
      <c r="E301" s="89"/>
      <c r="F301" s="89"/>
    </row>
    <row r="302" spans="1:6">
      <c r="A302" s="229" t="s">
        <v>2484</v>
      </c>
      <c r="B302" s="57" t="s">
        <v>849</v>
      </c>
      <c r="C302" s="114" t="s">
        <v>56</v>
      </c>
      <c r="D302" s="131">
        <v>60</v>
      </c>
      <c r="E302" s="89"/>
      <c r="F302" s="89"/>
    </row>
    <row r="303" spans="1:6">
      <c r="A303" s="229" t="s">
        <v>2485</v>
      </c>
      <c r="B303" s="57" t="s">
        <v>850</v>
      </c>
      <c r="C303" s="114" t="s">
        <v>56</v>
      </c>
      <c r="D303" s="131">
        <v>52.5</v>
      </c>
      <c r="E303" s="89"/>
      <c r="F303" s="89"/>
    </row>
    <row r="304" spans="1:6">
      <c r="A304" s="229" t="s">
        <v>2486</v>
      </c>
      <c r="B304" s="57" t="s">
        <v>851</v>
      </c>
      <c r="C304" s="114" t="s">
        <v>56</v>
      </c>
      <c r="D304" s="131">
        <v>60</v>
      </c>
      <c r="E304" s="89"/>
      <c r="F304" s="89"/>
    </row>
    <row r="305" spans="1:6">
      <c r="A305" s="229" t="s">
        <v>2487</v>
      </c>
      <c r="B305" s="57" t="s">
        <v>852</v>
      </c>
      <c r="C305" s="114" t="s">
        <v>56</v>
      </c>
      <c r="D305" s="131">
        <v>60</v>
      </c>
      <c r="E305" s="89"/>
      <c r="F305" s="89"/>
    </row>
    <row r="306" spans="1:6">
      <c r="A306" s="229" t="s">
        <v>2488</v>
      </c>
      <c r="B306" s="57" t="s">
        <v>853</v>
      </c>
      <c r="C306" s="114" t="s">
        <v>56</v>
      </c>
      <c r="D306" s="131">
        <v>52.5</v>
      </c>
      <c r="E306" s="89"/>
      <c r="F306" s="89"/>
    </row>
    <row r="307" spans="1:6">
      <c r="A307" s="229" t="s">
        <v>2489</v>
      </c>
      <c r="B307" s="57" t="s">
        <v>854</v>
      </c>
      <c r="C307" s="114" t="s">
        <v>56</v>
      </c>
      <c r="D307" s="131">
        <v>52.5</v>
      </c>
      <c r="E307" s="89"/>
      <c r="F307" s="89"/>
    </row>
    <row r="308" spans="1:6">
      <c r="A308" s="229" t="s">
        <v>2490</v>
      </c>
      <c r="B308" s="57" t="s">
        <v>855</v>
      </c>
      <c r="C308" s="114" t="s">
        <v>56</v>
      </c>
      <c r="D308" s="131">
        <v>52.5</v>
      </c>
      <c r="E308" s="89"/>
      <c r="F308" s="89"/>
    </row>
    <row r="309" spans="1:6">
      <c r="A309" s="229" t="s">
        <v>2491</v>
      </c>
      <c r="B309" s="57" t="s">
        <v>856</v>
      </c>
      <c r="C309" s="114" t="s">
        <v>56</v>
      </c>
      <c r="D309" s="131">
        <v>60</v>
      </c>
      <c r="E309" s="89"/>
      <c r="F309" s="89"/>
    </row>
    <row r="310" spans="1:6">
      <c r="A310" s="229" t="s">
        <v>2492</v>
      </c>
      <c r="B310" s="57" t="s">
        <v>857</v>
      </c>
      <c r="C310" s="114" t="s">
        <v>56</v>
      </c>
      <c r="D310" s="131">
        <v>52.5</v>
      </c>
      <c r="E310" s="89"/>
      <c r="F310" s="89"/>
    </row>
    <row r="311" spans="1:6">
      <c r="A311" s="229" t="s">
        <v>2493</v>
      </c>
      <c r="B311" s="57" t="s">
        <v>858</v>
      </c>
      <c r="C311" s="114" t="s">
        <v>56</v>
      </c>
      <c r="D311" s="131">
        <v>45</v>
      </c>
      <c r="E311" s="89"/>
      <c r="F311" s="89"/>
    </row>
    <row r="312" spans="1:6">
      <c r="A312" s="229" t="s">
        <v>2494</v>
      </c>
      <c r="B312" s="57" t="s">
        <v>859</v>
      </c>
      <c r="C312" s="114" t="s">
        <v>56</v>
      </c>
      <c r="D312" s="131">
        <v>45</v>
      </c>
      <c r="E312" s="89"/>
      <c r="F312" s="89"/>
    </row>
    <row r="313" spans="1:6">
      <c r="A313" s="229" t="s">
        <v>2495</v>
      </c>
      <c r="B313" s="57" t="s">
        <v>860</v>
      </c>
      <c r="C313" s="114" t="s">
        <v>56</v>
      </c>
      <c r="D313" s="131">
        <v>37.5</v>
      </c>
      <c r="E313" s="89"/>
      <c r="F313" s="89"/>
    </row>
    <row r="314" spans="1:6">
      <c r="A314" s="229" t="s">
        <v>2496</v>
      </c>
      <c r="B314" s="57" t="s">
        <v>861</v>
      </c>
      <c r="C314" s="114" t="s">
        <v>56</v>
      </c>
      <c r="D314" s="131">
        <v>45</v>
      </c>
      <c r="E314" s="89"/>
      <c r="F314" s="89"/>
    </row>
    <row r="315" spans="1:6">
      <c r="A315" s="229" t="s">
        <v>2497</v>
      </c>
      <c r="B315" s="57" t="s">
        <v>862</v>
      </c>
      <c r="C315" s="114" t="s">
        <v>56</v>
      </c>
      <c r="D315" s="131">
        <v>45</v>
      </c>
      <c r="E315" s="89"/>
      <c r="F315" s="89"/>
    </row>
    <row r="316" spans="1:6">
      <c r="A316" s="229" t="s">
        <v>2498</v>
      </c>
      <c r="B316" s="57" t="s">
        <v>863</v>
      </c>
      <c r="C316" s="114" t="s">
        <v>56</v>
      </c>
      <c r="D316" s="131">
        <v>45</v>
      </c>
      <c r="E316" s="89"/>
      <c r="F316" s="89"/>
    </row>
    <row r="317" spans="1:6">
      <c r="A317" s="229" t="s">
        <v>2499</v>
      </c>
      <c r="B317" s="57" t="s">
        <v>864</v>
      </c>
      <c r="C317" s="114" t="s">
        <v>56</v>
      </c>
      <c r="D317" s="131">
        <v>45</v>
      </c>
      <c r="E317" s="89"/>
      <c r="F317" s="89"/>
    </row>
    <row r="318" spans="1:6">
      <c r="A318" s="229" t="s">
        <v>2500</v>
      </c>
      <c r="B318" s="57" t="s">
        <v>865</v>
      </c>
      <c r="C318" s="114" t="s">
        <v>56</v>
      </c>
      <c r="D318" s="131">
        <v>52.5</v>
      </c>
      <c r="E318" s="89"/>
      <c r="F318" s="89"/>
    </row>
    <row r="319" spans="1:6">
      <c r="A319" s="229" t="s">
        <v>2501</v>
      </c>
      <c r="B319" s="57" t="s">
        <v>866</v>
      </c>
      <c r="C319" s="114" t="s">
        <v>56</v>
      </c>
      <c r="D319" s="131">
        <v>45</v>
      </c>
      <c r="E319" s="89"/>
      <c r="F319" s="89"/>
    </row>
    <row r="320" spans="1:6">
      <c r="A320" s="229" t="s">
        <v>2502</v>
      </c>
      <c r="B320" s="57" t="s">
        <v>867</v>
      </c>
      <c r="C320" s="114" t="s">
        <v>56</v>
      </c>
      <c r="D320" s="131">
        <v>45</v>
      </c>
      <c r="E320" s="89"/>
      <c r="F320" s="89"/>
    </row>
    <row r="321" spans="1:6">
      <c r="A321" s="229" t="s">
        <v>2503</v>
      </c>
      <c r="B321" s="57" t="s">
        <v>868</v>
      </c>
      <c r="C321" s="114" t="s">
        <v>56</v>
      </c>
      <c r="D321" s="131">
        <v>37.5</v>
      </c>
      <c r="E321" s="89"/>
      <c r="F321" s="89"/>
    </row>
    <row r="322" spans="1:6">
      <c r="A322" s="229" t="s">
        <v>2504</v>
      </c>
      <c r="B322" s="57" t="s">
        <v>869</v>
      </c>
      <c r="C322" s="114" t="s">
        <v>56</v>
      </c>
      <c r="D322" s="131">
        <v>52.5</v>
      </c>
      <c r="E322" s="89"/>
      <c r="F322" s="89"/>
    </row>
    <row r="323" spans="1:6">
      <c r="A323" s="229" t="s">
        <v>2505</v>
      </c>
      <c r="B323" s="57" t="s">
        <v>870</v>
      </c>
      <c r="C323" s="114" t="s">
        <v>56</v>
      </c>
      <c r="D323" s="131">
        <v>52.5</v>
      </c>
      <c r="E323" s="89"/>
      <c r="F323" s="89"/>
    </row>
    <row r="324" spans="1:6">
      <c r="A324" s="229" t="s">
        <v>2506</v>
      </c>
      <c r="B324" s="57" t="s">
        <v>871</v>
      </c>
      <c r="C324" s="114" t="s">
        <v>56</v>
      </c>
      <c r="D324" s="131">
        <v>52.5</v>
      </c>
      <c r="E324" s="89"/>
      <c r="F324" s="89"/>
    </row>
    <row r="325" spans="1:6">
      <c r="A325" s="229" t="s">
        <v>2507</v>
      </c>
      <c r="B325" s="57" t="s">
        <v>872</v>
      </c>
      <c r="C325" s="114" t="s">
        <v>56</v>
      </c>
      <c r="D325" s="131">
        <v>52.5</v>
      </c>
      <c r="E325" s="89"/>
      <c r="F325" s="89"/>
    </row>
    <row r="326" spans="1:6">
      <c r="A326" s="229" t="s">
        <v>2508</v>
      </c>
      <c r="B326" s="57" t="s">
        <v>873</v>
      </c>
      <c r="C326" s="114" t="s">
        <v>56</v>
      </c>
      <c r="D326" s="131">
        <v>52.5</v>
      </c>
      <c r="E326" s="89"/>
      <c r="F326" s="89"/>
    </row>
    <row r="327" spans="1:6">
      <c r="A327" s="229" t="s">
        <v>2509</v>
      </c>
      <c r="B327" s="57" t="s">
        <v>874</v>
      </c>
      <c r="C327" s="114" t="s">
        <v>56</v>
      </c>
      <c r="D327" s="131">
        <v>45</v>
      </c>
      <c r="E327" s="89"/>
      <c r="F327" s="89"/>
    </row>
    <row r="328" spans="1:6">
      <c r="A328" s="229" t="s">
        <v>2510</v>
      </c>
      <c r="B328" s="57" t="s">
        <v>875</v>
      </c>
      <c r="C328" s="114" t="s">
        <v>56</v>
      </c>
      <c r="D328" s="131">
        <v>67.5</v>
      </c>
      <c r="E328" s="89"/>
      <c r="F328" s="89"/>
    </row>
    <row r="329" spans="1:6">
      <c r="A329" s="229" t="s">
        <v>2522</v>
      </c>
      <c r="B329" s="57" t="s">
        <v>876</v>
      </c>
      <c r="C329" s="114" t="s">
        <v>56</v>
      </c>
      <c r="D329" s="131">
        <v>45</v>
      </c>
      <c r="E329" s="89"/>
      <c r="F329" s="89"/>
    </row>
    <row r="330" spans="1:6">
      <c r="A330" s="229" t="s">
        <v>2523</v>
      </c>
      <c r="B330" s="57" t="s">
        <v>877</v>
      </c>
      <c r="C330" s="114" t="s">
        <v>56</v>
      </c>
      <c r="D330" s="131">
        <v>45</v>
      </c>
      <c r="E330" s="89"/>
      <c r="F330" s="89"/>
    </row>
    <row r="331" spans="1:6">
      <c r="A331" s="229" t="s">
        <v>2524</v>
      </c>
      <c r="B331" s="57" t="s">
        <v>878</v>
      </c>
      <c r="C331" s="114" t="s">
        <v>56</v>
      </c>
      <c r="D331" s="131">
        <v>60</v>
      </c>
      <c r="E331" s="89"/>
      <c r="F331" s="89"/>
    </row>
    <row r="332" spans="1:6">
      <c r="A332" s="229" t="s">
        <v>2525</v>
      </c>
      <c r="B332" s="57" t="s">
        <v>879</v>
      </c>
      <c r="C332" s="114" t="s">
        <v>56</v>
      </c>
      <c r="D332" s="131">
        <v>52.5</v>
      </c>
      <c r="E332" s="89"/>
      <c r="F332" s="89"/>
    </row>
    <row r="333" spans="1:6">
      <c r="A333" s="229" t="s">
        <v>2526</v>
      </c>
      <c r="B333" s="57" t="s">
        <v>880</v>
      </c>
      <c r="C333" s="114" t="s">
        <v>56</v>
      </c>
      <c r="D333" s="131">
        <v>33</v>
      </c>
      <c r="E333" s="89"/>
      <c r="F333" s="89"/>
    </row>
    <row r="334" spans="1:6">
      <c r="A334" s="229" t="s">
        <v>2527</v>
      </c>
      <c r="B334" s="57" t="s">
        <v>881</v>
      </c>
      <c r="C334" s="114" t="s">
        <v>56</v>
      </c>
      <c r="D334" s="131">
        <v>60</v>
      </c>
      <c r="E334" s="89"/>
      <c r="F334" s="89"/>
    </row>
    <row r="335" spans="1:6">
      <c r="A335" s="229" t="s">
        <v>2528</v>
      </c>
      <c r="B335" s="57" t="s">
        <v>882</v>
      </c>
      <c r="C335" s="114" t="s">
        <v>56</v>
      </c>
      <c r="D335" s="131">
        <v>52.5</v>
      </c>
      <c r="E335" s="89"/>
      <c r="F335" s="89"/>
    </row>
    <row r="336" spans="1:6">
      <c r="A336" s="229" t="s">
        <v>2529</v>
      </c>
      <c r="B336" s="57" t="s">
        <v>883</v>
      </c>
      <c r="C336" s="114" t="s">
        <v>56</v>
      </c>
      <c r="D336" s="131">
        <v>60</v>
      </c>
      <c r="E336" s="89"/>
      <c r="F336" s="89"/>
    </row>
    <row r="337" spans="1:6">
      <c r="A337" s="229" t="s">
        <v>2530</v>
      </c>
      <c r="B337" s="57" t="s">
        <v>884</v>
      </c>
      <c r="C337" s="114" t="s">
        <v>56</v>
      </c>
      <c r="D337" s="131">
        <v>60</v>
      </c>
      <c r="E337" s="89"/>
      <c r="F337" s="89"/>
    </row>
    <row r="338" spans="1:6">
      <c r="A338" s="229" t="s">
        <v>2531</v>
      </c>
      <c r="B338" s="57" t="s">
        <v>885</v>
      </c>
      <c r="C338" s="114" t="s">
        <v>56</v>
      </c>
      <c r="D338" s="131">
        <v>52.5</v>
      </c>
      <c r="E338" s="89"/>
      <c r="F338" s="89"/>
    </row>
    <row r="339" spans="1:6">
      <c r="A339" s="229" t="s">
        <v>2532</v>
      </c>
      <c r="B339" s="57" t="s">
        <v>886</v>
      </c>
      <c r="C339" s="114" t="s">
        <v>56</v>
      </c>
      <c r="D339" s="131">
        <v>60</v>
      </c>
      <c r="E339" s="89"/>
      <c r="F339" s="89"/>
    </row>
    <row r="340" spans="1:6">
      <c r="A340" s="229" t="s">
        <v>2550</v>
      </c>
      <c r="B340" s="57" t="s">
        <v>887</v>
      </c>
      <c r="C340" s="114" t="s">
        <v>56</v>
      </c>
      <c r="D340" s="131">
        <v>37.5</v>
      </c>
      <c r="E340" s="89"/>
      <c r="F340" s="89"/>
    </row>
    <row r="341" spans="1:6">
      <c r="A341" s="229" t="s">
        <v>2551</v>
      </c>
      <c r="B341" s="57" t="s">
        <v>888</v>
      </c>
      <c r="C341" s="114" t="s">
        <v>56</v>
      </c>
      <c r="D341" s="131">
        <v>37.5</v>
      </c>
      <c r="E341" s="89"/>
      <c r="F341" s="89"/>
    </row>
    <row r="342" spans="1:6">
      <c r="A342" s="229" t="s">
        <v>2552</v>
      </c>
      <c r="B342" s="57" t="s">
        <v>889</v>
      </c>
      <c r="C342" s="114" t="s">
        <v>56</v>
      </c>
      <c r="D342" s="131">
        <v>37.5</v>
      </c>
      <c r="E342" s="89"/>
      <c r="F342" s="89"/>
    </row>
    <row r="343" spans="1:6">
      <c r="A343" s="229" t="s">
        <v>2553</v>
      </c>
      <c r="B343" s="57" t="s">
        <v>890</v>
      </c>
      <c r="C343" s="114" t="s">
        <v>56</v>
      </c>
      <c r="D343" s="131">
        <v>37.5</v>
      </c>
      <c r="E343" s="89"/>
      <c r="F343" s="89"/>
    </row>
    <row r="344" spans="1:6">
      <c r="A344" s="229" t="s">
        <v>2554</v>
      </c>
      <c r="B344" s="57" t="s">
        <v>891</v>
      </c>
      <c r="C344" s="114" t="s">
        <v>56</v>
      </c>
      <c r="D344" s="131">
        <v>37.5</v>
      </c>
      <c r="E344" s="89"/>
      <c r="F344" s="89"/>
    </row>
    <row r="345" spans="1:6" ht="25.5">
      <c r="A345" s="229" t="s">
        <v>2555</v>
      </c>
      <c r="B345" s="57" t="s">
        <v>892</v>
      </c>
      <c r="C345" s="114" t="s">
        <v>56</v>
      </c>
      <c r="D345" s="131">
        <v>60</v>
      </c>
      <c r="E345" s="89"/>
      <c r="F345" s="89"/>
    </row>
    <row r="346" spans="1:6">
      <c r="A346" s="229" t="s">
        <v>2556</v>
      </c>
      <c r="B346" s="57" t="s">
        <v>893</v>
      </c>
      <c r="C346" s="114" t="s">
        <v>56</v>
      </c>
      <c r="D346" s="131">
        <v>55.5</v>
      </c>
      <c r="E346" s="89"/>
      <c r="F346" s="89"/>
    </row>
    <row r="347" spans="1:6">
      <c r="A347" s="229" t="s">
        <v>2557</v>
      </c>
      <c r="B347" s="57" t="s">
        <v>894</v>
      </c>
      <c r="C347" s="114" t="s">
        <v>56</v>
      </c>
      <c r="D347" s="131">
        <v>52.5</v>
      </c>
      <c r="E347" s="89"/>
      <c r="F347" s="89"/>
    </row>
    <row r="348" spans="1:6">
      <c r="A348" s="229" t="s">
        <v>2558</v>
      </c>
      <c r="B348" s="57" t="s">
        <v>895</v>
      </c>
      <c r="C348" s="114" t="s">
        <v>56</v>
      </c>
      <c r="D348" s="131">
        <v>30</v>
      </c>
      <c r="E348" s="89"/>
      <c r="F348" s="89"/>
    </row>
    <row r="349" spans="1:6">
      <c r="A349" s="229" t="s">
        <v>2559</v>
      </c>
      <c r="B349" s="57" t="s">
        <v>896</v>
      </c>
      <c r="C349" s="114" t="s">
        <v>56</v>
      </c>
      <c r="D349" s="131">
        <v>30</v>
      </c>
      <c r="E349" s="89"/>
      <c r="F349" s="89"/>
    </row>
    <row r="350" spans="1:6">
      <c r="A350" s="229" t="s">
        <v>2560</v>
      </c>
      <c r="B350" s="57" t="s">
        <v>897</v>
      </c>
      <c r="C350" s="114" t="s">
        <v>56</v>
      </c>
      <c r="D350" s="131">
        <v>22.5</v>
      </c>
      <c r="E350" s="89"/>
      <c r="F350" s="89"/>
    </row>
    <row r="351" spans="1:6" ht="25.5">
      <c r="A351" s="229" t="s">
        <v>2561</v>
      </c>
      <c r="B351" s="57" t="s">
        <v>1352</v>
      </c>
      <c r="C351" s="114" t="s">
        <v>56</v>
      </c>
      <c r="D351" s="131">
        <v>45</v>
      </c>
      <c r="E351" s="89"/>
      <c r="F351" s="89"/>
    </row>
    <row r="352" spans="1:6">
      <c r="A352" s="229" t="s">
        <v>2562</v>
      </c>
      <c r="B352" s="57" t="s">
        <v>898</v>
      </c>
      <c r="C352" s="114" t="s">
        <v>56</v>
      </c>
      <c r="D352" s="131">
        <v>37.5</v>
      </c>
      <c r="E352" s="89"/>
      <c r="F352" s="89"/>
    </row>
    <row r="353" spans="1:6">
      <c r="A353" s="229" t="s">
        <v>2563</v>
      </c>
      <c r="B353" s="57" t="s">
        <v>899</v>
      </c>
      <c r="C353" s="114" t="s">
        <v>56</v>
      </c>
      <c r="D353" s="131">
        <v>52.5</v>
      </c>
      <c r="E353" s="89"/>
      <c r="F353" s="89"/>
    </row>
    <row r="354" spans="1:6">
      <c r="A354" s="229" t="s">
        <v>2564</v>
      </c>
      <c r="B354" s="4" t="s">
        <v>900</v>
      </c>
      <c r="C354" s="114" t="s">
        <v>56</v>
      </c>
      <c r="D354" s="131">
        <v>52.5</v>
      </c>
      <c r="E354" s="89"/>
      <c r="F354" s="89"/>
    </row>
    <row r="355" spans="1:6" ht="25.5">
      <c r="A355" s="229" t="s">
        <v>2565</v>
      </c>
      <c r="B355" s="4" t="s">
        <v>901</v>
      </c>
      <c r="C355" s="114" t="s">
        <v>56</v>
      </c>
      <c r="D355" s="131">
        <v>52.5</v>
      </c>
      <c r="E355" s="89"/>
      <c r="F355" s="89"/>
    </row>
    <row r="356" spans="1:6" ht="25.5">
      <c r="A356" s="229" t="s">
        <v>2566</v>
      </c>
      <c r="B356" s="4" t="s">
        <v>1354</v>
      </c>
      <c r="C356" s="114" t="s">
        <v>56</v>
      </c>
      <c r="D356" s="131">
        <v>7.5</v>
      </c>
      <c r="E356" s="89"/>
      <c r="F356" s="89"/>
    </row>
    <row r="357" spans="1:6">
      <c r="A357" s="229"/>
      <c r="B357" s="111" t="s">
        <v>902</v>
      </c>
      <c r="C357" s="115"/>
      <c r="D357" s="182"/>
      <c r="E357" s="89"/>
      <c r="F357" s="89"/>
    </row>
    <row r="358" spans="1:6">
      <c r="A358" s="229" t="s">
        <v>2596</v>
      </c>
      <c r="B358" s="4" t="s">
        <v>903</v>
      </c>
      <c r="C358" s="114" t="s">
        <v>56</v>
      </c>
      <c r="D358" s="188">
        <v>37.5</v>
      </c>
      <c r="E358" s="89"/>
      <c r="F358" s="89"/>
    </row>
    <row r="359" spans="1:6">
      <c r="A359" s="229" t="s">
        <v>2597</v>
      </c>
      <c r="B359" s="4" t="s">
        <v>904</v>
      </c>
      <c r="C359" s="114" t="s">
        <v>56</v>
      </c>
      <c r="D359" s="188">
        <v>37.5</v>
      </c>
      <c r="E359" s="89"/>
      <c r="F359" s="89"/>
    </row>
    <row r="360" spans="1:6">
      <c r="A360" s="229" t="s">
        <v>2598</v>
      </c>
      <c r="B360" s="4" t="s">
        <v>905</v>
      </c>
      <c r="C360" s="114" t="s">
        <v>56</v>
      </c>
      <c r="D360" s="188">
        <v>37.5</v>
      </c>
      <c r="E360" s="89"/>
      <c r="F360" s="89"/>
    </row>
    <row r="361" spans="1:6">
      <c r="A361" s="229" t="s">
        <v>2599</v>
      </c>
      <c r="B361" s="4" t="s">
        <v>906</v>
      </c>
      <c r="C361" s="114" t="s">
        <v>56</v>
      </c>
      <c r="D361" s="188">
        <v>37.5</v>
      </c>
      <c r="E361" s="89"/>
      <c r="F361" s="89"/>
    </row>
    <row r="362" spans="1:6">
      <c r="A362" s="229" t="s">
        <v>2600</v>
      </c>
      <c r="B362" s="4" t="s">
        <v>907</v>
      </c>
      <c r="C362" s="114" t="s">
        <v>56</v>
      </c>
      <c r="D362" s="188">
        <v>37.5</v>
      </c>
      <c r="E362" s="89"/>
      <c r="F362" s="89"/>
    </row>
    <row r="363" spans="1:6">
      <c r="A363" s="229" t="s">
        <v>2601</v>
      </c>
      <c r="B363" s="4" t="s">
        <v>908</v>
      </c>
      <c r="C363" s="114" t="s">
        <v>56</v>
      </c>
      <c r="D363" s="188">
        <v>37.5</v>
      </c>
      <c r="E363" s="89"/>
      <c r="F363" s="89"/>
    </row>
    <row r="364" spans="1:6">
      <c r="A364" s="229" t="s">
        <v>2602</v>
      </c>
      <c r="B364" s="4" t="s">
        <v>909</v>
      </c>
      <c r="C364" s="114" t="s">
        <v>56</v>
      </c>
      <c r="D364" s="188">
        <v>37.5</v>
      </c>
      <c r="E364" s="89"/>
      <c r="F364" s="89"/>
    </row>
    <row r="365" spans="1:6">
      <c r="A365" s="229" t="s">
        <v>2603</v>
      </c>
      <c r="B365" s="4" t="s">
        <v>910</v>
      </c>
      <c r="C365" s="114" t="s">
        <v>56</v>
      </c>
      <c r="D365" s="188">
        <v>37.5</v>
      </c>
      <c r="E365" s="89"/>
      <c r="F365" s="89"/>
    </row>
    <row r="366" spans="1:6">
      <c r="A366" s="229" t="s">
        <v>2604</v>
      </c>
      <c r="B366" s="4" t="s">
        <v>911</v>
      </c>
      <c r="C366" s="114" t="s">
        <v>56</v>
      </c>
      <c r="D366" s="188">
        <v>37.5</v>
      </c>
      <c r="E366" s="89"/>
      <c r="F366" s="89"/>
    </row>
    <row r="367" spans="1:6">
      <c r="A367" s="229" t="s">
        <v>2605</v>
      </c>
      <c r="B367" s="4" t="s">
        <v>912</v>
      </c>
      <c r="C367" s="114" t="s">
        <v>56</v>
      </c>
      <c r="D367" s="188">
        <v>37.5</v>
      </c>
      <c r="E367" s="89"/>
      <c r="F367" s="89"/>
    </row>
    <row r="368" spans="1:6">
      <c r="A368" s="229" t="s">
        <v>2606</v>
      </c>
      <c r="B368" s="4" t="s">
        <v>913</v>
      </c>
      <c r="C368" s="114" t="s">
        <v>56</v>
      </c>
      <c r="D368" s="188">
        <v>37.5</v>
      </c>
      <c r="E368" s="89"/>
      <c r="F368" s="89"/>
    </row>
    <row r="369" spans="1:6">
      <c r="A369" s="229" t="s">
        <v>2607</v>
      </c>
      <c r="B369" s="4" t="s">
        <v>914</v>
      </c>
      <c r="C369" s="114" t="s">
        <v>56</v>
      </c>
      <c r="D369" s="188">
        <v>37.5</v>
      </c>
      <c r="E369" s="89"/>
      <c r="F369" s="89"/>
    </row>
    <row r="370" spans="1:6">
      <c r="A370" s="229" t="s">
        <v>2608</v>
      </c>
      <c r="B370" s="4" t="s">
        <v>915</v>
      </c>
      <c r="C370" s="114" t="s">
        <v>56</v>
      </c>
      <c r="D370" s="188">
        <v>27</v>
      </c>
      <c r="E370" s="89"/>
      <c r="F370" s="89"/>
    </row>
    <row r="371" spans="1:6">
      <c r="A371" s="229" t="s">
        <v>2609</v>
      </c>
      <c r="B371" s="4" t="s">
        <v>916</v>
      </c>
      <c r="C371" s="114" t="s">
        <v>56</v>
      </c>
      <c r="D371" s="188">
        <v>33</v>
      </c>
      <c r="E371" s="89"/>
      <c r="F371" s="89"/>
    </row>
    <row r="372" spans="1:6">
      <c r="A372" s="229" t="s">
        <v>2610</v>
      </c>
      <c r="B372" s="4" t="s">
        <v>917</v>
      </c>
      <c r="C372" s="114" t="s">
        <v>56</v>
      </c>
      <c r="D372" s="188">
        <v>33</v>
      </c>
      <c r="E372" s="89"/>
      <c r="F372" s="89"/>
    </row>
    <row r="373" spans="1:6">
      <c r="A373" s="229" t="s">
        <v>2611</v>
      </c>
      <c r="B373" s="4" t="s">
        <v>918</v>
      </c>
      <c r="C373" s="114" t="s">
        <v>56</v>
      </c>
      <c r="D373" s="188">
        <v>37.5</v>
      </c>
      <c r="E373" s="89"/>
      <c r="F373" s="89"/>
    </row>
    <row r="374" spans="1:6">
      <c r="A374" s="229" t="s">
        <v>2612</v>
      </c>
      <c r="B374" s="4" t="s">
        <v>919</v>
      </c>
      <c r="C374" s="114" t="s">
        <v>56</v>
      </c>
      <c r="D374" s="188">
        <v>37.5</v>
      </c>
      <c r="E374" s="89"/>
      <c r="F374" s="89"/>
    </row>
    <row r="375" spans="1:6">
      <c r="A375" s="229" t="s">
        <v>2613</v>
      </c>
      <c r="B375" s="4" t="s">
        <v>920</v>
      </c>
      <c r="C375" s="114" t="s">
        <v>56</v>
      </c>
      <c r="D375" s="188">
        <v>37.5</v>
      </c>
      <c r="E375" s="89"/>
      <c r="F375" s="89"/>
    </row>
    <row r="376" spans="1:6">
      <c r="A376" s="229" t="s">
        <v>2614</v>
      </c>
      <c r="B376" s="4" t="s">
        <v>921</v>
      </c>
      <c r="C376" s="114" t="s">
        <v>56</v>
      </c>
      <c r="D376" s="188">
        <v>30</v>
      </c>
      <c r="E376" s="89"/>
      <c r="F376" s="89"/>
    </row>
    <row r="377" spans="1:6">
      <c r="A377" s="229" t="s">
        <v>2615</v>
      </c>
      <c r="B377" s="4" t="s">
        <v>922</v>
      </c>
      <c r="C377" s="114" t="s">
        <v>56</v>
      </c>
      <c r="D377" s="188">
        <v>27</v>
      </c>
      <c r="E377" s="89"/>
      <c r="F377" s="89"/>
    </row>
    <row r="378" spans="1:6">
      <c r="A378" s="229" t="s">
        <v>2616</v>
      </c>
      <c r="B378" s="4" t="s">
        <v>923</v>
      </c>
      <c r="C378" s="114" t="s">
        <v>56</v>
      </c>
      <c r="D378" s="188">
        <v>33</v>
      </c>
      <c r="E378" s="89"/>
      <c r="F378" s="89"/>
    </row>
    <row r="379" spans="1:6">
      <c r="A379" s="229" t="s">
        <v>2617</v>
      </c>
      <c r="B379" s="4" t="s">
        <v>924</v>
      </c>
      <c r="C379" s="114" t="s">
        <v>56</v>
      </c>
      <c r="D379" s="188">
        <v>33</v>
      </c>
      <c r="E379" s="89"/>
      <c r="F379" s="89"/>
    </row>
    <row r="380" spans="1:6">
      <c r="A380" s="229" t="s">
        <v>2618</v>
      </c>
      <c r="B380" s="4" t="s">
        <v>925</v>
      </c>
      <c r="C380" s="114" t="s">
        <v>56</v>
      </c>
      <c r="D380" s="188">
        <v>33</v>
      </c>
      <c r="E380" s="89"/>
      <c r="F380" s="89"/>
    </row>
    <row r="381" spans="1:6">
      <c r="A381" s="229" t="s">
        <v>2619</v>
      </c>
      <c r="B381" s="4" t="s">
        <v>926</v>
      </c>
      <c r="C381" s="114" t="s">
        <v>56</v>
      </c>
      <c r="D381" s="188">
        <v>30</v>
      </c>
      <c r="E381" s="89"/>
      <c r="F381" s="89"/>
    </row>
    <row r="382" spans="1:6">
      <c r="A382" s="229" t="s">
        <v>2620</v>
      </c>
      <c r="B382" s="4" t="s">
        <v>927</v>
      </c>
      <c r="C382" s="114" t="s">
        <v>56</v>
      </c>
      <c r="D382" s="188">
        <v>30</v>
      </c>
      <c r="E382" s="89"/>
      <c r="F382" s="89"/>
    </row>
    <row r="383" spans="1:6">
      <c r="A383" s="229" t="s">
        <v>2621</v>
      </c>
      <c r="B383" s="4" t="s">
        <v>928</v>
      </c>
      <c r="C383" s="114" t="s">
        <v>56</v>
      </c>
      <c r="D383" s="188">
        <v>22.5</v>
      </c>
      <c r="E383" s="89"/>
      <c r="F383" s="89"/>
    </row>
    <row r="384" spans="1:6">
      <c r="A384" s="229" t="s">
        <v>2622</v>
      </c>
      <c r="B384" s="4" t="s">
        <v>929</v>
      </c>
      <c r="C384" s="114" t="s">
        <v>56</v>
      </c>
      <c r="D384" s="188">
        <v>37.5</v>
      </c>
      <c r="E384" s="89"/>
      <c r="F384" s="89"/>
    </row>
    <row r="385" spans="1:6">
      <c r="A385" s="229" t="s">
        <v>2623</v>
      </c>
      <c r="B385" s="14" t="s">
        <v>930</v>
      </c>
      <c r="C385" s="114" t="s">
        <v>56</v>
      </c>
      <c r="D385" s="188">
        <v>45</v>
      </c>
      <c r="E385" s="89"/>
      <c r="F385" s="89"/>
    </row>
    <row r="386" spans="1:6">
      <c r="A386" s="229" t="s">
        <v>2624</v>
      </c>
      <c r="B386" s="14" t="s">
        <v>931</v>
      </c>
      <c r="C386" s="114" t="s">
        <v>56</v>
      </c>
      <c r="D386" s="188">
        <v>37.5</v>
      </c>
      <c r="E386" s="89"/>
      <c r="F386" s="89"/>
    </row>
    <row r="387" spans="1:6" ht="25.5">
      <c r="A387" s="229" t="s">
        <v>2631</v>
      </c>
      <c r="B387" s="4" t="s">
        <v>932</v>
      </c>
      <c r="C387" s="114" t="s">
        <v>56</v>
      </c>
      <c r="D387" s="188">
        <v>450</v>
      </c>
      <c r="E387" s="89"/>
      <c r="F387" s="89"/>
    </row>
    <row r="388" spans="1:6" ht="25.5">
      <c r="A388" s="229" t="s">
        <v>2632</v>
      </c>
      <c r="B388" s="4" t="s">
        <v>933</v>
      </c>
      <c r="C388" s="114" t="s">
        <v>56</v>
      </c>
      <c r="D388" s="188">
        <v>540</v>
      </c>
      <c r="E388" s="89"/>
      <c r="F388" s="89"/>
    </row>
    <row r="389" spans="1:6" ht="25.5">
      <c r="A389" s="229" t="s">
        <v>2633</v>
      </c>
      <c r="B389" s="4" t="s">
        <v>934</v>
      </c>
      <c r="C389" s="114" t="s">
        <v>56</v>
      </c>
      <c r="D389" s="188">
        <v>450</v>
      </c>
      <c r="E389" s="89"/>
      <c r="F389" s="89"/>
    </row>
    <row r="390" spans="1:6">
      <c r="A390" s="229" t="s">
        <v>2634</v>
      </c>
      <c r="B390" s="57" t="s">
        <v>935</v>
      </c>
      <c r="C390" s="114" t="s">
        <v>56</v>
      </c>
      <c r="D390" s="188">
        <v>180</v>
      </c>
      <c r="E390" s="89"/>
      <c r="F390" s="89"/>
    </row>
    <row r="391" spans="1:6">
      <c r="A391" s="229" t="s">
        <v>2635</v>
      </c>
      <c r="B391" s="4" t="s">
        <v>936</v>
      </c>
      <c r="C391" s="114" t="s">
        <v>56</v>
      </c>
      <c r="D391" s="188">
        <v>60</v>
      </c>
      <c r="E391" s="89"/>
      <c r="F391" s="89"/>
    </row>
    <row r="392" spans="1:6" ht="25.5">
      <c r="A392" s="434" t="s">
        <v>2636</v>
      </c>
      <c r="B392" s="4" t="s">
        <v>3457</v>
      </c>
      <c r="C392" s="432" t="s">
        <v>56</v>
      </c>
      <c r="D392" s="150">
        <v>150</v>
      </c>
      <c r="E392" s="89"/>
      <c r="F392" s="89"/>
    </row>
    <row r="393" spans="1:6">
      <c r="A393" s="434"/>
      <c r="B393" s="444" t="s">
        <v>172</v>
      </c>
      <c r="C393" s="432"/>
      <c r="D393" s="188"/>
      <c r="E393" s="89"/>
      <c r="F393" s="89"/>
    </row>
    <row r="394" spans="1:6">
      <c r="A394" s="438" t="s">
        <v>3483</v>
      </c>
      <c r="B394" s="439" t="s">
        <v>173</v>
      </c>
      <c r="C394" s="173" t="s">
        <v>56</v>
      </c>
      <c r="D394" s="440">
        <v>300</v>
      </c>
      <c r="E394" s="89"/>
      <c r="F394" s="89"/>
    </row>
    <row r="395" spans="1:6">
      <c r="A395" s="438" t="s">
        <v>3484</v>
      </c>
      <c r="B395" s="439" t="s">
        <v>175</v>
      </c>
      <c r="C395" s="173" t="s">
        <v>56</v>
      </c>
      <c r="D395" s="440">
        <v>75</v>
      </c>
      <c r="E395" s="89"/>
      <c r="F395" s="89"/>
    </row>
    <row r="396" spans="1:6">
      <c r="A396" s="438" t="s">
        <v>3485</v>
      </c>
      <c r="B396" s="439" t="s">
        <v>2882</v>
      </c>
      <c r="C396" s="173" t="s">
        <v>56</v>
      </c>
      <c r="D396" s="440">
        <v>600</v>
      </c>
      <c r="E396" s="89"/>
      <c r="F396" s="89"/>
    </row>
    <row r="397" spans="1:6">
      <c r="A397" s="438" t="s">
        <v>3486</v>
      </c>
      <c r="B397" s="439" t="s">
        <v>2883</v>
      </c>
      <c r="C397" s="173" t="s">
        <v>56</v>
      </c>
      <c r="D397" s="440">
        <v>225</v>
      </c>
      <c r="E397" s="89"/>
      <c r="F397" s="89"/>
    </row>
    <row r="398" spans="1:6">
      <c r="A398" s="438" t="s">
        <v>3487</v>
      </c>
      <c r="B398" s="439" t="s">
        <v>192</v>
      </c>
      <c r="C398" s="173" t="s">
        <v>56</v>
      </c>
      <c r="D398" s="440">
        <v>300</v>
      </c>
      <c r="E398" s="89"/>
      <c r="F398" s="89"/>
    </row>
    <row r="399" spans="1:6">
      <c r="A399" s="438" t="s">
        <v>3488</v>
      </c>
      <c r="B399" s="439" t="s">
        <v>2886</v>
      </c>
      <c r="C399" s="173" t="s">
        <v>56</v>
      </c>
      <c r="D399" s="440">
        <v>270</v>
      </c>
      <c r="E399" s="89"/>
      <c r="F399" s="89"/>
    </row>
    <row r="400" spans="1:6">
      <c r="A400" s="438" t="s">
        <v>3489</v>
      </c>
      <c r="B400" s="439" t="s">
        <v>193</v>
      </c>
      <c r="C400" s="173" t="s">
        <v>56</v>
      </c>
      <c r="D400" s="440">
        <v>450</v>
      </c>
      <c r="E400" s="89"/>
      <c r="F400" s="89"/>
    </row>
    <row r="401" spans="1:6">
      <c r="A401" s="438" t="s">
        <v>3490</v>
      </c>
      <c r="B401" s="439" t="s">
        <v>2887</v>
      </c>
      <c r="C401" s="173" t="s">
        <v>56</v>
      </c>
      <c r="D401" s="440">
        <v>900</v>
      </c>
      <c r="E401" s="89"/>
      <c r="F401" s="89"/>
    </row>
    <row r="402" spans="1:6">
      <c r="A402" s="438" t="s">
        <v>3491</v>
      </c>
      <c r="B402" s="439" t="s">
        <v>2893</v>
      </c>
      <c r="C402" s="173" t="s">
        <v>56</v>
      </c>
      <c r="D402" s="440">
        <v>270</v>
      </c>
      <c r="E402" s="89"/>
      <c r="F402" s="89"/>
    </row>
    <row r="403" spans="1:6">
      <c r="A403" s="438" t="s">
        <v>3492</v>
      </c>
      <c r="B403" s="439" t="s">
        <v>2895</v>
      </c>
      <c r="C403" s="173" t="s">
        <v>56</v>
      </c>
      <c r="D403" s="440">
        <v>525</v>
      </c>
      <c r="E403" s="89"/>
      <c r="F403" s="89"/>
    </row>
    <row r="404" spans="1:6">
      <c r="A404" s="230"/>
      <c r="B404" s="204"/>
      <c r="C404" s="176"/>
      <c r="D404" s="205"/>
      <c r="E404" s="206"/>
      <c r="F404" s="206"/>
    </row>
    <row r="405" spans="1:6">
      <c r="A405" s="230"/>
      <c r="B405" s="204"/>
      <c r="C405" s="176"/>
      <c r="D405" s="205"/>
      <c r="E405" s="206"/>
      <c r="F405" s="206"/>
    </row>
    <row r="406" spans="1:6" ht="19.5" customHeight="1">
      <c r="B406" s="42" t="s">
        <v>1238</v>
      </c>
      <c r="C406" s="55"/>
      <c r="D406" s="184"/>
      <c r="E406" s="41"/>
      <c r="F406" s="41"/>
    </row>
    <row r="407" spans="1:6" ht="19.5" customHeight="1">
      <c r="B407" s="42"/>
      <c r="C407" s="55"/>
      <c r="D407" s="184"/>
      <c r="E407" s="41"/>
      <c r="F407" s="41"/>
    </row>
    <row r="408" spans="1:6" ht="34.5" customHeight="1">
      <c r="B408" s="42" t="s">
        <v>1090</v>
      </c>
      <c r="C408" s="56"/>
      <c r="D408" s="185"/>
      <c r="E408" s="41"/>
      <c r="F408" s="41"/>
    </row>
    <row r="409" spans="1:6" ht="34.5" customHeight="1">
      <c r="B409" s="42"/>
      <c r="C409" s="56"/>
      <c r="D409" s="185"/>
      <c r="E409" s="41"/>
      <c r="F409" s="41"/>
    </row>
    <row r="410" spans="1:6" ht="28.5" customHeight="1">
      <c r="A410" s="232"/>
      <c r="B410" s="42" t="s">
        <v>1091</v>
      </c>
      <c r="C410" s="34"/>
      <c r="D410" s="186"/>
      <c r="E410" s="41"/>
      <c r="F410" s="41"/>
    </row>
    <row r="411" spans="1:6" ht="28.5" customHeight="1">
      <c r="A411" s="232"/>
      <c r="B411" s="42"/>
      <c r="C411" s="34"/>
      <c r="D411" s="186"/>
      <c r="E411" s="41"/>
      <c r="F411" s="41"/>
    </row>
    <row r="412" spans="1:6" ht="76.5">
      <c r="B412" s="34" t="s">
        <v>3495</v>
      </c>
      <c r="C412" s="55"/>
      <c r="D412" s="187"/>
      <c r="E412" s="41"/>
      <c r="F412" s="41"/>
    </row>
    <row r="413" spans="1:6">
      <c r="B413" s="97" t="s">
        <v>1227</v>
      </c>
    </row>
    <row r="414" spans="1:6">
      <c r="B414" s="97"/>
    </row>
    <row r="415" spans="1:6">
      <c r="A415" s="22"/>
      <c r="B415" s="83" t="s">
        <v>1340</v>
      </c>
      <c r="D415" s="116"/>
    </row>
    <row r="416" spans="1:6">
      <c r="A416" s="22"/>
      <c r="B416" s="84" t="s">
        <v>1341</v>
      </c>
      <c r="D416" s="116"/>
    </row>
    <row r="417" spans="1:4">
      <c r="A417" s="22"/>
      <c r="B417" s="84"/>
      <c r="D417" s="116"/>
    </row>
    <row r="418" spans="1:4">
      <c r="A418" s="22"/>
      <c r="B418" s="84" t="s">
        <v>1342</v>
      </c>
      <c r="D418" s="116"/>
    </row>
    <row r="419" spans="1:4">
      <c r="A419" s="22"/>
      <c r="B419" s="83"/>
      <c r="D419" s="116"/>
    </row>
    <row r="420" spans="1:4">
      <c r="A420" s="22"/>
      <c r="B420" s="74" t="s">
        <v>2879</v>
      </c>
      <c r="D420" s="116"/>
    </row>
    <row r="421" spans="1:4">
      <c r="A421" s="22"/>
      <c r="B421" s="74"/>
      <c r="D421" s="116"/>
    </row>
    <row r="422" spans="1:4">
      <c r="A422" s="22"/>
      <c r="B422" s="74" t="s">
        <v>1343</v>
      </c>
      <c r="D422" s="116"/>
    </row>
    <row r="423" spans="1:4">
      <c r="A423" s="22"/>
      <c r="B423" s="74"/>
      <c r="D423" s="116"/>
    </row>
    <row r="424" spans="1:4">
      <c r="A424" s="22"/>
      <c r="B424" s="74" t="s">
        <v>1344</v>
      </c>
      <c r="D424" s="116"/>
    </row>
  </sheetData>
  <mergeCells count="26">
    <mergeCell ref="A8:F8"/>
    <mergeCell ref="B6:F6"/>
    <mergeCell ref="C108:C115"/>
    <mergeCell ref="D108:D115"/>
    <mergeCell ref="A11:F11"/>
    <mergeCell ref="A13:A14"/>
    <mergeCell ref="B13:B14"/>
    <mergeCell ref="C13:C14"/>
    <mergeCell ref="A97:A107"/>
    <mergeCell ref="A108:A115"/>
    <mergeCell ref="C97:C107"/>
    <mergeCell ref="D97:D107"/>
    <mergeCell ref="A9:F9"/>
    <mergeCell ref="A73:D73"/>
    <mergeCell ref="A10:F10"/>
    <mergeCell ref="E13:F13"/>
    <mergeCell ref="D13:D14"/>
    <mergeCell ref="C116:C124"/>
    <mergeCell ref="D116:D124"/>
    <mergeCell ref="D175:D182"/>
    <mergeCell ref="A175:A182"/>
    <mergeCell ref="A183:A190"/>
    <mergeCell ref="C183:C190"/>
    <mergeCell ref="D183:D190"/>
    <mergeCell ref="C175:C182"/>
    <mergeCell ref="A116:A124"/>
  </mergeCells>
  <phoneticPr fontId="83" type="noConversion"/>
  <hyperlinks>
    <hyperlink ref="B413" r:id="rId1" xr:uid="{00000000-0004-0000-0200-000000000000}"/>
  </hyperlinks>
  <pageMargins left="0.39370078740157483" right="0.19685039370078741" top="0.39370078740157483" bottom="0.39370078740157483" header="0.31496062992125984" footer="0.31496062992125984"/>
  <pageSetup paperSize="9" orientation="portrait" r:id="rId2"/>
  <headerFooter>
    <oddFooter>Page &amp;P of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12"/>
  <sheetViews>
    <sheetView topLeftCell="A488" zoomScale="90" zoomScaleNormal="90" workbookViewId="0">
      <selection activeCell="B495" sqref="B495:D495"/>
    </sheetView>
  </sheetViews>
  <sheetFormatPr defaultRowHeight="15"/>
  <cols>
    <col min="1" max="1" width="9.85546875" style="1" customWidth="1"/>
    <col min="2" max="2" width="55.85546875" style="1" customWidth="1"/>
    <col min="3" max="3" width="8.42578125" style="22" customWidth="1"/>
    <col min="4" max="4" width="10.140625" style="431" customWidth="1"/>
    <col min="5" max="5" width="6" style="1" customWidth="1"/>
    <col min="6" max="6" width="4.140625" style="1" customWidth="1"/>
    <col min="7" max="16384" width="9.140625" style="1"/>
  </cols>
  <sheetData>
    <row r="1" spans="1:7">
      <c r="A1" s="208"/>
      <c r="B1" s="72"/>
      <c r="C1" s="76"/>
      <c r="D1" s="76"/>
      <c r="E1" s="116"/>
      <c r="F1" s="194"/>
      <c r="G1" s="194"/>
    </row>
    <row r="2" spans="1:7">
      <c r="A2" s="208"/>
      <c r="B2" s="73" t="s">
        <v>1331</v>
      </c>
      <c r="C2" s="76"/>
      <c r="D2" s="76"/>
      <c r="E2" s="116"/>
      <c r="F2" s="194"/>
      <c r="G2" s="194"/>
    </row>
    <row r="3" spans="1:7">
      <c r="A3" s="208"/>
      <c r="B3" s="72"/>
      <c r="C3" s="77" t="s">
        <v>1334</v>
      </c>
      <c r="D3" s="162"/>
      <c r="E3" s="116"/>
      <c r="F3" s="194"/>
      <c r="G3" s="194"/>
    </row>
    <row r="4" spans="1:7">
      <c r="A4" s="208"/>
      <c r="B4" s="72"/>
      <c r="C4" s="78" t="s">
        <v>1335</v>
      </c>
      <c r="D4" s="163"/>
      <c r="E4" s="116"/>
      <c r="F4" s="194"/>
      <c r="G4" s="194"/>
    </row>
    <row r="5" spans="1:7">
      <c r="A5" s="208"/>
      <c r="B5" s="74"/>
      <c r="C5" s="379" t="s">
        <v>3482</v>
      </c>
      <c r="D5" s="193"/>
      <c r="E5" s="195"/>
      <c r="F5" s="194"/>
      <c r="G5" s="194"/>
    </row>
    <row r="6" spans="1:7">
      <c r="A6" s="208"/>
      <c r="B6" s="539" t="s">
        <v>3500</v>
      </c>
      <c r="C6" s="539"/>
      <c r="D6" s="539"/>
      <c r="E6" s="539"/>
      <c r="F6" s="539"/>
      <c r="G6" s="194"/>
    </row>
    <row r="7" spans="1:7">
      <c r="A7" s="208"/>
      <c r="B7" s="75"/>
      <c r="C7" s="226"/>
      <c r="D7" s="226"/>
      <c r="E7" s="116"/>
      <c r="F7" s="194"/>
      <c r="G7" s="194"/>
    </row>
    <row r="8" spans="1:7" ht="18">
      <c r="A8" s="481" t="s">
        <v>1332</v>
      </c>
      <c r="B8" s="481"/>
      <c r="C8" s="481"/>
      <c r="D8" s="481"/>
      <c r="E8" s="481"/>
      <c r="F8" s="194"/>
      <c r="G8" s="194"/>
    </row>
    <row r="9" spans="1:7" ht="20.25" customHeight="1">
      <c r="A9" s="483" t="s">
        <v>1337</v>
      </c>
      <c r="B9" s="483"/>
      <c r="C9" s="483"/>
      <c r="D9" s="483"/>
      <c r="E9" s="483"/>
      <c r="F9" s="194"/>
      <c r="G9" s="194"/>
    </row>
    <row r="10" spans="1:7" ht="18">
      <c r="A10" s="482" t="s">
        <v>1333</v>
      </c>
      <c r="B10" s="482"/>
      <c r="C10" s="482"/>
      <c r="D10" s="482"/>
      <c r="E10" s="482"/>
      <c r="F10" s="194"/>
      <c r="G10" s="194"/>
    </row>
    <row r="11" spans="1:7" ht="83.25" customHeight="1">
      <c r="A11" s="540" t="s">
        <v>3481</v>
      </c>
      <c r="B11" s="540"/>
      <c r="C11" s="540"/>
      <c r="D11" s="540"/>
      <c r="E11" s="540"/>
      <c r="F11" s="540"/>
    </row>
    <row r="12" spans="1:7" ht="15.75">
      <c r="A12" s="59"/>
      <c r="B12" s="19"/>
      <c r="C12" s="20"/>
      <c r="D12" s="416"/>
      <c r="E12" s="20"/>
      <c r="F12" s="20"/>
    </row>
    <row r="13" spans="1:7" s="2" customFormat="1" ht="24.75" customHeight="1">
      <c r="A13" s="535" t="s">
        <v>3</v>
      </c>
      <c r="B13" s="535" t="s">
        <v>4</v>
      </c>
      <c r="C13" s="535" t="s">
        <v>5</v>
      </c>
      <c r="D13" s="535" t="s">
        <v>6</v>
      </c>
      <c r="E13" s="535"/>
      <c r="F13" s="535"/>
    </row>
    <row r="14" spans="1:7" s="2" customFormat="1" ht="12" customHeight="1">
      <c r="A14" s="536"/>
      <c r="B14" s="536"/>
      <c r="C14" s="536"/>
      <c r="D14" s="417" t="s">
        <v>2880</v>
      </c>
      <c r="E14" s="537" t="s">
        <v>7</v>
      </c>
      <c r="F14" s="537" t="s">
        <v>8</v>
      </c>
    </row>
    <row r="15" spans="1:7" s="3" customFormat="1" ht="37.5" customHeight="1">
      <c r="A15" s="536"/>
      <c r="B15" s="536"/>
      <c r="C15" s="536"/>
      <c r="D15" s="417" t="s">
        <v>2881</v>
      </c>
      <c r="E15" s="538"/>
      <c r="F15" s="538"/>
    </row>
    <row r="16" spans="1:7" s="3" customFormat="1" ht="21.75" customHeight="1">
      <c r="A16" s="58"/>
      <c r="B16" s="44" t="s">
        <v>248</v>
      </c>
      <c r="C16" s="58"/>
      <c r="D16" s="418"/>
      <c r="E16" s="58"/>
      <c r="F16" s="58"/>
    </row>
    <row r="17" spans="1:6" s="3" customFormat="1" ht="51">
      <c r="A17" s="306"/>
      <c r="B17" s="307" t="s">
        <v>2904</v>
      </c>
      <c r="C17" s="173"/>
      <c r="D17" s="325" t="s">
        <v>2971</v>
      </c>
      <c r="E17" s="306"/>
      <c r="F17" s="306"/>
    </row>
    <row r="18" spans="1:6" s="3" customFormat="1" ht="38.25">
      <c r="A18" s="306"/>
      <c r="B18" s="307" t="s">
        <v>2905</v>
      </c>
      <c r="C18" s="173"/>
      <c r="D18" s="325" t="s">
        <v>2971</v>
      </c>
      <c r="E18" s="306"/>
      <c r="F18" s="306"/>
    </row>
    <row r="19" spans="1:6" s="3" customFormat="1" ht="38.25">
      <c r="A19" s="306"/>
      <c r="B19" s="307" t="s">
        <v>2906</v>
      </c>
      <c r="C19" s="173"/>
      <c r="D19" s="325" t="s">
        <v>2972</v>
      </c>
      <c r="E19" s="306"/>
      <c r="F19" s="306"/>
    </row>
    <row r="20" spans="1:6" s="3" customFormat="1" ht="13.5">
      <c r="A20" s="306"/>
      <c r="B20" s="308" t="s">
        <v>2907</v>
      </c>
      <c r="C20" s="173"/>
      <c r="D20" s="325" t="s">
        <v>2973</v>
      </c>
      <c r="E20" s="306"/>
      <c r="F20" s="306"/>
    </row>
    <row r="21" spans="1:6" s="3" customFormat="1" ht="13.5">
      <c r="A21" s="306"/>
      <c r="B21" s="308" t="s">
        <v>2908</v>
      </c>
      <c r="C21" s="173"/>
      <c r="D21" s="325" t="s">
        <v>2973</v>
      </c>
      <c r="E21" s="306"/>
      <c r="F21" s="306"/>
    </row>
    <row r="22" spans="1:6" s="3" customFormat="1" ht="25.5">
      <c r="A22" s="306"/>
      <c r="B22" s="307" t="s">
        <v>2909</v>
      </c>
      <c r="C22" s="173"/>
      <c r="D22" s="325" t="s">
        <v>2972</v>
      </c>
      <c r="E22" s="306"/>
      <c r="F22" s="306"/>
    </row>
    <row r="23" spans="1:6" s="3" customFormat="1" ht="25.5">
      <c r="A23" s="306"/>
      <c r="B23" s="307" t="s">
        <v>2910</v>
      </c>
      <c r="C23" s="173"/>
      <c r="D23" s="325" t="s">
        <v>2974</v>
      </c>
      <c r="E23" s="306"/>
      <c r="F23" s="306"/>
    </row>
    <row r="24" spans="1:6" s="3" customFormat="1" ht="38.25">
      <c r="A24" s="306"/>
      <c r="B24" s="307" t="s">
        <v>2911</v>
      </c>
      <c r="C24" s="173"/>
      <c r="D24" s="325" t="s">
        <v>2972</v>
      </c>
      <c r="E24" s="306"/>
      <c r="F24" s="306"/>
    </row>
    <row r="25" spans="1:6" s="3" customFormat="1" ht="38.25">
      <c r="A25" s="306"/>
      <c r="B25" s="307" t="s">
        <v>2912</v>
      </c>
      <c r="C25" s="173"/>
      <c r="D25" s="325" t="s">
        <v>2972</v>
      </c>
      <c r="E25" s="306"/>
      <c r="F25" s="306"/>
    </row>
    <row r="26" spans="1:6" s="3" customFormat="1" ht="38.25">
      <c r="A26" s="306"/>
      <c r="B26" s="307" t="s">
        <v>2913</v>
      </c>
      <c r="C26" s="173"/>
      <c r="D26" s="325" t="s">
        <v>2972</v>
      </c>
      <c r="E26" s="306"/>
      <c r="F26" s="306"/>
    </row>
    <row r="27" spans="1:6" s="3" customFormat="1" ht="25.5">
      <c r="A27" s="306"/>
      <c r="B27" s="307" t="s">
        <v>2914</v>
      </c>
      <c r="C27" s="173"/>
      <c r="D27" s="325" t="s">
        <v>2972</v>
      </c>
      <c r="E27" s="306"/>
      <c r="F27" s="306"/>
    </row>
    <row r="28" spans="1:6" s="3" customFormat="1" ht="25.5">
      <c r="A28" s="306"/>
      <c r="B28" s="307" t="s">
        <v>2915</v>
      </c>
      <c r="C28" s="173"/>
      <c r="D28" s="325" t="s">
        <v>2975</v>
      </c>
      <c r="E28" s="306"/>
      <c r="F28" s="306"/>
    </row>
    <row r="29" spans="1:6" s="3" customFormat="1" ht="25.5">
      <c r="A29" s="306"/>
      <c r="B29" s="307" t="s">
        <v>2916</v>
      </c>
      <c r="C29" s="173"/>
      <c r="D29" s="325" t="s">
        <v>2975</v>
      </c>
      <c r="E29" s="306"/>
      <c r="F29" s="306"/>
    </row>
    <row r="30" spans="1:6" s="3" customFormat="1" ht="25.5">
      <c r="A30" s="306"/>
      <c r="B30" s="307" t="s">
        <v>2917</v>
      </c>
      <c r="C30" s="173"/>
      <c r="D30" s="325" t="s">
        <v>2975</v>
      </c>
      <c r="E30" s="306"/>
      <c r="F30" s="306"/>
    </row>
    <row r="31" spans="1:6" s="3" customFormat="1" ht="38.25">
      <c r="A31" s="306"/>
      <c r="B31" s="307" t="s">
        <v>2918</v>
      </c>
      <c r="C31" s="173"/>
      <c r="D31" s="325" t="s">
        <v>2975</v>
      </c>
      <c r="E31" s="306"/>
      <c r="F31" s="306"/>
    </row>
    <row r="32" spans="1:6" s="3" customFormat="1" ht="13.5">
      <c r="A32" s="306"/>
      <c r="B32" s="308" t="s">
        <v>2919</v>
      </c>
      <c r="C32" s="173"/>
      <c r="D32" s="325" t="s">
        <v>2976</v>
      </c>
      <c r="E32" s="306"/>
      <c r="F32" s="306"/>
    </row>
    <row r="33" spans="1:6" s="3" customFormat="1" ht="38.25">
      <c r="A33" s="306"/>
      <c r="B33" s="307" t="s">
        <v>2920</v>
      </c>
      <c r="C33" s="173"/>
      <c r="D33" s="325" t="s">
        <v>2977</v>
      </c>
      <c r="E33" s="306"/>
      <c r="F33" s="306"/>
    </row>
    <row r="34" spans="1:6" s="3" customFormat="1" ht="38.25">
      <c r="A34" s="306"/>
      <c r="B34" s="307" t="s">
        <v>2921</v>
      </c>
      <c r="C34" s="173"/>
      <c r="D34" s="325" t="s">
        <v>2978</v>
      </c>
      <c r="E34" s="306"/>
      <c r="F34" s="306"/>
    </row>
    <row r="35" spans="1:6" s="3" customFormat="1" ht="38.25">
      <c r="A35" s="306"/>
      <c r="B35" s="307" t="s">
        <v>2922</v>
      </c>
      <c r="C35" s="173"/>
      <c r="D35" s="325" t="s">
        <v>2977</v>
      </c>
      <c r="E35" s="306"/>
      <c r="F35" s="306"/>
    </row>
    <row r="36" spans="1:6" s="3" customFormat="1" ht="38.25">
      <c r="A36" s="306"/>
      <c r="B36" s="307" t="s">
        <v>2923</v>
      </c>
      <c r="C36" s="173"/>
      <c r="D36" s="325" t="s">
        <v>2978</v>
      </c>
      <c r="E36" s="306"/>
      <c r="F36" s="306"/>
    </row>
    <row r="37" spans="1:6" s="3" customFormat="1" ht="31.5" customHeight="1">
      <c r="A37" s="306"/>
      <c r="B37" s="307" t="s">
        <v>2924</v>
      </c>
      <c r="C37" s="173"/>
      <c r="D37" s="325" t="s">
        <v>2979</v>
      </c>
      <c r="E37" s="306"/>
      <c r="F37" s="306"/>
    </row>
    <row r="38" spans="1:6" s="3" customFormat="1" ht="51">
      <c r="A38" s="306"/>
      <c r="B38" s="307" t="s">
        <v>2925</v>
      </c>
      <c r="C38" s="173"/>
      <c r="D38" s="325" t="s">
        <v>2980</v>
      </c>
      <c r="E38" s="306"/>
      <c r="F38" s="306"/>
    </row>
    <row r="39" spans="1:6" s="3" customFormat="1" ht="38.25">
      <c r="A39" s="306"/>
      <c r="B39" s="307" t="s">
        <v>2926</v>
      </c>
      <c r="C39" s="173"/>
      <c r="D39" s="325" t="s">
        <v>2981</v>
      </c>
      <c r="E39" s="306"/>
      <c r="F39" s="306"/>
    </row>
    <row r="40" spans="1:6" s="3" customFormat="1" ht="51">
      <c r="A40" s="306"/>
      <c r="B40" s="307" t="s">
        <v>2927</v>
      </c>
      <c r="C40" s="173"/>
      <c r="D40" s="325" t="s">
        <v>2982</v>
      </c>
      <c r="E40" s="306"/>
      <c r="F40" s="306"/>
    </row>
    <row r="41" spans="1:6" s="3" customFormat="1" ht="38.25">
      <c r="A41" s="306"/>
      <c r="B41" s="307" t="s">
        <v>2928</v>
      </c>
      <c r="C41" s="173"/>
      <c r="D41" s="325" t="s">
        <v>2980</v>
      </c>
      <c r="E41" s="306"/>
      <c r="F41" s="306"/>
    </row>
    <row r="42" spans="1:6" s="3" customFormat="1" ht="51">
      <c r="A42" s="306"/>
      <c r="B42" s="307" t="s">
        <v>2929</v>
      </c>
      <c r="C42" s="173"/>
      <c r="D42" s="325" t="s">
        <v>2980</v>
      </c>
      <c r="E42" s="306"/>
      <c r="F42" s="306"/>
    </row>
    <row r="43" spans="1:6" s="3" customFormat="1" ht="38.25">
      <c r="A43" s="306"/>
      <c r="B43" s="307" t="s">
        <v>2930</v>
      </c>
      <c r="C43" s="173"/>
      <c r="D43" s="325" t="s">
        <v>2980</v>
      </c>
      <c r="E43" s="306"/>
      <c r="F43" s="306"/>
    </row>
    <row r="44" spans="1:6" s="3" customFormat="1" ht="51">
      <c r="A44" s="306"/>
      <c r="B44" s="307" t="s">
        <v>2931</v>
      </c>
      <c r="C44" s="173"/>
      <c r="D44" s="325" t="s">
        <v>2983</v>
      </c>
      <c r="E44" s="306"/>
      <c r="F44" s="306"/>
    </row>
    <row r="45" spans="1:6" s="3" customFormat="1" ht="51">
      <c r="A45" s="306"/>
      <c r="B45" s="307" t="s">
        <v>2932</v>
      </c>
      <c r="C45" s="173"/>
      <c r="D45" s="325" t="s">
        <v>2983</v>
      </c>
      <c r="E45" s="306"/>
      <c r="F45" s="306"/>
    </row>
    <row r="46" spans="1:6" s="3" customFormat="1" ht="51">
      <c r="A46" s="306"/>
      <c r="B46" s="307" t="s">
        <v>2933</v>
      </c>
      <c r="C46" s="173"/>
      <c r="D46" s="325" t="s">
        <v>2983</v>
      </c>
      <c r="E46" s="306"/>
      <c r="F46" s="306"/>
    </row>
    <row r="47" spans="1:6" s="3" customFormat="1" ht="25.5">
      <c r="A47" s="306"/>
      <c r="B47" s="307" t="s">
        <v>2934</v>
      </c>
      <c r="C47" s="173"/>
      <c r="D47" s="325" t="s">
        <v>2983</v>
      </c>
      <c r="E47" s="306"/>
      <c r="F47" s="306"/>
    </row>
    <row r="48" spans="1:6" s="3" customFormat="1" ht="63.75">
      <c r="A48" s="306"/>
      <c r="B48" s="307" t="s">
        <v>2935</v>
      </c>
      <c r="C48" s="173"/>
      <c r="D48" s="325" t="s">
        <v>2980</v>
      </c>
      <c r="E48" s="306"/>
      <c r="F48" s="306"/>
    </row>
    <row r="49" spans="1:6" s="3" customFormat="1" ht="51">
      <c r="A49" s="306"/>
      <c r="B49" s="307" t="s">
        <v>2936</v>
      </c>
      <c r="C49" s="173"/>
      <c r="D49" s="325" t="s">
        <v>2980</v>
      </c>
      <c r="E49" s="306"/>
      <c r="F49" s="306"/>
    </row>
    <row r="50" spans="1:6" s="3" customFormat="1" ht="38.25">
      <c r="A50" s="306"/>
      <c r="B50" s="307" t="s">
        <v>2937</v>
      </c>
      <c r="C50" s="173"/>
      <c r="D50" s="325" t="s">
        <v>2980</v>
      </c>
      <c r="E50" s="306"/>
      <c r="F50" s="306"/>
    </row>
    <row r="51" spans="1:6" s="3" customFormat="1" ht="38.25">
      <c r="A51" s="306"/>
      <c r="B51" s="307" t="s">
        <v>2938</v>
      </c>
      <c r="C51" s="173"/>
      <c r="D51" s="325" t="s">
        <v>2980</v>
      </c>
      <c r="E51" s="306"/>
      <c r="F51" s="306"/>
    </row>
    <row r="52" spans="1:6" s="3" customFormat="1" ht="63.75">
      <c r="A52" s="306"/>
      <c r="B52" s="307" t="s">
        <v>2939</v>
      </c>
      <c r="C52" s="173"/>
      <c r="D52" s="325" t="s">
        <v>2980</v>
      </c>
      <c r="E52" s="306"/>
      <c r="F52" s="306"/>
    </row>
    <row r="53" spans="1:6" s="3" customFormat="1" ht="51">
      <c r="A53" s="306"/>
      <c r="B53" s="307" t="s">
        <v>2940</v>
      </c>
      <c r="C53" s="173"/>
      <c r="D53" s="325" t="s">
        <v>2980</v>
      </c>
      <c r="E53" s="306"/>
      <c r="F53" s="306"/>
    </row>
    <row r="54" spans="1:6" s="3" customFormat="1" ht="51">
      <c r="A54" s="306"/>
      <c r="B54" s="307" t="s">
        <v>2941</v>
      </c>
      <c r="C54" s="173"/>
      <c r="D54" s="325" t="s">
        <v>2982</v>
      </c>
      <c r="E54" s="306"/>
      <c r="F54" s="306"/>
    </row>
    <row r="55" spans="1:6" s="3" customFormat="1" ht="38.25">
      <c r="A55" s="306"/>
      <c r="B55" s="307" t="s">
        <v>2942</v>
      </c>
      <c r="C55" s="173"/>
      <c r="D55" s="325" t="s">
        <v>2982</v>
      </c>
      <c r="E55" s="306"/>
      <c r="F55" s="306"/>
    </row>
    <row r="56" spans="1:6" s="3" customFormat="1" ht="51">
      <c r="A56" s="306"/>
      <c r="B56" s="307" t="s">
        <v>2943</v>
      </c>
      <c r="C56" s="173"/>
      <c r="D56" s="325" t="s">
        <v>2982</v>
      </c>
      <c r="E56" s="306"/>
      <c r="F56" s="306"/>
    </row>
    <row r="57" spans="1:6" s="3" customFormat="1" ht="51">
      <c r="A57" s="306"/>
      <c r="B57" s="307" t="s">
        <v>2944</v>
      </c>
      <c r="C57" s="173"/>
      <c r="D57" s="325" t="s">
        <v>2984</v>
      </c>
      <c r="E57" s="306"/>
      <c r="F57" s="306"/>
    </row>
    <row r="58" spans="1:6" s="3" customFormat="1" ht="63.75">
      <c r="A58" s="306"/>
      <c r="B58" s="307" t="s">
        <v>2945</v>
      </c>
      <c r="C58" s="173"/>
      <c r="D58" s="325" t="s">
        <v>2985</v>
      </c>
      <c r="E58" s="306"/>
      <c r="F58" s="306"/>
    </row>
    <row r="59" spans="1:6" s="3" customFormat="1" ht="13.5">
      <c r="A59" s="306"/>
      <c r="B59" s="308" t="s">
        <v>2946</v>
      </c>
      <c r="C59" s="173"/>
      <c r="D59" s="325" t="s">
        <v>2986</v>
      </c>
      <c r="E59" s="306"/>
      <c r="F59" s="306"/>
    </row>
    <row r="60" spans="1:6" s="3" customFormat="1" ht="13.5">
      <c r="A60" s="306"/>
      <c r="B60" s="308" t="s">
        <v>2947</v>
      </c>
      <c r="C60" s="173"/>
      <c r="D60" s="325" t="s">
        <v>2987</v>
      </c>
      <c r="E60" s="306"/>
      <c r="F60" s="306"/>
    </row>
    <row r="61" spans="1:6" s="3" customFormat="1" ht="13.5">
      <c r="A61" s="306"/>
      <c r="B61" s="308" t="s">
        <v>2948</v>
      </c>
      <c r="C61" s="173"/>
      <c r="D61" s="325" t="s">
        <v>2988</v>
      </c>
      <c r="E61" s="306"/>
      <c r="F61" s="306"/>
    </row>
    <row r="62" spans="1:6" s="3" customFormat="1" ht="51">
      <c r="A62" s="306"/>
      <c r="B62" s="307" t="s">
        <v>2949</v>
      </c>
      <c r="C62" s="173"/>
      <c r="D62" s="325" t="s">
        <v>2989</v>
      </c>
      <c r="E62" s="306"/>
      <c r="F62" s="306"/>
    </row>
    <row r="63" spans="1:6" s="3" customFormat="1" ht="63.75">
      <c r="A63" s="306"/>
      <c r="B63" s="307" t="s">
        <v>2950</v>
      </c>
      <c r="C63" s="173"/>
      <c r="D63" s="325" t="s">
        <v>2989</v>
      </c>
      <c r="E63" s="306"/>
      <c r="F63" s="306"/>
    </row>
    <row r="64" spans="1:6" s="3" customFormat="1" ht="51">
      <c r="A64" s="306"/>
      <c r="B64" s="307" t="s">
        <v>2951</v>
      </c>
      <c r="C64" s="173"/>
      <c r="D64" s="325" t="s">
        <v>2989</v>
      </c>
      <c r="E64" s="306"/>
      <c r="F64" s="306"/>
    </row>
    <row r="65" spans="1:6" s="3" customFormat="1" ht="38.25">
      <c r="A65" s="306"/>
      <c r="B65" s="307" t="s">
        <v>2952</v>
      </c>
      <c r="C65" s="173"/>
      <c r="D65" s="325" t="s">
        <v>2990</v>
      </c>
      <c r="E65" s="306"/>
      <c r="F65" s="306"/>
    </row>
    <row r="66" spans="1:6" s="3" customFormat="1" ht="51">
      <c r="A66" s="306"/>
      <c r="B66" s="307" t="s">
        <v>2953</v>
      </c>
      <c r="C66" s="173"/>
      <c r="D66" s="325" t="s">
        <v>2991</v>
      </c>
      <c r="E66" s="306"/>
      <c r="F66" s="306"/>
    </row>
    <row r="67" spans="1:6" s="3" customFormat="1" ht="38.25">
      <c r="A67" s="306"/>
      <c r="B67" s="307" t="s">
        <v>2954</v>
      </c>
      <c r="C67" s="173"/>
      <c r="D67" s="325" t="s">
        <v>2992</v>
      </c>
      <c r="E67" s="306"/>
      <c r="F67" s="306"/>
    </row>
    <row r="68" spans="1:6" s="3" customFormat="1" ht="51">
      <c r="A68" s="306"/>
      <c r="B68" s="307" t="s">
        <v>2955</v>
      </c>
      <c r="C68" s="173"/>
      <c r="D68" s="325" t="s">
        <v>2992</v>
      </c>
      <c r="E68" s="306"/>
      <c r="F68" s="306"/>
    </row>
    <row r="69" spans="1:6" s="3" customFormat="1" ht="51">
      <c r="A69" s="306"/>
      <c r="B69" s="307" t="s">
        <v>2956</v>
      </c>
      <c r="C69" s="173"/>
      <c r="D69" s="325" t="s">
        <v>2992</v>
      </c>
      <c r="E69" s="306"/>
      <c r="F69" s="306"/>
    </row>
    <row r="70" spans="1:6" s="3" customFormat="1" ht="51">
      <c r="A70" s="306"/>
      <c r="B70" s="307" t="s">
        <v>2957</v>
      </c>
      <c r="C70" s="173"/>
      <c r="D70" s="325" t="s">
        <v>2993</v>
      </c>
      <c r="E70" s="306"/>
      <c r="F70" s="306"/>
    </row>
    <row r="71" spans="1:6" s="3" customFormat="1" ht="51">
      <c r="A71" s="306"/>
      <c r="B71" s="307" t="s">
        <v>2958</v>
      </c>
      <c r="C71" s="173"/>
      <c r="D71" s="325" t="s">
        <v>2993</v>
      </c>
      <c r="E71" s="306"/>
      <c r="F71" s="306"/>
    </row>
    <row r="72" spans="1:6" s="3" customFormat="1" ht="38.25">
      <c r="A72" s="306"/>
      <c r="B72" s="307" t="s">
        <v>2959</v>
      </c>
      <c r="C72" s="173"/>
      <c r="D72" s="325" t="s">
        <v>2993</v>
      </c>
      <c r="E72" s="306"/>
      <c r="F72" s="306"/>
    </row>
    <row r="73" spans="1:6" s="3" customFormat="1" ht="51">
      <c r="A73" s="306"/>
      <c r="B73" s="307" t="s">
        <v>2960</v>
      </c>
      <c r="C73" s="173"/>
      <c r="D73" s="325" t="s">
        <v>2993</v>
      </c>
      <c r="E73" s="306"/>
      <c r="F73" s="306"/>
    </row>
    <row r="74" spans="1:6" s="3" customFormat="1" ht="25.5">
      <c r="A74" s="306"/>
      <c r="B74" s="307" t="s">
        <v>2961</v>
      </c>
      <c r="C74" s="173"/>
      <c r="D74" s="325" t="s">
        <v>2993</v>
      </c>
      <c r="E74" s="306"/>
      <c r="F74" s="306"/>
    </row>
    <row r="75" spans="1:6" s="3" customFormat="1" ht="51">
      <c r="A75" s="306"/>
      <c r="B75" s="307" t="s">
        <v>2962</v>
      </c>
      <c r="C75" s="173"/>
      <c r="D75" s="325" t="s">
        <v>2994</v>
      </c>
      <c r="E75" s="306"/>
      <c r="F75" s="306"/>
    </row>
    <row r="76" spans="1:6" s="3" customFormat="1" ht="51">
      <c r="A76" s="306"/>
      <c r="B76" s="307" t="s">
        <v>2963</v>
      </c>
      <c r="C76" s="173"/>
      <c r="D76" s="325" t="s">
        <v>2994</v>
      </c>
      <c r="E76" s="306"/>
      <c r="F76" s="306"/>
    </row>
    <row r="77" spans="1:6" s="3" customFormat="1" ht="38.25">
      <c r="A77" s="306"/>
      <c r="B77" s="307" t="s">
        <v>2964</v>
      </c>
      <c r="C77" s="173"/>
      <c r="D77" s="325" t="s">
        <v>2992</v>
      </c>
      <c r="E77" s="306"/>
      <c r="F77" s="306"/>
    </row>
    <row r="78" spans="1:6" s="3" customFormat="1" ht="38.25">
      <c r="A78" s="306"/>
      <c r="B78" s="307" t="s">
        <v>2965</v>
      </c>
      <c r="C78" s="173"/>
      <c r="D78" s="325" t="s">
        <v>2992</v>
      </c>
      <c r="E78" s="306"/>
      <c r="F78" s="306"/>
    </row>
    <row r="79" spans="1:6" s="3" customFormat="1" ht="13.5">
      <c r="A79" s="306"/>
      <c r="B79" s="308" t="s">
        <v>2966</v>
      </c>
      <c r="C79" s="173"/>
      <c r="D79" s="325" t="s">
        <v>2987</v>
      </c>
      <c r="E79" s="306"/>
      <c r="F79" s="306"/>
    </row>
    <row r="80" spans="1:6" s="3" customFormat="1" ht="13.5">
      <c r="A80" s="306"/>
      <c r="B80" s="308" t="s">
        <v>2967</v>
      </c>
      <c r="C80" s="173"/>
      <c r="D80" s="325" t="s">
        <v>2995</v>
      </c>
      <c r="E80" s="306"/>
      <c r="F80" s="306"/>
    </row>
    <row r="81" spans="1:6" s="3" customFormat="1" ht="114.75">
      <c r="A81" s="306"/>
      <c r="B81" s="309" t="s">
        <v>1286</v>
      </c>
      <c r="C81" s="173"/>
      <c r="D81" s="324">
        <v>1200</v>
      </c>
      <c r="E81" s="306"/>
      <c r="F81" s="306"/>
    </row>
    <row r="82" spans="1:6" s="3" customFormat="1" ht="102">
      <c r="A82" s="306"/>
      <c r="B82" s="310" t="s">
        <v>1287</v>
      </c>
      <c r="C82" s="173"/>
      <c r="D82" s="324">
        <v>1440</v>
      </c>
      <c r="E82" s="306"/>
      <c r="F82" s="306"/>
    </row>
    <row r="83" spans="1:6" s="3" customFormat="1" ht="127.5">
      <c r="A83" s="306"/>
      <c r="B83" s="311" t="s">
        <v>1288</v>
      </c>
      <c r="C83" s="173"/>
      <c r="D83" s="324">
        <v>1920</v>
      </c>
      <c r="E83" s="306"/>
      <c r="F83" s="306"/>
    </row>
    <row r="84" spans="1:6" s="3" customFormat="1" ht="89.25">
      <c r="A84" s="306"/>
      <c r="B84" s="312" t="s">
        <v>1289</v>
      </c>
      <c r="C84" s="173"/>
      <c r="D84" s="324">
        <v>1800</v>
      </c>
      <c r="E84" s="306"/>
      <c r="F84" s="306"/>
    </row>
    <row r="85" spans="1:6" s="3" customFormat="1" ht="76.5">
      <c r="A85" s="306"/>
      <c r="B85" s="312" t="s">
        <v>1290</v>
      </c>
      <c r="C85" s="173"/>
      <c r="D85" s="324">
        <v>2100</v>
      </c>
      <c r="E85" s="306"/>
      <c r="F85" s="306"/>
    </row>
    <row r="86" spans="1:6" s="3" customFormat="1" ht="89.25">
      <c r="A86" s="306"/>
      <c r="B86" s="312" t="s">
        <v>1291</v>
      </c>
      <c r="C86" s="173"/>
      <c r="D86" s="324">
        <v>2240</v>
      </c>
      <c r="E86" s="306"/>
      <c r="F86" s="306"/>
    </row>
    <row r="87" spans="1:6" s="3" customFormat="1" ht="102">
      <c r="A87" s="306"/>
      <c r="B87" s="312" t="s">
        <v>1292</v>
      </c>
      <c r="C87" s="173"/>
      <c r="D87" s="324">
        <v>2100</v>
      </c>
      <c r="E87" s="306"/>
      <c r="F87" s="306"/>
    </row>
    <row r="88" spans="1:6" s="3" customFormat="1" ht="76.5">
      <c r="A88" s="306"/>
      <c r="B88" s="312" t="s">
        <v>1293</v>
      </c>
      <c r="C88" s="173"/>
      <c r="D88" s="324">
        <v>2100</v>
      </c>
      <c r="E88" s="306"/>
      <c r="F88" s="306"/>
    </row>
    <row r="89" spans="1:6" s="3" customFormat="1" ht="89.25">
      <c r="A89" s="306"/>
      <c r="B89" s="312" t="s">
        <v>1294</v>
      </c>
      <c r="C89" s="173"/>
      <c r="D89" s="324">
        <v>2100</v>
      </c>
      <c r="E89" s="306"/>
      <c r="F89" s="306"/>
    </row>
    <row r="90" spans="1:6" s="3" customFormat="1" ht="76.5">
      <c r="A90" s="306"/>
      <c r="B90" s="312" t="s">
        <v>1295</v>
      </c>
      <c r="C90" s="173"/>
      <c r="D90" s="324">
        <v>2100</v>
      </c>
      <c r="E90" s="306"/>
      <c r="F90" s="306"/>
    </row>
    <row r="91" spans="1:6" s="3" customFormat="1" ht="89.25">
      <c r="A91" s="306"/>
      <c r="B91" s="312" t="s">
        <v>1296</v>
      </c>
      <c r="C91" s="173"/>
      <c r="D91" s="324">
        <v>2100</v>
      </c>
      <c r="E91" s="306"/>
      <c r="F91" s="306"/>
    </row>
    <row r="92" spans="1:6" s="3" customFormat="1" ht="89.25">
      <c r="A92" s="306"/>
      <c r="B92" s="312" t="s">
        <v>1297</v>
      </c>
      <c r="C92" s="173"/>
      <c r="D92" s="324">
        <v>2100</v>
      </c>
      <c r="E92" s="306"/>
      <c r="F92" s="306"/>
    </row>
    <row r="93" spans="1:6" s="3" customFormat="1" ht="89.25">
      <c r="A93" s="306"/>
      <c r="B93" s="312" t="s">
        <v>1298</v>
      </c>
      <c r="C93" s="173"/>
      <c r="D93" s="324">
        <v>2100</v>
      </c>
      <c r="E93" s="306"/>
      <c r="F93" s="306"/>
    </row>
    <row r="94" spans="1:6" s="3" customFormat="1" ht="102">
      <c r="A94" s="306"/>
      <c r="B94" s="312" t="s">
        <v>1299</v>
      </c>
      <c r="C94" s="173"/>
      <c r="D94" s="324">
        <v>2100</v>
      </c>
      <c r="E94" s="306"/>
      <c r="F94" s="306"/>
    </row>
    <row r="95" spans="1:6" s="3" customFormat="1" ht="89.25">
      <c r="A95" s="306"/>
      <c r="B95" s="312" t="s">
        <v>1300</v>
      </c>
      <c r="C95" s="173"/>
      <c r="D95" s="324">
        <v>2100</v>
      </c>
      <c r="E95" s="306"/>
      <c r="F95" s="306"/>
    </row>
    <row r="96" spans="1:6" s="3" customFormat="1" ht="63.75">
      <c r="A96" s="306"/>
      <c r="B96" s="312" t="s">
        <v>1301</v>
      </c>
      <c r="C96" s="173"/>
      <c r="D96" s="324">
        <v>2100</v>
      </c>
      <c r="E96" s="306"/>
      <c r="F96" s="306"/>
    </row>
    <row r="97" spans="1:6" s="3" customFormat="1" ht="76.5">
      <c r="A97" s="306"/>
      <c r="B97" s="312" t="s">
        <v>1302</v>
      </c>
      <c r="C97" s="173"/>
      <c r="D97" s="324">
        <v>2100</v>
      </c>
      <c r="E97" s="306"/>
      <c r="F97" s="306"/>
    </row>
    <row r="98" spans="1:6" s="3" customFormat="1" ht="89.25">
      <c r="A98" s="306"/>
      <c r="B98" s="313" t="s">
        <v>1303</v>
      </c>
      <c r="C98" s="173"/>
      <c r="D98" s="324">
        <v>2100</v>
      </c>
      <c r="E98" s="306"/>
      <c r="F98" s="306"/>
    </row>
    <row r="99" spans="1:6" s="3" customFormat="1" ht="89.25">
      <c r="A99" s="306"/>
      <c r="B99" s="313" t="s">
        <v>1304</v>
      </c>
      <c r="C99" s="173"/>
      <c r="D99" s="324">
        <v>2100</v>
      </c>
      <c r="E99" s="306"/>
      <c r="F99" s="306"/>
    </row>
    <row r="100" spans="1:6" s="3" customFormat="1" ht="76.5">
      <c r="A100" s="306"/>
      <c r="B100" s="313" t="s">
        <v>1305</v>
      </c>
      <c r="C100" s="173"/>
      <c r="D100" s="324">
        <v>2400</v>
      </c>
      <c r="E100" s="306"/>
      <c r="F100" s="306"/>
    </row>
    <row r="101" spans="1:6" s="3" customFormat="1" ht="78" customHeight="1">
      <c r="A101" s="306"/>
      <c r="B101" s="313" t="s">
        <v>1306</v>
      </c>
      <c r="C101" s="173"/>
      <c r="D101" s="324">
        <v>2400</v>
      </c>
      <c r="E101" s="306"/>
      <c r="F101" s="306"/>
    </row>
    <row r="102" spans="1:6" s="3" customFormat="1" ht="63.75">
      <c r="A102" s="306"/>
      <c r="B102" s="313" t="s">
        <v>1307</v>
      </c>
      <c r="C102" s="173"/>
      <c r="D102" s="324">
        <v>1200</v>
      </c>
      <c r="E102" s="306"/>
      <c r="F102" s="306"/>
    </row>
    <row r="103" spans="1:6" s="3" customFormat="1" ht="63.75">
      <c r="A103" s="306"/>
      <c r="B103" s="313" t="s">
        <v>1308</v>
      </c>
      <c r="C103" s="173"/>
      <c r="D103" s="324">
        <v>1200</v>
      </c>
      <c r="E103" s="306"/>
      <c r="F103" s="306"/>
    </row>
    <row r="104" spans="1:6" s="3" customFormat="1" ht="63.75">
      <c r="A104" s="306"/>
      <c r="B104" s="314" t="s">
        <v>1309</v>
      </c>
      <c r="C104" s="173"/>
      <c r="D104" s="324">
        <v>1200</v>
      </c>
      <c r="E104" s="306"/>
      <c r="F104" s="306"/>
    </row>
    <row r="105" spans="1:6" s="3" customFormat="1" ht="13.5">
      <c r="A105" s="306"/>
      <c r="B105" s="314" t="s">
        <v>1310</v>
      </c>
      <c r="C105" s="173"/>
      <c r="D105" s="324">
        <v>420</v>
      </c>
      <c r="E105" s="306"/>
      <c r="F105" s="306"/>
    </row>
    <row r="106" spans="1:6" s="3" customFormat="1" ht="13.5">
      <c r="A106" s="306"/>
      <c r="B106" s="314" t="s">
        <v>1311</v>
      </c>
      <c r="C106" s="173"/>
      <c r="D106" s="324">
        <v>540</v>
      </c>
      <c r="E106" s="306"/>
      <c r="F106" s="306"/>
    </row>
    <row r="107" spans="1:6" s="3" customFormat="1" ht="13.5">
      <c r="A107" s="306"/>
      <c r="B107" s="314" t="s">
        <v>1312</v>
      </c>
      <c r="C107" s="173"/>
      <c r="D107" s="324">
        <v>660</v>
      </c>
      <c r="E107" s="306"/>
      <c r="F107" s="306"/>
    </row>
    <row r="108" spans="1:6" s="3" customFormat="1" ht="13.5">
      <c r="A108" s="306"/>
      <c r="B108" s="314" t="s">
        <v>1313</v>
      </c>
      <c r="C108" s="173"/>
      <c r="D108" s="324">
        <v>720</v>
      </c>
      <c r="E108" s="306"/>
      <c r="F108" s="306"/>
    </row>
    <row r="109" spans="1:6" s="3" customFormat="1" ht="25.5">
      <c r="A109" s="306"/>
      <c r="B109" s="315" t="s">
        <v>1314</v>
      </c>
      <c r="C109" s="173"/>
      <c r="D109" s="324">
        <v>360</v>
      </c>
      <c r="E109" s="306"/>
      <c r="F109" s="306"/>
    </row>
    <row r="110" spans="1:6" s="3" customFormat="1" ht="25.5">
      <c r="A110" s="306"/>
      <c r="B110" s="315" t="s">
        <v>1315</v>
      </c>
      <c r="C110" s="173"/>
      <c r="D110" s="324">
        <v>600</v>
      </c>
      <c r="E110" s="306"/>
      <c r="F110" s="306"/>
    </row>
    <row r="111" spans="1:6" s="3" customFormat="1" ht="25.5">
      <c r="A111" s="306"/>
      <c r="B111" s="315" t="s">
        <v>1315</v>
      </c>
      <c r="C111" s="173"/>
      <c r="D111" s="324">
        <v>840</v>
      </c>
      <c r="E111" s="306"/>
      <c r="F111" s="306"/>
    </row>
    <row r="112" spans="1:6" s="3" customFormat="1" ht="127.5">
      <c r="A112" s="306"/>
      <c r="B112" s="316" t="s">
        <v>1316</v>
      </c>
      <c r="C112" s="173"/>
      <c r="D112" s="324">
        <v>2400</v>
      </c>
      <c r="E112" s="306"/>
      <c r="F112" s="306"/>
    </row>
    <row r="113" spans="1:6" s="3" customFormat="1" ht="140.25">
      <c r="A113" s="306"/>
      <c r="B113" s="313" t="s">
        <v>1317</v>
      </c>
      <c r="C113" s="173"/>
      <c r="D113" s="324">
        <v>2520</v>
      </c>
      <c r="E113" s="306"/>
      <c r="F113" s="306"/>
    </row>
    <row r="114" spans="1:6" s="3" customFormat="1" ht="141" customHeight="1">
      <c r="A114" s="306"/>
      <c r="B114" s="317" t="s">
        <v>1318</v>
      </c>
      <c r="C114" s="173"/>
      <c r="D114" s="324">
        <v>2520</v>
      </c>
      <c r="E114" s="306"/>
      <c r="F114" s="306"/>
    </row>
    <row r="115" spans="1:6" s="3" customFormat="1" ht="114.75">
      <c r="A115" s="306"/>
      <c r="B115" s="318" t="s">
        <v>1319</v>
      </c>
      <c r="C115" s="173"/>
      <c r="D115" s="325">
        <v>3600</v>
      </c>
      <c r="E115" s="306"/>
      <c r="F115" s="306"/>
    </row>
    <row r="116" spans="1:6" s="3" customFormat="1" ht="38.25">
      <c r="A116" s="306"/>
      <c r="B116" s="319" t="s">
        <v>2968</v>
      </c>
      <c r="C116" s="173"/>
      <c r="D116" s="325">
        <v>395</v>
      </c>
      <c r="E116" s="306"/>
      <c r="F116" s="306"/>
    </row>
    <row r="117" spans="1:6" s="3" customFormat="1" ht="13.5">
      <c r="A117" s="306"/>
      <c r="B117" s="320" t="s">
        <v>2969</v>
      </c>
      <c r="C117" s="173"/>
      <c r="D117" s="419">
        <v>990</v>
      </c>
      <c r="E117" s="306"/>
      <c r="F117" s="306"/>
    </row>
    <row r="118" spans="1:6" s="3" customFormat="1" ht="13.5">
      <c r="A118" s="306"/>
      <c r="B118" s="320" t="s">
        <v>2970</v>
      </c>
      <c r="C118" s="173"/>
      <c r="D118" s="420" t="s">
        <v>2996</v>
      </c>
      <c r="E118" s="306"/>
      <c r="F118" s="306"/>
    </row>
    <row r="119" spans="1:6" s="3" customFormat="1" ht="25.5">
      <c r="A119" s="306"/>
      <c r="B119" s="321" t="s">
        <v>1252</v>
      </c>
      <c r="C119" s="173"/>
      <c r="D119" s="344">
        <v>2330</v>
      </c>
      <c r="E119" s="306"/>
      <c r="F119" s="306"/>
    </row>
    <row r="120" spans="1:6" s="3" customFormat="1" ht="25.5">
      <c r="A120" s="306"/>
      <c r="B120" s="321" t="s">
        <v>1253</v>
      </c>
      <c r="C120" s="173"/>
      <c r="D120" s="344">
        <v>2440</v>
      </c>
      <c r="E120" s="306"/>
      <c r="F120" s="306"/>
    </row>
    <row r="121" spans="1:6" s="3" customFormat="1" ht="13.5">
      <c r="A121" s="306"/>
      <c r="B121" s="321" t="s">
        <v>1254</v>
      </c>
      <c r="C121" s="173"/>
      <c r="D121" s="344">
        <v>1890</v>
      </c>
      <c r="E121" s="306"/>
      <c r="F121" s="306"/>
    </row>
    <row r="122" spans="1:6" s="3" customFormat="1" ht="13.5">
      <c r="A122" s="306"/>
      <c r="B122" s="321" t="s">
        <v>1255</v>
      </c>
      <c r="C122" s="173"/>
      <c r="D122" s="344">
        <v>2000</v>
      </c>
      <c r="E122" s="306"/>
      <c r="F122" s="306"/>
    </row>
    <row r="123" spans="1:6" s="3" customFormat="1" ht="13.5">
      <c r="A123" s="306"/>
      <c r="B123" s="321" t="s">
        <v>1256</v>
      </c>
      <c r="C123" s="173"/>
      <c r="D123" s="344">
        <v>2000</v>
      </c>
      <c r="E123" s="306"/>
      <c r="F123" s="306"/>
    </row>
    <row r="124" spans="1:6" s="3" customFormat="1" ht="13.5">
      <c r="A124" s="306"/>
      <c r="B124" s="321" t="s">
        <v>1257</v>
      </c>
      <c r="C124" s="173"/>
      <c r="D124" s="344">
        <v>1780</v>
      </c>
      <c r="E124" s="306"/>
      <c r="F124" s="306"/>
    </row>
    <row r="125" spans="1:6" s="3" customFormat="1" ht="25.5">
      <c r="A125" s="306"/>
      <c r="B125" s="321" t="s">
        <v>1258</v>
      </c>
      <c r="C125" s="173"/>
      <c r="D125" s="344">
        <v>2300</v>
      </c>
      <c r="E125" s="306"/>
      <c r="F125" s="306"/>
    </row>
    <row r="126" spans="1:6" s="3" customFormat="1" ht="38.25">
      <c r="A126" s="306"/>
      <c r="B126" s="321" t="s">
        <v>1259</v>
      </c>
      <c r="C126" s="173"/>
      <c r="D126" s="344">
        <v>2260</v>
      </c>
      <c r="E126" s="306"/>
      <c r="F126" s="306"/>
    </row>
    <row r="127" spans="1:6" s="3" customFormat="1" ht="38.25">
      <c r="A127" s="306"/>
      <c r="B127" s="321" t="s">
        <v>1260</v>
      </c>
      <c r="C127" s="173"/>
      <c r="D127" s="344">
        <v>2260</v>
      </c>
      <c r="E127" s="306"/>
      <c r="F127" s="306"/>
    </row>
    <row r="128" spans="1:6" s="3" customFormat="1" ht="38.25">
      <c r="A128" s="306"/>
      <c r="B128" s="321" t="s">
        <v>1261</v>
      </c>
      <c r="C128" s="173"/>
      <c r="D128" s="344">
        <v>2260</v>
      </c>
      <c r="E128" s="306"/>
      <c r="F128" s="306"/>
    </row>
    <row r="129" spans="1:6" s="3" customFormat="1" ht="13.5">
      <c r="A129" s="306"/>
      <c r="B129" s="321" t="s">
        <v>1262</v>
      </c>
      <c r="C129" s="173"/>
      <c r="D129" s="344">
        <v>1780</v>
      </c>
      <c r="E129" s="306"/>
      <c r="F129" s="306"/>
    </row>
    <row r="130" spans="1:6" s="3" customFormat="1" ht="13.5">
      <c r="A130" s="306"/>
      <c r="B130" s="321" t="s">
        <v>1263</v>
      </c>
      <c r="C130" s="173"/>
      <c r="D130" s="344">
        <v>1780</v>
      </c>
      <c r="E130" s="306"/>
      <c r="F130" s="306"/>
    </row>
    <row r="131" spans="1:6" s="3" customFormat="1" ht="13.5">
      <c r="A131" s="306"/>
      <c r="B131" s="321" t="s">
        <v>1264</v>
      </c>
      <c r="C131" s="173"/>
      <c r="D131" s="344">
        <v>2440</v>
      </c>
      <c r="E131" s="306"/>
      <c r="F131" s="306"/>
    </row>
    <row r="132" spans="1:6" s="3" customFormat="1" ht="13.5">
      <c r="A132" s="306"/>
      <c r="B132" s="321" t="s">
        <v>1265</v>
      </c>
      <c r="C132" s="173"/>
      <c r="D132" s="344">
        <v>1780</v>
      </c>
      <c r="E132" s="306"/>
      <c r="F132" s="306"/>
    </row>
    <row r="133" spans="1:6" s="3" customFormat="1" ht="13.5">
      <c r="A133" s="306"/>
      <c r="B133" s="321" t="s">
        <v>1257</v>
      </c>
      <c r="C133" s="173"/>
      <c r="D133" s="344">
        <v>1780</v>
      </c>
      <c r="E133" s="306"/>
      <c r="F133" s="306"/>
    </row>
    <row r="134" spans="1:6" s="3" customFormat="1" ht="25.5">
      <c r="A134" s="306"/>
      <c r="B134" s="321" t="s">
        <v>1266</v>
      </c>
      <c r="C134" s="173"/>
      <c r="D134" s="344">
        <v>2000</v>
      </c>
      <c r="E134" s="306"/>
      <c r="F134" s="306"/>
    </row>
    <row r="135" spans="1:6" s="3" customFormat="1" ht="25.5">
      <c r="A135" s="306"/>
      <c r="B135" s="321" t="s">
        <v>1267</v>
      </c>
      <c r="C135" s="173"/>
      <c r="D135" s="344">
        <v>1780</v>
      </c>
      <c r="E135" s="306"/>
      <c r="F135" s="306"/>
    </row>
    <row r="136" spans="1:6" s="3" customFormat="1" ht="13.5">
      <c r="A136" s="306"/>
      <c r="B136" s="321" t="s">
        <v>1268</v>
      </c>
      <c r="C136" s="173"/>
      <c r="D136" s="344">
        <v>1890</v>
      </c>
      <c r="E136" s="306"/>
      <c r="F136" s="306"/>
    </row>
    <row r="137" spans="1:6" s="3" customFormat="1" ht="13.5">
      <c r="A137" s="306"/>
      <c r="B137" s="321" t="s">
        <v>1269</v>
      </c>
      <c r="C137" s="173"/>
      <c r="D137" s="344">
        <v>1890</v>
      </c>
      <c r="E137" s="306"/>
      <c r="F137" s="306"/>
    </row>
    <row r="138" spans="1:6" s="3" customFormat="1" ht="13.5">
      <c r="A138" s="306"/>
      <c r="B138" s="321" t="s">
        <v>1270</v>
      </c>
      <c r="C138" s="173"/>
      <c r="D138" s="344">
        <v>2000</v>
      </c>
      <c r="E138" s="306"/>
      <c r="F138" s="306"/>
    </row>
    <row r="139" spans="1:6" s="3" customFormat="1" ht="13.5">
      <c r="A139" s="306"/>
      <c r="B139" s="321" t="s">
        <v>1271</v>
      </c>
      <c r="C139" s="173"/>
      <c r="D139" s="344">
        <v>2000</v>
      </c>
      <c r="E139" s="306"/>
      <c r="F139" s="306"/>
    </row>
    <row r="140" spans="1:6" s="3" customFormat="1" ht="13.5">
      <c r="A140" s="306"/>
      <c r="B140" s="321" t="s">
        <v>1272</v>
      </c>
      <c r="C140" s="173"/>
      <c r="D140" s="344">
        <v>2000</v>
      </c>
      <c r="E140" s="306"/>
      <c r="F140" s="306"/>
    </row>
    <row r="141" spans="1:6" s="3" customFormat="1" ht="25.5">
      <c r="A141" s="306"/>
      <c r="B141" s="321" t="s">
        <v>1273</v>
      </c>
      <c r="C141" s="173"/>
      <c r="D141" s="344">
        <v>2000</v>
      </c>
      <c r="E141" s="306"/>
      <c r="F141" s="306"/>
    </row>
    <row r="142" spans="1:6" s="3" customFormat="1" ht="25.5">
      <c r="A142" s="306"/>
      <c r="B142" s="321" t="s">
        <v>1274</v>
      </c>
      <c r="C142" s="173"/>
      <c r="D142" s="344">
        <v>1890</v>
      </c>
      <c r="E142" s="306"/>
      <c r="F142" s="306"/>
    </row>
    <row r="143" spans="1:6" s="3" customFormat="1" ht="13.5">
      <c r="A143" s="306"/>
      <c r="B143" s="321" t="s">
        <v>1275</v>
      </c>
      <c r="C143" s="173"/>
      <c r="D143" s="344">
        <v>1780</v>
      </c>
      <c r="E143" s="306"/>
      <c r="F143" s="306"/>
    </row>
    <row r="144" spans="1:6" s="3" customFormat="1" ht="13.5">
      <c r="A144" s="306"/>
      <c r="B144" s="321" t="s">
        <v>1276</v>
      </c>
      <c r="C144" s="173"/>
      <c r="D144" s="344">
        <v>670</v>
      </c>
      <c r="E144" s="306"/>
      <c r="F144" s="306"/>
    </row>
    <row r="145" spans="1:6" s="3" customFormat="1" ht="13.5">
      <c r="A145" s="306"/>
      <c r="B145" s="321" t="s">
        <v>1277</v>
      </c>
      <c r="C145" s="173"/>
      <c r="D145" s="344">
        <v>60</v>
      </c>
      <c r="E145" s="306"/>
      <c r="F145" s="306"/>
    </row>
    <row r="146" spans="1:6" s="3" customFormat="1" ht="25.5">
      <c r="A146" s="306"/>
      <c r="B146" s="321" t="s">
        <v>1278</v>
      </c>
      <c r="C146" s="173"/>
      <c r="D146" s="344">
        <v>390</v>
      </c>
      <c r="E146" s="306"/>
      <c r="F146" s="306"/>
    </row>
    <row r="147" spans="1:6" s="3" customFormat="1" ht="13.5">
      <c r="A147" s="306"/>
      <c r="B147" s="321" t="s">
        <v>1279</v>
      </c>
      <c r="C147" s="173"/>
      <c r="D147" s="344">
        <v>2780</v>
      </c>
      <c r="E147" s="306"/>
      <c r="F147" s="306"/>
    </row>
    <row r="148" spans="1:6" s="3" customFormat="1" ht="13.5">
      <c r="A148" s="306"/>
      <c r="B148" s="321" t="s">
        <v>1280</v>
      </c>
      <c r="C148" s="173"/>
      <c r="D148" s="344">
        <v>2780</v>
      </c>
      <c r="E148" s="306"/>
      <c r="F148" s="306"/>
    </row>
    <row r="149" spans="1:6" s="3" customFormat="1" ht="13.5">
      <c r="A149" s="306"/>
      <c r="B149" s="321" t="s">
        <v>1281</v>
      </c>
      <c r="C149" s="173"/>
      <c r="D149" s="344">
        <v>2780</v>
      </c>
      <c r="E149" s="306"/>
      <c r="F149" s="306"/>
    </row>
    <row r="150" spans="1:6" s="3" customFormat="1" ht="13.5">
      <c r="A150" s="306"/>
      <c r="B150" s="321" t="s">
        <v>1282</v>
      </c>
      <c r="C150" s="173"/>
      <c r="D150" s="344">
        <v>1980</v>
      </c>
      <c r="E150" s="306"/>
      <c r="F150" s="306"/>
    </row>
    <row r="151" spans="1:6" s="3" customFormat="1" ht="13.5">
      <c r="A151" s="306"/>
      <c r="B151" s="321" t="s">
        <v>1282</v>
      </c>
      <c r="C151" s="173"/>
      <c r="D151" s="344">
        <v>2310</v>
      </c>
      <c r="E151" s="306"/>
      <c r="F151" s="306"/>
    </row>
    <row r="152" spans="1:6" s="3" customFormat="1" ht="13.5">
      <c r="A152" s="306"/>
      <c r="B152" s="321" t="s">
        <v>1282</v>
      </c>
      <c r="C152" s="173"/>
      <c r="D152" s="344">
        <v>2700</v>
      </c>
      <c r="E152" s="306"/>
      <c r="F152" s="306"/>
    </row>
    <row r="153" spans="1:6" s="3" customFormat="1" ht="13.5">
      <c r="A153" s="306"/>
      <c r="B153" s="321" t="s">
        <v>1282</v>
      </c>
      <c r="C153" s="173"/>
      <c r="D153" s="344">
        <v>3170</v>
      </c>
      <c r="E153" s="306"/>
      <c r="F153" s="306"/>
    </row>
    <row r="154" spans="1:6" s="3" customFormat="1" ht="13.5">
      <c r="A154" s="306"/>
      <c r="B154" s="321" t="s">
        <v>1283</v>
      </c>
      <c r="C154" s="173"/>
      <c r="D154" s="344">
        <v>555</v>
      </c>
      <c r="E154" s="306"/>
      <c r="F154" s="306"/>
    </row>
    <row r="155" spans="1:6" s="3" customFormat="1" ht="13.5">
      <c r="A155" s="306"/>
      <c r="B155" s="321" t="s">
        <v>1283</v>
      </c>
      <c r="C155" s="173"/>
      <c r="D155" s="344">
        <v>670</v>
      </c>
      <c r="E155" s="306"/>
      <c r="F155" s="306"/>
    </row>
    <row r="156" spans="1:6" s="3" customFormat="1" ht="13.5">
      <c r="A156" s="306"/>
      <c r="B156" s="321" t="s">
        <v>1283</v>
      </c>
      <c r="C156" s="173"/>
      <c r="D156" s="344">
        <v>780</v>
      </c>
      <c r="E156" s="306"/>
      <c r="F156" s="306"/>
    </row>
    <row r="157" spans="1:6" s="3" customFormat="1" ht="13.5">
      <c r="A157" s="306"/>
      <c r="B157" s="321" t="s">
        <v>1283</v>
      </c>
      <c r="C157" s="173"/>
      <c r="D157" s="344">
        <v>890</v>
      </c>
      <c r="E157" s="306"/>
      <c r="F157" s="306"/>
    </row>
    <row r="158" spans="1:6" s="3" customFormat="1" ht="13.5" customHeight="1">
      <c r="A158" s="306"/>
      <c r="B158" s="321" t="s">
        <v>1284</v>
      </c>
      <c r="C158" s="173"/>
      <c r="D158" s="344">
        <v>1330</v>
      </c>
      <c r="E158" s="306"/>
      <c r="F158" s="306"/>
    </row>
    <row r="159" spans="1:6" s="3" customFormat="1" ht="13.5" customHeight="1">
      <c r="A159" s="306"/>
      <c r="B159" s="321" t="s">
        <v>1284</v>
      </c>
      <c r="C159" s="173"/>
      <c r="D159" s="344">
        <v>1220</v>
      </c>
      <c r="E159" s="306"/>
      <c r="F159" s="306"/>
    </row>
    <row r="160" spans="1:6" s="3" customFormat="1" ht="13.5" customHeight="1">
      <c r="A160" s="306"/>
      <c r="B160" s="321" t="s">
        <v>1285</v>
      </c>
      <c r="C160" s="173"/>
      <c r="D160" s="344">
        <v>1330</v>
      </c>
      <c r="E160" s="306"/>
      <c r="F160" s="306"/>
    </row>
    <row r="161" spans="1:6" s="3" customFormat="1" ht="15.75">
      <c r="A161" s="306"/>
      <c r="B161" s="326" t="s">
        <v>357</v>
      </c>
      <c r="C161" s="173"/>
      <c r="D161" s="322"/>
      <c r="E161" s="306"/>
      <c r="F161" s="306"/>
    </row>
    <row r="162" spans="1:6" s="3" customFormat="1" ht="25.5">
      <c r="A162" s="306"/>
      <c r="B162" s="327" t="s">
        <v>2997</v>
      </c>
      <c r="C162" s="173"/>
      <c r="D162" s="337">
        <v>1595</v>
      </c>
      <c r="E162" s="306"/>
      <c r="F162" s="306"/>
    </row>
    <row r="163" spans="1:6" s="3" customFormat="1" ht="25.5">
      <c r="A163" s="306"/>
      <c r="B163" s="327" t="s">
        <v>2998</v>
      </c>
      <c r="C163" s="173"/>
      <c r="D163" s="337">
        <v>1595</v>
      </c>
      <c r="E163" s="306"/>
      <c r="F163" s="306"/>
    </row>
    <row r="164" spans="1:6" s="3" customFormat="1" ht="25.5">
      <c r="A164" s="306"/>
      <c r="B164" s="327" t="s">
        <v>2999</v>
      </c>
      <c r="C164" s="173"/>
      <c r="D164" s="337">
        <v>1595</v>
      </c>
      <c r="E164" s="306"/>
      <c r="F164" s="306"/>
    </row>
    <row r="165" spans="1:6" s="3" customFormat="1" ht="25.5">
      <c r="A165" s="306"/>
      <c r="B165" s="327" t="s">
        <v>3000</v>
      </c>
      <c r="C165" s="173"/>
      <c r="D165" s="337">
        <v>1595</v>
      </c>
      <c r="E165" s="306"/>
      <c r="F165" s="306"/>
    </row>
    <row r="166" spans="1:6" s="3" customFormat="1" ht="25.5">
      <c r="A166" s="306"/>
      <c r="B166" s="327" t="s">
        <v>3001</v>
      </c>
      <c r="C166" s="173"/>
      <c r="D166" s="337">
        <v>1595</v>
      </c>
      <c r="E166" s="306"/>
      <c r="F166" s="306"/>
    </row>
    <row r="167" spans="1:6" s="3" customFormat="1" ht="25.5">
      <c r="A167" s="306"/>
      <c r="B167" s="327" t="s">
        <v>3002</v>
      </c>
      <c r="C167" s="173"/>
      <c r="D167" s="337">
        <v>1595</v>
      </c>
      <c r="E167" s="306"/>
      <c r="F167" s="306"/>
    </row>
    <row r="168" spans="1:6" s="3" customFormat="1" ht="25.5">
      <c r="A168" s="306"/>
      <c r="B168" s="327" t="s">
        <v>3003</v>
      </c>
      <c r="C168" s="173"/>
      <c r="D168" s="337">
        <v>1595</v>
      </c>
      <c r="E168" s="306"/>
      <c r="F168" s="306"/>
    </row>
    <row r="169" spans="1:6" s="3" customFormat="1" ht="25.5">
      <c r="A169" s="306"/>
      <c r="B169" s="328" t="s">
        <v>3004</v>
      </c>
      <c r="C169" s="173"/>
      <c r="D169" s="338">
        <v>1595</v>
      </c>
      <c r="E169" s="306"/>
      <c r="F169" s="306"/>
    </row>
    <row r="170" spans="1:6" s="3" customFormat="1" ht="25.5">
      <c r="A170" s="306"/>
      <c r="B170" s="328" t="s">
        <v>3005</v>
      </c>
      <c r="C170" s="173"/>
      <c r="D170" s="338">
        <v>1595</v>
      </c>
      <c r="E170" s="306"/>
      <c r="F170" s="306"/>
    </row>
    <row r="171" spans="1:6" s="3" customFormat="1" ht="25.5">
      <c r="A171" s="306"/>
      <c r="B171" s="328" t="s">
        <v>3006</v>
      </c>
      <c r="C171" s="173"/>
      <c r="D171" s="338">
        <v>1595</v>
      </c>
      <c r="E171" s="306"/>
      <c r="F171" s="306"/>
    </row>
    <row r="172" spans="1:6" s="3" customFormat="1" ht="25.5">
      <c r="A172" s="306"/>
      <c r="B172" s="328" t="s">
        <v>3007</v>
      </c>
      <c r="C172" s="173"/>
      <c r="D172" s="338">
        <v>1595</v>
      </c>
      <c r="E172" s="306"/>
      <c r="F172" s="306"/>
    </row>
    <row r="173" spans="1:6" s="3" customFormat="1" ht="25.5">
      <c r="A173" s="306"/>
      <c r="B173" s="328" t="s">
        <v>3008</v>
      </c>
      <c r="C173" s="173"/>
      <c r="D173" s="338">
        <v>1595</v>
      </c>
      <c r="E173" s="306"/>
      <c r="F173" s="306"/>
    </row>
    <row r="174" spans="1:6" s="3" customFormat="1" ht="13.5">
      <c r="A174" s="306"/>
      <c r="B174" s="327" t="s">
        <v>3009</v>
      </c>
      <c r="C174" s="173"/>
      <c r="D174" s="337">
        <v>1595</v>
      </c>
      <c r="E174" s="306"/>
      <c r="F174" s="306"/>
    </row>
    <row r="175" spans="1:6" s="3" customFormat="1" ht="13.5">
      <c r="A175" s="306"/>
      <c r="B175" s="327" t="s">
        <v>3010</v>
      </c>
      <c r="C175" s="173"/>
      <c r="D175" s="337">
        <v>1595</v>
      </c>
      <c r="E175" s="306"/>
      <c r="F175" s="306"/>
    </row>
    <row r="176" spans="1:6" s="3" customFormat="1" ht="13.5">
      <c r="A176" s="306"/>
      <c r="B176" s="327" t="s">
        <v>3011</v>
      </c>
      <c r="C176" s="173"/>
      <c r="D176" s="337">
        <v>1595</v>
      </c>
      <c r="E176" s="306"/>
      <c r="F176" s="306"/>
    </row>
    <row r="177" spans="1:6" s="3" customFormat="1" ht="13.5">
      <c r="A177" s="306"/>
      <c r="B177" s="327" t="s">
        <v>3012</v>
      </c>
      <c r="C177" s="173"/>
      <c r="D177" s="337">
        <v>1595</v>
      </c>
      <c r="E177" s="306"/>
      <c r="F177" s="306"/>
    </row>
    <row r="178" spans="1:6" s="3" customFormat="1" ht="13.5">
      <c r="A178" s="306"/>
      <c r="B178" s="327" t="s">
        <v>3013</v>
      </c>
      <c r="C178" s="173"/>
      <c r="D178" s="337">
        <v>1595</v>
      </c>
      <c r="E178" s="306"/>
      <c r="F178" s="306"/>
    </row>
    <row r="179" spans="1:6" s="3" customFormat="1" ht="13.5">
      <c r="A179" s="306"/>
      <c r="B179" s="327" t="s">
        <v>3014</v>
      </c>
      <c r="C179" s="173"/>
      <c r="D179" s="337">
        <v>1595</v>
      </c>
      <c r="E179" s="306"/>
      <c r="F179" s="306"/>
    </row>
    <row r="180" spans="1:6" s="3" customFormat="1" ht="13.5">
      <c r="A180" s="306"/>
      <c r="B180" s="327" t="s">
        <v>3015</v>
      </c>
      <c r="C180" s="173"/>
      <c r="D180" s="337">
        <v>1595</v>
      </c>
      <c r="E180" s="306"/>
      <c r="F180" s="306"/>
    </row>
    <row r="181" spans="1:6" s="3" customFormat="1" ht="13.5">
      <c r="A181" s="306"/>
      <c r="B181" s="327" t="s">
        <v>3016</v>
      </c>
      <c r="C181" s="173"/>
      <c r="D181" s="337">
        <v>1595</v>
      </c>
      <c r="E181" s="306"/>
      <c r="F181" s="306"/>
    </row>
    <row r="182" spans="1:6" s="3" customFormat="1" ht="25.5">
      <c r="A182" s="306"/>
      <c r="B182" s="327" t="s">
        <v>3017</v>
      </c>
      <c r="C182" s="173"/>
      <c r="D182" s="337">
        <v>638</v>
      </c>
      <c r="E182" s="306"/>
      <c r="F182" s="306"/>
    </row>
    <row r="183" spans="1:6" s="3" customFormat="1" ht="25.5">
      <c r="A183" s="306"/>
      <c r="B183" s="327" t="s">
        <v>3018</v>
      </c>
      <c r="C183" s="173"/>
      <c r="D183" s="337">
        <v>638</v>
      </c>
      <c r="E183" s="306"/>
      <c r="F183" s="306"/>
    </row>
    <row r="184" spans="1:6" s="3" customFormat="1" ht="25.5">
      <c r="A184" s="306"/>
      <c r="B184" s="327" t="s">
        <v>3019</v>
      </c>
      <c r="C184" s="173"/>
      <c r="D184" s="337">
        <v>638</v>
      </c>
      <c r="E184" s="306"/>
      <c r="F184" s="306"/>
    </row>
    <row r="185" spans="1:6" s="3" customFormat="1" ht="25.5">
      <c r="A185" s="306"/>
      <c r="B185" s="327" t="s">
        <v>3020</v>
      </c>
      <c r="C185" s="173"/>
      <c r="D185" s="337">
        <v>638</v>
      </c>
      <c r="E185" s="306"/>
      <c r="F185" s="306"/>
    </row>
    <row r="186" spans="1:6" s="3" customFormat="1" ht="25.5">
      <c r="A186" s="306"/>
      <c r="B186" s="327" t="s">
        <v>3021</v>
      </c>
      <c r="C186" s="173"/>
      <c r="D186" s="337">
        <v>638</v>
      </c>
      <c r="E186" s="306"/>
      <c r="F186" s="306"/>
    </row>
    <row r="187" spans="1:6" s="3" customFormat="1" ht="25.5">
      <c r="A187" s="306"/>
      <c r="B187" s="327" t="s">
        <v>3022</v>
      </c>
      <c r="C187" s="173"/>
      <c r="D187" s="337">
        <v>638</v>
      </c>
      <c r="E187" s="306"/>
      <c r="F187" s="306"/>
    </row>
    <row r="188" spans="1:6" s="3" customFormat="1" ht="25.5">
      <c r="A188" s="306"/>
      <c r="B188" s="327" t="s">
        <v>3023</v>
      </c>
      <c r="C188" s="173"/>
      <c r="D188" s="337">
        <v>638</v>
      </c>
      <c r="E188" s="306"/>
      <c r="F188" s="306"/>
    </row>
    <row r="189" spans="1:6" s="3" customFormat="1" ht="25.5">
      <c r="A189" s="306"/>
      <c r="B189" s="327" t="s">
        <v>3024</v>
      </c>
      <c r="C189" s="173"/>
      <c r="D189" s="337">
        <v>638</v>
      </c>
      <c r="E189" s="306"/>
      <c r="F189" s="306"/>
    </row>
    <row r="190" spans="1:6" s="3" customFormat="1" ht="25.5">
      <c r="A190" s="306"/>
      <c r="B190" s="327" t="s">
        <v>3025</v>
      </c>
      <c r="C190" s="173"/>
      <c r="D190" s="337">
        <v>638</v>
      </c>
      <c r="E190" s="306"/>
      <c r="F190" s="306"/>
    </row>
    <row r="191" spans="1:6" s="3" customFormat="1" ht="25.5">
      <c r="A191" s="306"/>
      <c r="B191" s="327" t="s">
        <v>3026</v>
      </c>
      <c r="C191" s="173"/>
      <c r="D191" s="337">
        <v>638</v>
      </c>
      <c r="E191" s="306"/>
      <c r="F191" s="306"/>
    </row>
    <row r="192" spans="1:6" s="3" customFormat="1" ht="25.5">
      <c r="A192" s="306"/>
      <c r="B192" s="327" t="s">
        <v>3027</v>
      </c>
      <c r="C192" s="173"/>
      <c r="D192" s="337">
        <v>638</v>
      </c>
      <c r="E192" s="306"/>
      <c r="F192" s="306"/>
    </row>
    <row r="193" spans="1:6" s="3" customFormat="1" ht="25.5">
      <c r="A193" s="306"/>
      <c r="B193" s="327" t="s">
        <v>3028</v>
      </c>
      <c r="C193" s="173"/>
      <c r="D193" s="337">
        <v>638</v>
      </c>
      <c r="E193" s="306"/>
      <c r="F193" s="306"/>
    </row>
    <row r="194" spans="1:6" s="3" customFormat="1" ht="25.5">
      <c r="A194" s="306"/>
      <c r="B194" s="327" t="s">
        <v>3029</v>
      </c>
      <c r="C194" s="173"/>
      <c r="D194" s="337">
        <v>638</v>
      </c>
      <c r="E194" s="306"/>
      <c r="F194" s="306"/>
    </row>
    <row r="195" spans="1:6" s="3" customFormat="1" ht="25.5">
      <c r="A195" s="306"/>
      <c r="B195" s="327" t="s">
        <v>3030</v>
      </c>
      <c r="C195" s="173"/>
      <c r="D195" s="337">
        <v>638</v>
      </c>
      <c r="E195" s="306"/>
      <c r="F195" s="306"/>
    </row>
    <row r="196" spans="1:6" s="3" customFormat="1" ht="13.5">
      <c r="A196" s="306"/>
      <c r="B196" s="329" t="s">
        <v>3031</v>
      </c>
      <c r="C196" s="173"/>
      <c r="D196" s="337">
        <v>638</v>
      </c>
      <c r="E196" s="306"/>
      <c r="F196" s="306"/>
    </row>
    <row r="197" spans="1:6" s="3" customFormat="1" ht="13.5">
      <c r="A197" s="306"/>
      <c r="B197" s="329" t="s">
        <v>3032</v>
      </c>
      <c r="C197" s="173"/>
      <c r="D197" s="337">
        <v>704</v>
      </c>
      <c r="E197" s="306"/>
      <c r="F197" s="306"/>
    </row>
    <row r="198" spans="1:6" s="3" customFormat="1" ht="13.5">
      <c r="A198" s="306"/>
      <c r="B198" s="329" t="s">
        <v>3033</v>
      </c>
      <c r="C198" s="173"/>
      <c r="D198" s="337">
        <v>1188</v>
      </c>
      <c r="E198" s="306"/>
      <c r="F198" s="306"/>
    </row>
    <row r="199" spans="1:6" s="3" customFormat="1" ht="13.5">
      <c r="A199" s="306"/>
      <c r="B199" s="307" t="s">
        <v>3034</v>
      </c>
      <c r="C199" s="173"/>
      <c r="D199" s="324">
        <v>455</v>
      </c>
      <c r="E199" s="306"/>
      <c r="F199" s="306"/>
    </row>
    <row r="200" spans="1:6" s="3" customFormat="1" ht="13.5">
      <c r="A200" s="306"/>
      <c r="B200" s="307" t="s">
        <v>3035</v>
      </c>
      <c r="C200" s="173"/>
      <c r="D200" s="324">
        <v>500</v>
      </c>
      <c r="E200" s="306"/>
      <c r="F200" s="306"/>
    </row>
    <row r="201" spans="1:6" s="3" customFormat="1" ht="13.5">
      <c r="A201" s="306"/>
      <c r="B201" s="307" t="s">
        <v>3036</v>
      </c>
      <c r="C201" s="173"/>
      <c r="D201" s="324">
        <v>845</v>
      </c>
      <c r="E201" s="306"/>
      <c r="F201" s="306"/>
    </row>
    <row r="202" spans="1:6" s="3" customFormat="1" ht="13.5">
      <c r="A202" s="306"/>
      <c r="B202" s="307" t="s">
        <v>3037</v>
      </c>
      <c r="C202" s="173"/>
      <c r="D202" s="324">
        <v>455</v>
      </c>
      <c r="E202" s="306"/>
      <c r="F202" s="306"/>
    </row>
    <row r="203" spans="1:6" s="3" customFormat="1" ht="13.5">
      <c r="A203" s="306"/>
      <c r="B203" s="307" t="s">
        <v>3038</v>
      </c>
      <c r="C203" s="173"/>
      <c r="D203" s="324">
        <v>490</v>
      </c>
      <c r="E203" s="306"/>
      <c r="F203" s="306"/>
    </row>
    <row r="204" spans="1:6" s="3" customFormat="1" ht="13.5">
      <c r="A204" s="306"/>
      <c r="B204" s="307" t="s">
        <v>3039</v>
      </c>
      <c r="C204" s="173"/>
      <c r="D204" s="324">
        <v>500</v>
      </c>
      <c r="E204" s="306"/>
      <c r="F204" s="306"/>
    </row>
    <row r="205" spans="1:6" s="3" customFormat="1" ht="13.5">
      <c r="A205" s="306"/>
      <c r="B205" s="307" t="s">
        <v>3040</v>
      </c>
      <c r="C205" s="173"/>
      <c r="D205" s="324">
        <v>845</v>
      </c>
      <c r="E205" s="306"/>
      <c r="F205" s="306"/>
    </row>
    <row r="206" spans="1:6" s="3" customFormat="1" ht="13.5">
      <c r="A206" s="306"/>
      <c r="B206" s="307" t="s">
        <v>3041</v>
      </c>
      <c r="C206" s="173"/>
      <c r="D206" s="324">
        <v>690</v>
      </c>
      <c r="E206" s="306"/>
      <c r="F206" s="306"/>
    </row>
    <row r="207" spans="1:6" s="3" customFormat="1" ht="13.5">
      <c r="A207" s="306"/>
      <c r="B207" s="307" t="s">
        <v>3042</v>
      </c>
      <c r="C207" s="173"/>
      <c r="D207" s="324">
        <v>740</v>
      </c>
      <c r="E207" s="306"/>
      <c r="F207" s="306"/>
    </row>
    <row r="208" spans="1:6" s="3" customFormat="1" ht="13.5">
      <c r="A208" s="306"/>
      <c r="B208" s="307" t="s">
        <v>3043</v>
      </c>
      <c r="C208" s="173"/>
      <c r="D208" s="324">
        <v>784</v>
      </c>
      <c r="E208" s="306"/>
      <c r="F208" s="306"/>
    </row>
    <row r="209" spans="1:6" s="3" customFormat="1" ht="13.5">
      <c r="A209" s="306"/>
      <c r="B209" s="307" t="s">
        <v>3044</v>
      </c>
      <c r="C209" s="173"/>
      <c r="D209" s="324">
        <v>930</v>
      </c>
      <c r="E209" s="306"/>
      <c r="F209" s="306"/>
    </row>
    <row r="210" spans="1:6" s="3" customFormat="1" ht="13.5">
      <c r="A210" s="306"/>
      <c r="B210" s="307" t="s">
        <v>3045</v>
      </c>
      <c r="C210" s="173"/>
      <c r="D210" s="324">
        <v>500.00400000000002</v>
      </c>
      <c r="E210" s="306"/>
      <c r="F210" s="306"/>
    </row>
    <row r="211" spans="1:6" s="3" customFormat="1" ht="13.5">
      <c r="A211" s="306"/>
      <c r="B211" s="307" t="s">
        <v>3046</v>
      </c>
      <c r="C211" s="173"/>
      <c r="D211" s="324">
        <v>699.99599999999998</v>
      </c>
      <c r="E211" s="306"/>
      <c r="F211" s="306"/>
    </row>
    <row r="212" spans="1:6" s="3" customFormat="1" ht="13.5">
      <c r="A212" s="306"/>
      <c r="B212" s="307" t="s">
        <v>3047</v>
      </c>
      <c r="C212" s="173"/>
      <c r="D212" s="324">
        <v>800.00399999999991</v>
      </c>
      <c r="E212" s="306"/>
      <c r="F212" s="306"/>
    </row>
    <row r="213" spans="1:6" s="3" customFormat="1" ht="13.5">
      <c r="A213" s="306"/>
      <c r="B213" s="307" t="s">
        <v>3048</v>
      </c>
      <c r="C213" s="173"/>
      <c r="D213" s="324">
        <v>2000.0039999999999</v>
      </c>
      <c r="E213" s="306"/>
      <c r="F213" s="306"/>
    </row>
    <row r="214" spans="1:6" s="3" customFormat="1" ht="13.5">
      <c r="A214" s="306"/>
      <c r="B214" s="307" t="s">
        <v>3049</v>
      </c>
      <c r="C214" s="173"/>
      <c r="D214" s="324">
        <v>1300.0000000000002</v>
      </c>
      <c r="E214" s="306"/>
      <c r="F214" s="306"/>
    </row>
    <row r="215" spans="1:6" s="3" customFormat="1" ht="13.5">
      <c r="A215" s="306"/>
      <c r="B215" s="307" t="s">
        <v>3050</v>
      </c>
      <c r="C215" s="173"/>
      <c r="D215" s="324">
        <v>1400</v>
      </c>
      <c r="E215" s="306"/>
      <c r="F215" s="306"/>
    </row>
    <row r="216" spans="1:6" s="3" customFormat="1" ht="13.5">
      <c r="A216" s="306"/>
      <c r="B216" s="307" t="s">
        <v>3051</v>
      </c>
      <c r="C216" s="173"/>
      <c r="D216" s="324">
        <v>1586.4012</v>
      </c>
      <c r="E216" s="306"/>
      <c r="F216" s="306"/>
    </row>
    <row r="217" spans="1:6" s="3" customFormat="1" ht="13.5">
      <c r="A217" s="306"/>
      <c r="B217" s="327" t="s">
        <v>3052</v>
      </c>
      <c r="C217" s="306"/>
      <c r="D217" s="324">
        <v>2448.0011999999997</v>
      </c>
      <c r="E217" s="306"/>
      <c r="F217" s="306"/>
    </row>
    <row r="218" spans="1:6" s="3" customFormat="1" ht="25.5">
      <c r="A218" s="306"/>
      <c r="B218" s="327" t="s">
        <v>3053</v>
      </c>
      <c r="C218" s="173"/>
      <c r="D218" s="324">
        <v>720</v>
      </c>
      <c r="E218" s="306"/>
      <c r="F218" s="306"/>
    </row>
    <row r="219" spans="1:6" s="3" customFormat="1" ht="25.5">
      <c r="A219" s="306"/>
      <c r="B219" s="307" t="s">
        <v>3054</v>
      </c>
      <c r="C219" s="173"/>
      <c r="D219" s="324">
        <v>1200</v>
      </c>
      <c r="E219" s="306"/>
      <c r="F219" s="306"/>
    </row>
    <row r="220" spans="1:6" s="3" customFormat="1" ht="51">
      <c r="A220" s="306"/>
      <c r="B220" s="321" t="s">
        <v>3055</v>
      </c>
      <c r="C220" s="173"/>
      <c r="D220" s="324">
        <v>350.00400000000002</v>
      </c>
      <c r="E220" s="306"/>
      <c r="F220" s="306"/>
    </row>
    <row r="221" spans="1:6" s="3" customFormat="1" ht="51">
      <c r="A221" s="306"/>
      <c r="B221" s="321" t="s">
        <v>3056</v>
      </c>
      <c r="C221" s="173"/>
      <c r="D221" s="324">
        <v>300</v>
      </c>
      <c r="E221" s="306"/>
      <c r="F221" s="306"/>
    </row>
    <row r="222" spans="1:6" s="3" customFormat="1" ht="51">
      <c r="A222" s="306"/>
      <c r="B222" s="321" t="s">
        <v>3057</v>
      </c>
      <c r="C222" s="173"/>
      <c r="D222" s="324">
        <v>300</v>
      </c>
      <c r="E222" s="306"/>
      <c r="F222" s="306"/>
    </row>
    <row r="223" spans="1:6" s="3" customFormat="1" ht="51">
      <c r="A223" s="306"/>
      <c r="B223" s="321" t="s">
        <v>3058</v>
      </c>
      <c r="C223" s="173"/>
      <c r="D223" s="324">
        <v>300</v>
      </c>
      <c r="E223" s="306"/>
      <c r="F223" s="306"/>
    </row>
    <row r="224" spans="1:6" s="3" customFormat="1" ht="13.5">
      <c r="A224" s="306"/>
      <c r="B224" s="321" t="s">
        <v>3059</v>
      </c>
      <c r="C224" s="173"/>
      <c r="D224" s="324">
        <v>270</v>
      </c>
      <c r="E224" s="306"/>
      <c r="F224" s="306"/>
    </row>
    <row r="225" spans="1:6" s="3" customFormat="1" ht="13.5">
      <c r="A225" s="306"/>
      <c r="B225" s="321" t="s">
        <v>3060</v>
      </c>
      <c r="C225" s="173"/>
      <c r="D225" s="324">
        <v>270</v>
      </c>
      <c r="E225" s="306"/>
      <c r="F225" s="306"/>
    </row>
    <row r="226" spans="1:6" s="3" customFormat="1" ht="13.5">
      <c r="A226" s="306"/>
      <c r="B226" s="321" t="s">
        <v>3061</v>
      </c>
      <c r="C226" s="173"/>
      <c r="D226" s="324">
        <v>270</v>
      </c>
      <c r="E226" s="306"/>
      <c r="F226" s="306"/>
    </row>
    <row r="227" spans="1:6" s="3" customFormat="1" ht="13.5">
      <c r="A227" s="306"/>
      <c r="B227" s="327" t="s">
        <v>3062</v>
      </c>
      <c r="C227" s="173"/>
      <c r="D227" s="421">
        <v>260</v>
      </c>
      <c r="E227" s="306"/>
      <c r="F227" s="306"/>
    </row>
    <row r="228" spans="1:6" s="3" customFormat="1" ht="13.5">
      <c r="A228" s="306"/>
      <c r="B228" s="327" t="s">
        <v>3063</v>
      </c>
      <c r="C228" s="173"/>
      <c r="D228" s="421">
        <v>380</v>
      </c>
      <c r="E228" s="306"/>
      <c r="F228" s="306"/>
    </row>
    <row r="229" spans="1:6" s="3" customFormat="1" ht="13.5">
      <c r="A229" s="306"/>
      <c r="B229" s="327" t="s">
        <v>3064</v>
      </c>
      <c r="C229" s="173"/>
      <c r="D229" s="421">
        <v>260</v>
      </c>
      <c r="E229" s="306"/>
      <c r="F229" s="306"/>
    </row>
    <row r="230" spans="1:6" s="3" customFormat="1" ht="13.5">
      <c r="A230" s="306"/>
      <c r="B230" s="327" t="s">
        <v>3065</v>
      </c>
      <c r="C230" s="173"/>
      <c r="D230" s="421">
        <v>100</v>
      </c>
      <c r="E230" s="306"/>
      <c r="F230" s="306"/>
    </row>
    <row r="231" spans="1:6" s="3" customFormat="1" ht="13.5">
      <c r="A231" s="306"/>
      <c r="B231" s="327" t="s">
        <v>3066</v>
      </c>
      <c r="C231" s="173"/>
      <c r="D231" s="421">
        <v>300</v>
      </c>
      <c r="E231" s="306"/>
      <c r="F231" s="306"/>
    </row>
    <row r="232" spans="1:6" s="3" customFormat="1" ht="13.5">
      <c r="A232" s="306"/>
      <c r="B232" s="327" t="s">
        <v>3067</v>
      </c>
      <c r="C232" s="173"/>
      <c r="D232" s="324">
        <v>145</v>
      </c>
      <c r="E232" s="306"/>
      <c r="F232" s="306"/>
    </row>
    <row r="233" spans="1:6" s="3" customFormat="1" ht="38.25">
      <c r="A233" s="306"/>
      <c r="B233" s="307" t="s">
        <v>3068</v>
      </c>
      <c r="C233" s="173"/>
      <c r="D233" s="324">
        <v>144</v>
      </c>
      <c r="E233" s="306"/>
      <c r="F233" s="306"/>
    </row>
    <row r="234" spans="1:6" s="3" customFormat="1" ht="13.5">
      <c r="A234" s="306"/>
      <c r="B234" s="307" t="s">
        <v>3069</v>
      </c>
      <c r="C234" s="173"/>
      <c r="D234" s="324">
        <v>30</v>
      </c>
      <c r="E234" s="306"/>
      <c r="F234" s="306"/>
    </row>
    <row r="235" spans="1:6" s="3" customFormat="1" ht="13.5">
      <c r="A235" s="306"/>
      <c r="B235" s="307" t="s">
        <v>3070</v>
      </c>
      <c r="C235" s="173"/>
      <c r="D235" s="421">
        <v>1070</v>
      </c>
      <c r="E235" s="306"/>
      <c r="F235" s="306"/>
    </row>
    <row r="236" spans="1:6" s="3" customFormat="1" ht="13.5">
      <c r="A236" s="306"/>
      <c r="B236" s="307" t="s">
        <v>3071</v>
      </c>
      <c r="C236" s="173"/>
      <c r="D236" s="421">
        <v>1340</v>
      </c>
      <c r="E236" s="306"/>
      <c r="F236" s="306"/>
    </row>
    <row r="237" spans="1:6" s="3" customFormat="1" ht="13.5">
      <c r="A237" s="306"/>
      <c r="B237" s="307" t="s">
        <v>3072</v>
      </c>
      <c r="C237" s="173"/>
      <c r="D237" s="421">
        <v>1570</v>
      </c>
      <c r="E237" s="306"/>
      <c r="F237" s="306"/>
    </row>
    <row r="238" spans="1:6" s="3" customFormat="1" ht="13.5">
      <c r="A238" s="306"/>
      <c r="B238" s="327" t="s">
        <v>3073</v>
      </c>
      <c r="C238" s="173"/>
      <c r="D238" s="324">
        <v>60</v>
      </c>
      <c r="E238" s="306"/>
      <c r="F238" s="306"/>
    </row>
    <row r="239" spans="1:6" s="3" customFormat="1" ht="13.5">
      <c r="A239" s="306"/>
      <c r="B239" s="327" t="s">
        <v>3074</v>
      </c>
      <c r="C239" s="173"/>
      <c r="D239" s="324">
        <v>60</v>
      </c>
      <c r="E239" s="306"/>
      <c r="F239" s="306"/>
    </row>
    <row r="240" spans="1:6" s="3" customFormat="1" ht="13.5">
      <c r="A240" s="306"/>
      <c r="B240" s="327" t="s">
        <v>3075</v>
      </c>
      <c r="C240" s="173"/>
      <c r="D240" s="324">
        <v>60</v>
      </c>
      <c r="E240" s="306"/>
      <c r="F240" s="306"/>
    </row>
    <row r="241" spans="1:6" s="3" customFormat="1" ht="13.5">
      <c r="A241" s="306"/>
      <c r="B241" s="327" t="s">
        <v>3076</v>
      </c>
      <c r="C241" s="173"/>
      <c r="D241" s="324">
        <v>60</v>
      </c>
      <c r="E241" s="306"/>
      <c r="F241" s="306"/>
    </row>
    <row r="242" spans="1:6" s="3" customFormat="1" ht="13.5">
      <c r="A242" s="306"/>
      <c r="B242" s="327" t="s">
        <v>3077</v>
      </c>
      <c r="C242" s="173"/>
      <c r="D242" s="324">
        <v>30</v>
      </c>
      <c r="E242" s="306"/>
      <c r="F242" s="306"/>
    </row>
    <row r="243" spans="1:6" s="3" customFormat="1" ht="13.5">
      <c r="A243" s="306"/>
      <c r="B243" s="327" t="s">
        <v>3078</v>
      </c>
      <c r="C243" s="173"/>
      <c r="D243" s="324">
        <v>30</v>
      </c>
      <c r="E243" s="306"/>
      <c r="F243" s="306"/>
    </row>
    <row r="244" spans="1:6" s="3" customFormat="1" ht="13.5">
      <c r="A244" s="306"/>
      <c r="B244" s="327" t="s">
        <v>3079</v>
      </c>
      <c r="C244" s="173"/>
      <c r="D244" s="324">
        <v>20</v>
      </c>
      <c r="E244" s="306"/>
      <c r="F244" s="306"/>
    </row>
    <row r="245" spans="1:6" s="3" customFormat="1" ht="13.5">
      <c r="A245" s="306"/>
      <c r="B245" s="327" t="s">
        <v>3080</v>
      </c>
      <c r="C245" s="173"/>
      <c r="D245" s="324">
        <v>20</v>
      </c>
      <c r="E245" s="306"/>
      <c r="F245" s="306"/>
    </row>
    <row r="246" spans="1:6" s="3" customFormat="1" ht="13.5">
      <c r="A246" s="306"/>
      <c r="B246" s="327" t="s">
        <v>3081</v>
      </c>
      <c r="C246" s="173"/>
      <c r="D246" s="324">
        <v>20</v>
      </c>
      <c r="E246" s="306"/>
      <c r="F246" s="306"/>
    </row>
    <row r="247" spans="1:6" s="3" customFormat="1" ht="13.5">
      <c r="A247" s="306"/>
      <c r="B247" s="330" t="s">
        <v>3082</v>
      </c>
      <c r="C247" s="173"/>
      <c r="D247" s="324">
        <v>1550</v>
      </c>
      <c r="E247" s="306"/>
      <c r="F247" s="306"/>
    </row>
    <row r="248" spans="1:6" s="3" customFormat="1" ht="13.5">
      <c r="A248" s="306"/>
      <c r="B248" s="330" t="s">
        <v>3083</v>
      </c>
      <c r="C248" s="173"/>
      <c r="D248" s="324">
        <v>1550</v>
      </c>
      <c r="E248" s="306"/>
      <c r="F248" s="306"/>
    </row>
    <row r="249" spans="1:6" s="3" customFormat="1" ht="13.5">
      <c r="A249" s="306"/>
      <c r="B249" s="330" t="s">
        <v>3084</v>
      </c>
      <c r="C249" s="173"/>
      <c r="D249" s="324">
        <v>1550</v>
      </c>
      <c r="E249" s="306"/>
      <c r="F249" s="306"/>
    </row>
    <row r="250" spans="1:6" s="3" customFormat="1" ht="13.5">
      <c r="A250" s="306"/>
      <c r="B250" s="330" t="s">
        <v>3085</v>
      </c>
      <c r="C250" s="173"/>
      <c r="D250" s="324">
        <v>1550</v>
      </c>
      <c r="E250" s="306"/>
      <c r="F250" s="306"/>
    </row>
    <row r="251" spans="1:6" s="3" customFormat="1" ht="13.5">
      <c r="A251" s="306"/>
      <c r="B251" s="330" t="s">
        <v>3086</v>
      </c>
      <c r="C251" s="173"/>
      <c r="D251" s="324">
        <v>1550</v>
      </c>
      <c r="E251" s="306"/>
      <c r="F251" s="306"/>
    </row>
    <row r="252" spans="1:6" s="3" customFormat="1" ht="13.5">
      <c r="A252" s="306"/>
      <c r="B252" s="330" t="s">
        <v>3087</v>
      </c>
      <c r="C252" s="173"/>
      <c r="D252" s="324">
        <v>1550</v>
      </c>
      <c r="E252" s="306"/>
      <c r="F252" s="306"/>
    </row>
    <row r="253" spans="1:6" s="3" customFormat="1" ht="13.5">
      <c r="A253" s="306"/>
      <c r="B253" s="330" t="s">
        <v>3088</v>
      </c>
      <c r="C253" s="173"/>
      <c r="D253" s="421">
        <v>1320</v>
      </c>
      <c r="E253" s="306"/>
      <c r="F253" s="306"/>
    </row>
    <row r="254" spans="1:6" s="3" customFormat="1" ht="13.5">
      <c r="A254" s="306"/>
      <c r="B254" s="330" t="s">
        <v>3089</v>
      </c>
      <c r="C254" s="173"/>
      <c r="D254" s="421">
        <v>1320</v>
      </c>
      <c r="E254" s="306"/>
      <c r="F254" s="306"/>
    </row>
    <row r="255" spans="1:6" s="3" customFormat="1" ht="13.5">
      <c r="A255" s="306"/>
      <c r="B255" s="330" t="s">
        <v>3090</v>
      </c>
      <c r="C255" s="173"/>
      <c r="D255" s="421">
        <v>1320</v>
      </c>
      <c r="E255" s="306"/>
      <c r="F255" s="306"/>
    </row>
    <row r="256" spans="1:6" s="3" customFormat="1" ht="13.5">
      <c r="A256" s="306"/>
      <c r="B256" s="330" t="s">
        <v>3091</v>
      </c>
      <c r="C256" s="173"/>
      <c r="D256" s="421">
        <v>1320</v>
      </c>
      <c r="E256" s="306"/>
      <c r="F256" s="306"/>
    </row>
    <row r="257" spans="1:6" s="3" customFormat="1" ht="13.5">
      <c r="A257" s="306"/>
      <c r="B257" s="330" t="s">
        <v>3092</v>
      </c>
      <c r="C257" s="173"/>
      <c r="D257" s="421">
        <v>1320</v>
      </c>
      <c r="E257" s="306"/>
      <c r="F257" s="306"/>
    </row>
    <row r="258" spans="1:6" s="3" customFormat="1" ht="13.5">
      <c r="A258" s="306"/>
      <c r="B258" s="330" t="s">
        <v>3093</v>
      </c>
      <c r="C258" s="173"/>
      <c r="D258" s="421">
        <v>1350</v>
      </c>
      <c r="E258" s="306"/>
      <c r="F258" s="306"/>
    </row>
    <row r="259" spans="1:6" s="3" customFormat="1" ht="13.5">
      <c r="A259" s="306"/>
      <c r="B259" s="330" t="s">
        <v>3094</v>
      </c>
      <c r="C259" s="173"/>
      <c r="D259" s="421">
        <v>1350</v>
      </c>
      <c r="E259" s="306"/>
      <c r="F259" s="306"/>
    </row>
    <row r="260" spans="1:6" s="3" customFormat="1" ht="13.5">
      <c r="A260" s="306"/>
      <c r="B260" s="330" t="s">
        <v>3095</v>
      </c>
      <c r="C260" s="173"/>
      <c r="D260" s="421">
        <v>1350</v>
      </c>
      <c r="E260" s="306"/>
      <c r="F260" s="306"/>
    </row>
    <row r="261" spans="1:6" s="3" customFormat="1" ht="13.5">
      <c r="A261" s="306"/>
      <c r="B261" s="330" t="s">
        <v>3096</v>
      </c>
      <c r="C261" s="173"/>
      <c r="D261" s="421">
        <v>1350</v>
      </c>
      <c r="E261" s="306"/>
      <c r="F261" s="306"/>
    </row>
    <row r="262" spans="1:6" s="3" customFormat="1" ht="13.5">
      <c r="A262" s="306"/>
      <c r="B262" s="330" t="s">
        <v>3097</v>
      </c>
      <c r="C262" s="173"/>
      <c r="D262" s="421">
        <v>672</v>
      </c>
      <c r="E262" s="306"/>
      <c r="F262" s="306"/>
    </row>
    <row r="263" spans="1:6" s="3" customFormat="1" ht="13.5">
      <c r="A263" s="306"/>
      <c r="B263" s="330" t="s">
        <v>3098</v>
      </c>
      <c r="C263" s="173"/>
      <c r="D263" s="421">
        <v>672</v>
      </c>
      <c r="E263" s="306"/>
      <c r="F263" s="306"/>
    </row>
    <row r="264" spans="1:6" s="3" customFormat="1" ht="13.5">
      <c r="A264" s="306"/>
      <c r="B264" s="330" t="s">
        <v>3099</v>
      </c>
      <c r="C264" s="173"/>
      <c r="D264" s="421">
        <v>672</v>
      </c>
      <c r="E264" s="306"/>
      <c r="F264" s="306"/>
    </row>
    <row r="265" spans="1:6" s="3" customFormat="1" ht="13.5">
      <c r="A265" s="306"/>
      <c r="B265" s="330" t="s">
        <v>3100</v>
      </c>
      <c r="C265" s="173"/>
      <c r="D265" s="421">
        <v>672</v>
      </c>
      <c r="E265" s="306"/>
      <c r="F265" s="306"/>
    </row>
    <row r="266" spans="1:6" s="3" customFormat="1" ht="13.5">
      <c r="A266" s="306"/>
      <c r="B266" s="330" t="s">
        <v>3101</v>
      </c>
      <c r="C266" s="173"/>
      <c r="D266" s="421">
        <v>672</v>
      </c>
      <c r="E266" s="306"/>
      <c r="F266" s="306"/>
    </row>
    <row r="267" spans="1:6" s="3" customFormat="1" ht="13.5">
      <c r="A267" s="306"/>
      <c r="B267" s="330" t="s">
        <v>3102</v>
      </c>
      <c r="C267" s="173"/>
      <c r="D267" s="421">
        <v>672</v>
      </c>
      <c r="E267" s="306"/>
      <c r="F267" s="306"/>
    </row>
    <row r="268" spans="1:6" s="3" customFormat="1" ht="13.5">
      <c r="A268" s="306"/>
      <c r="B268" s="330" t="s">
        <v>3103</v>
      </c>
      <c r="C268" s="173"/>
      <c r="D268" s="421">
        <v>672</v>
      </c>
      <c r="E268" s="306"/>
      <c r="F268" s="306"/>
    </row>
    <row r="269" spans="1:6" s="3" customFormat="1" ht="13.5">
      <c r="A269" s="306"/>
      <c r="B269" s="330" t="s">
        <v>3104</v>
      </c>
      <c r="C269" s="173"/>
      <c r="D269" s="421">
        <v>672</v>
      </c>
      <c r="E269" s="306"/>
      <c r="F269" s="306"/>
    </row>
    <row r="270" spans="1:6" s="3" customFormat="1" ht="13.5">
      <c r="A270" s="306"/>
      <c r="B270" s="330" t="s">
        <v>3105</v>
      </c>
      <c r="C270" s="173"/>
      <c r="D270" s="421">
        <v>1350</v>
      </c>
      <c r="E270" s="306"/>
      <c r="F270" s="306"/>
    </row>
    <row r="271" spans="1:6" s="3" customFormat="1" ht="13.5">
      <c r="A271" s="306"/>
      <c r="B271" s="330" t="s">
        <v>3106</v>
      </c>
      <c r="C271" s="173"/>
      <c r="D271" s="421">
        <v>1350</v>
      </c>
      <c r="E271" s="306"/>
      <c r="F271" s="306"/>
    </row>
    <row r="272" spans="1:6" s="3" customFormat="1" ht="13.5">
      <c r="A272" s="306"/>
      <c r="B272" s="330" t="s">
        <v>3107</v>
      </c>
      <c r="C272" s="173"/>
      <c r="D272" s="421">
        <v>1350</v>
      </c>
      <c r="E272" s="306"/>
      <c r="F272" s="306"/>
    </row>
    <row r="273" spans="1:6" s="3" customFormat="1" ht="25.5">
      <c r="A273" s="306"/>
      <c r="B273" s="330" t="s">
        <v>3108</v>
      </c>
      <c r="C273" s="173"/>
      <c r="D273" s="421">
        <v>672</v>
      </c>
      <c r="E273" s="306"/>
      <c r="F273" s="306"/>
    </row>
    <row r="274" spans="1:6" s="3" customFormat="1" ht="25.5">
      <c r="A274" s="306"/>
      <c r="B274" s="330" t="s">
        <v>3109</v>
      </c>
      <c r="C274" s="173"/>
      <c r="D274" s="421">
        <v>672</v>
      </c>
      <c r="E274" s="306"/>
      <c r="F274" s="306"/>
    </row>
    <row r="275" spans="1:6" s="3" customFormat="1" ht="25.5">
      <c r="A275" s="306"/>
      <c r="B275" s="330" t="s">
        <v>3110</v>
      </c>
      <c r="C275" s="173"/>
      <c r="D275" s="421">
        <v>672</v>
      </c>
      <c r="E275" s="306"/>
      <c r="F275" s="306"/>
    </row>
    <row r="276" spans="1:6" s="3" customFormat="1" ht="25.5">
      <c r="A276" s="306"/>
      <c r="B276" s="330" t="s">
        <v>3111</v>
      </c>
      <c r="C276" s="173"/>
      <c r="D276" s="421">
        <v>672</v>
      </c>
      <c r="E276" s="306"/>
      <c r="F276" s="306"/>
    </row>
    <row r="277" spans="1:6" s="3" customFormat="1" ht="25.5">
      <c r="A277" s="306"/>
      <c r="B277" s="330" t="s">
        <v>3112</v>
      </c>
      <c r="C277" s="173"/>
      <c r="D277" s="421">
        <v>672</v>
      </c>
      <c r="E277" s="306"/>
      <c r="F277" s="306"/>
    </row>
    <row r="278" spans="1:6" s="3" customFormat="1" ht="25.5">
      <c r="A278" s="306"/>
      <c r="B278" s="330" t="s">
        <v>3113</v>
      </c>
      <c r="C278" s="173"/>
      <c r="D278" s="421">
        <v>672</v>
      </c>
      <c r="E278" s="306"/>
      <c r="F278" s="306"/>
    </row>
    <row r="279" spans="1:6" s="3" customFormat="1" ht="13.5">
      <c r="A279" s="306"/>
      <c r="B279" s="330" t="s">
        <v>3114</v>
      </c>
      <c r="C279" s="173"/>
      <c r="D279" s="324">
        <v>1700</v>
      </c>
      <c r="E279" s="306"/>
      <c r="F279" s="306"/>
    </row>
    <row r="280" spans="1:6" s="3" customFormat="1" ht="13.5">
      <c r="A280" s="306"/>
      <c r="B280" s="330" t="s">
        <v>3115</v>
      </c>
      <c r="C280" s="173"/>
      <c r="D280" s="324">
        <v>1700</v>
      </c>
      <c r="E280" s="306"/>
      <c r="F280" s="306"/>
    </row>
    <row r="281" spans="1:6" s="3" customFormat="1" ht="13.5">
      <c r="A281" s="306"/>
      <c r="B281" s="330" t="s">
        <v>3116</v>
      </c>
      <c r="C281" s="173"/>
      <c r="D281" s="324">
        <v>1700</v>
      </c>
      <c r="E281" s="306"/>
      <c r="F281" s="306"/>
    </row>
    <row r="282" spans="1:6" s="3" customFormat="1" ht="13.5">
      <c r="A282" s="306"/>
      <c r="B282" s="330" t="s">
        <v>3117</v>
      </c>
      <c r="C282" s="173"/>
      <c r="D282" s="421">
        <v>850</v>
      </c>
      <c r="E282" s="306"/>
      <c r="F282" s="306"/>
    </row>
    <row r="283" spans="1:6" s="3" customFormat="1" ht="13.5">
      <c r="A283" s="306"/>
      <c r="B283" s="330" t="s">
        <v>3118</v>
      </c>
      <c r="C283" s="173"/>
      <c r="D283" s="421">
        <v>850</v>
      </c>
      <c r="E283" s="306"/>
      <c r="F283" s="306"/>
    </row>
    <row r="284" spans="1:6" s="3" customFormat="1" ht="13.5">
      <c r="A284" s="306"/>
      <c r="B284" s="330" t="s">
        <v>3119</v>
      </c>
      <c r="C284" s="173"/>
      <c r="D284" s="421">
        <v>850</v>
      </c>
      <c r="E284" s="306"/>
      <c r="F284" s="306"/>
    </row>
    <row r="285" spans="1:6" s="3" customFormat="1" ht="13.5">
      <c r="A285" s="306"/>
      <c r="B285" s="330" t="s">
        <v>3120</v>
      </c>
      <c r="C285" s="173"/>
      <c r="D285" s="421">
        <v>850</v>
      </c>
      <c r="E285" s="306"/>
      <c r="F285" s="306"/>
    </row>
    <row r="286" spans="1:6" s="3" customFormat="1" ht="13.5">
      <c r="A286" s="306"/>
      <c r="B286" s="330" t="s">
        <v>3121</v>
      </c>
      <c r="C286" s="173"/>
      <c r="D286" s="421">
        <v>850</v>
      </c>
      <c r="E286" s="306"/>
      <c r="F286" s="306"/>
    </row>
    <row r="287" spans="1:6" s="3" customFormat="1" ht="13.5">
      <c r="A287" s="306"/>
      <c r="B287" s="330" t="s">
        <v>3122</v>
      </c>
      <c r="C287" s="173"/>
      <c r="D287" s="421">
        <v>1520</v>
      </c>
      <c r="E287" s="306"/>
      <c r="F287" s="306"/>
    </row>
    <row r="288" spans="1:6" s="3" customFormat="1" ht="13.5">
      <c r="A288" s="306"/>
      <c r="B288" s="330" t="s">
        <v>3123</v>
      </c>
      <c r="C288" s="173"/>
      <c r="D288" s="421">
        <v>1300</v>
      </c>
      <c r="E288" s="306"/>
      <c r="F288" s="306"/>
    </row>
    <row r="289" spans="1:6" s="3" customFormat="1" ht="13.5">
      <c r="A289" s="306"/>
      <c r="B289" s="330" t="s">
        <v>3124</v>
      </c>
      <c r="C289" s="173"/>
      <c r="D289" s="421">
        <v>1300</v>
      </c>
      <c r="E289" s="306"/>
      <c r="F289" s="306"/>
    </row>
    <row r="290" spans="1:6" s="3" customFormat="1" ht="38.25">
      <c r="A290" s="306"/>
      <c r="B290" s="331" t="s">
        <v>3125</v>
      </c>
      <c r="C290" s="173"/>
      <c r="D290" s="325">
        <v>520</v>
      </c>
      <c r="E290" s="306"/>
      <c r="F290" s="306"/>
    </row>
    <row r="291" spans="1:6" s="3" customFormat="1" ht="38.25">
      <c r="A291" s="306"/>
      <c r="B291" s="331" t="s">
        <v>3126</v>
      </c>
      <c r="C291" s="173"/>
      <c r="D291" s="325">
        <v>555</v>
      </c>
      <c r="E291" s="306"/>
      <c r="F291" s="306"/>
    </row>
    <row r="292" spans="1:6" s="3" customFormat="1" ht="38.25">
      <c r="A292" s="306"/>
      <c r="B292" s="331" t="s">
        <v>3127</v>
      </c>
      <c r="C292" s="173"/>
      <c r="D292" s="325">
        <v>805</v>
      </c>
      <c r="E292" s="306"/>
      <c r="F292" s="306"/>
    </row>
    <row r="293" spans="1:6" s="3" customFormat="1" ht="38.25">
      <c r="A293" s="306"/>
      <c r="B293" s="331" t="s">
        <v>3128</v>
      </c>
      <c r="C293" s="173"/>
      <c r="D293" s="325">
        <v>1300</v>
      </c>
      <c r="E293" s="306"/>
      <c r="F293" s="306"/>
    </row>
    <row r="294" spans="1:6" s="3" customFormat="1" ht="51">
      <c r="A294" s="306"/>
      <c r="B294" s="327" t="s">
        <v>3129</v>
      </c>
      <c r="C294" s="173"/>
      <c r="D294" s="325">
        <v>745</v>
      </c>
      <c r="E294" s="306"/>
      <c r="F294" s="306"/>
    </row>
    <row r="295" spans="1:6" s="3" customFormat="1" ht="76.5">
      <c r="A295" s="306"/>
      <c r="B295" s="327" t="s">
        <v>3130</v>
      </c>
      <c r="C295" s="173"/>
      <c r="D295" s="325">
        <v>745</v>
      </c>
      <c r="E295" s="306"/>
      <c r="F295" s="306"/>
    </row>
    <row r="296" spans="1:6" s="3" customFormat="1" ht="63.75">
      <c r="A296" s="306"/>
      <c r="B296" s="314" t="s">
        <v>3131</v>
      </c>
      <c r="C296" s="173"/>
      <c r="D296" s="325">
        <v>2495</v>
      </c>
      <c r="E296" s="306"/>
      <c r="F296" s="306"/>
    </row>
    <row r="297" spans="1:6" s="3" customFormat="1" ht="51">
      <c r="A297" s="306"/>
      <c r="B297" s="314" t="s">
        <v>3132</v>
      </c>
      <c r="C297" s="173"/>
      <c r="D297" s="325">
        <v>2320</v>
      </c>
      <c r="E297" s="306"/>
      <c r="F297" s="306"/>
    </row>
    <row r="298" spans="1:6" s="3" customFormat="1" ht="51">
      <c r="A298" s="306"/>
      <c r="B298" s="314" t="s">
        <v>3133</v>
      </c>
      <c r="C298" s="173"/>
      <c r="D298" s="325">
        <v>2150</v>
      </c>
      <c r="E298" s="306"/>
      <c r="F298" s="306"/>
    </row>
    <row r="299" spans="1:6" s="3" customFormat="1" ht="76.5">
      <c r="A299" s="306"/>
      <c r="B299" s="314" t="s">
        <v>3134</v>
      </c>
      <c r="C299" s="173"/>
      <c r="D299" s="325">
        <v>2130</v>
      </c>
      <c r="E299" s="306"/>
      <c r="F299" s="306"/>
    </row>
    <row r="300" spans="1:6" s="3" customFormat="1" ht="76.5">
      <c r="A300" s="306"/>
      <c r="B300" s="314" t="s">
        <v>3135</v>
      </c>
      <c r="C300" s="173"/>
      <c r="D300" s="325">
        <v>2130</v>
      </c>
      <c r="E300" s="306"/>
      <c r="F300" s="306"/>
    </row>
    <row r="301" spans="1:6" s="3" customFormat="1" ht="63.75">
      <c r="A301" s="306"/>
      <c r="B301" s="314" t="s">
        <v>3136</v>
      </c>
      <c r="C301" s="173"/>
      <c r="D301" s="325">
        <v>2365</v>
      </c>
      <c r="E301" s="306"/>
      <c r="F301" s="306"/>
    </row>
    <row r="302" spans="1:6" s="3" customFormat="1" ht="63.75">
      <c r="A302" s="306"/>
      <c r="B302" s="314" t="s">
        <v>3137</v>
      </c>
      <c r="C302" s="173"/>
      <c r="D302" s="325">
        <v>2440</v>
      </c>
      <c r="E302" s="306"/>
      <c r="F302" s="306"/>
    </row>
    <row r="303" spans="1:6" s="3" customFormat="1" ht="38.25">
      <c r="A303" s="306"/>
      <c r="B303" s="332" t="s">
        <v>3138</v>
      </c>
      <c r="C303" s="173"/>
      <c r="D303" s="325">
        <v>970</v>
      </c>
      <c r="E303" s="306"/>
      <c r="F303" s="306"/>
    </row>
    <row r="304" spans="1:6" s="3" customFormat="1" ht="38.25">
      <c r="A304" s="306"/>
      <c r="B304" s="333" t="s">
        <v>3139</v>
      </c>
      <c r="C304" s="173"/>
      <c r="D304" s="339">
        <v>930</v>
      </c>
      <c r="E304" s="306"/>
      <c r="F304" s="306"/>
    </row>
    <row r="305" spans="1:6" s="3" customFormat="1" ht="13.5">
      <c r="A305" s="306"/>
      <c r="B305" s="307" t="s">
        <v>3140</v>
      </c>
      <c r="C305" s="173"/>
      <c r="D305" s="422">
        <v>725</v>
      </c>
      <c r="E305" s="306"/>
      <c r="F305" s="306"/>
    </row>
    <row r="306" spans="1:6" s="3" customFormat="1" ht="13.5">
      <c r="A306" s="306"/>
      <c r="B306" s="307" t="s">
        <v>3140</v>
      </c>
      <c r="C306" s="173"/>
      <c r="D306" s="422">
        <v>775</v>
      </c>
      <c r="E306" s="306"/>
      <c r="F306" s="306"/>
    </row>
    <row r="307" spans="1:6" s="3" customFormat="1" ht="13.5">
      <c r="A307" s="306"/>
      <c r="B307" s="307" t="s">
        <v>3140</v>
      </c>
      <c r="C307" s="173"/>
      <c r="D307" s="422">
        <v>790</v>
      </c>
      <c r="E307" s="306"/>
      <c r="F307" s="306"/>
    </row>
    <row r="308" spans="1:6" s="3" customFormat="1" ht="13.5">
      <c r="A308" s="306"/>
      <c r="B308" s="307" t="s">
        <v>3140</v>
      </c>
      <c r="C308" s="173"/>
      <c r="D308" s="422">
        <v>805</v>
      </c>
      <c r="E308" s="306"/>
      <c r="F308" s="306"/>
    </row>
    <row r="309" spans="1:6" s="3" customFormat="1" ht="13.5">
      <c r="A309" s="306"/>
      <c r="B309" s="307" t="s">
        <v>3140</v>
      </c>
      <c r="C309" s="173"/>
      <c r="D309" s="422">
        <v>850</v>
      </c>
      <c r="E309" s="306"/>
      <c r="F309" s="306"/>
    </row>
    <row r="310" spans="1:6" s="3" customFormat="1" ht="13.5">
      <c r="A310" s="306"/>
      <c r="B310" s="327" t="s">
        <v>3141</v>
      </c>
      <c r="C310" s="173"/>
      <c r="D310" s="423">
        <v>440</v>
      </c>
      <c r="E310" s="306"/>
      <c r="F310" s="306"/>
    </row>
    <row r="311" spans="1:6" s="3" customFormat="1" ht="13.5">
      <c r="A311" s="306"/>
      <c r="B311" s="327" t="s">
        <v>3141</v>
      </c>
      <c r="C311" s="173"/>
      <c r="D311" s="423">
        <v>452</v>
      </c>
      <c r="E311" s="306"/>
      <c r="F311" s="306"/>
    </row>
    <row r="312" spans="1:6" s="3" customFormat="1" ht="13.5">
      <c r="A312" s="306"/>
      <c r="B312" s="327" t="s">
        <v>3141</v>
      </c>
      <c r="C312" s="173"/>
      <c r="D312" s="423">
        <v>465</v>
      </c>
      <c r="E312" s="306"/>
      <c r="F312" s="306"/>
    </row>
    <row r="313" spans="1:6" s="3" customFormat="1" ht="13.5">
      <c r="A313" s="306"/>
      <c r="B313" s="327" t="s">
        <v>3141</v>
      </c>
      <c r="C313" s="173"/>
      <c r="D313" s="423">
        <v>480</v>
      </c>
      <c r="E313" s="306"/>
      <c r="F313" s="306"/>
    </row>
    <row r="314" spans="1:6" s="3" customFormat="1" ht="13.5">
      <c r="A314" s="306"/>
      <c r="B314" s="327" t="s">
        <v>3141</v>
      </c>
      <c r="C314" s="173"/>
      <c r="D314" s="423">
        <v>600</v>
      </c>
      <c r="E314" s="306"/>
      <c r="F314" s="306"/>
    </row>
    <row r="315" spans="1:6" s="3" customFormat="1" ht="13.5">
      <c r="A315" s="306"/>
      <c r="B315" s="327" t="s">
        <v>3141</v>
      </c>
      <c r="C315" s="173"/>
      <c r="D315" s="423">
        <v>750</v>
      </c>
      <c r="E315" s="306"/>
      <c r="F315" s="306"/>
    </row>
    <row r="316" spans="1:6" s="3" customFormat="1" ht="13.5">
      <c r="A316" s="306"/>
      <c r="B316" s="327" t="s">
        <v>3141</v>
      </c>
      <c r="C316" s="173"/>
      <c r="D316" s="423">
        <v>860</v>
      </c>
      <c r="E316" s="306"/>
      <c r="F316" s="306"/>
    </row>
    <row r="317" spans="1:6" s="3" customFormat="1" ht="13.5">
      <c r="A317" s="306"/>
      <c r="B317" s="307" t="s">
        <v>3142</v>
      </c>
      <c r="C317" s="173"/>
      <c r="D317" s="424">
        <v>780</v>
      </c>
      <c r="E317" s="306"/>
      <c r="F317" s="306"/>
    </row>
    <row r="318" spans="1:6" s="3" customFormat="1" ht="13.5">
      <c r="A318" s="306"/>
      <c r="B318" s="307" t="s">
        <v>3142</v>
      </c>
      <c r="C318" s="173"/>
      <c r="D318" s="424">
        <v>800</v>
      </c>
      <c r="E318" s="306"/>
      <c r="F318" s="306"/>
    </row>
    <row r="319" spans="1:6" s="3" customFormat="1" ht="13.5">
      <c r="A319" s="306"/>
      <c r="B319" s="307" t="s">
        <v>3142</v>
      </c>
      <c r="C319" s="173"/>
      <c r="D319" s="424">
        <v>890</v>
      </c>
      <c r="E319" s="306"/>
      <c r="F319" s="306"/>
    </row>
    <row r="320" spans="1:6" s="3" customFormat="1" ht="13.5">
      <c r="A320" s="306"/>
      <c r="B320" s="307" t="s">
        <v>3142</v>
      </c>
      <c r="C320" s="173"/>
      <c r="D320" s="424">
        <v>950</v>
      </c>
      <c r="E320" s="306"/>
      <c r="F320" s="306"/>
    </row>
    <row r="321" spans="1:6" s="3" customFormat="1" ht="13.5">
      <c r="A321" s="306"/>
      <c r="B321" s="307" t="s">
        <v>3142</v>
      </c>
      <c r="C321" s="173"/>
      <c r="D321" s="424">
        <v>980</v>
      </c>
      <c r="E321" s="306"/>
      <c r="F321" s="306"/>
    </row>
    <row r="322" spans="1:6" s="3" customFormat="1" ht="38.25">
      <c r="A322" s="306"/>
      <c r="B322" s="307" t="s">
        <v>3143</v>
      </c>
      <c r="C322" s="173"/>
      <c r="D322" s="423">
        <v>950</v>
      </c>
      <c r="E322" s="306"/>
      <c r="F322" s="306"/>
    </row>
    <row r="323" spans="1:6" s="3" customFormat="1" ht="38.25">
      <c r="A323" s="306"/>
      <c r="B323" s="307" t="s">
        <v>3144</v>
      </c>
      <c r="C323" s="173"/>
      <c r="D323" s="423">
        <v>950</v>
      </c>
      <c r="E323" s="306"/>
      <c r="F323" s="306"/>
    </row>
    <row r="324" spans="1:6" s="3" customFormat="1" ht="25.5">
      <c r="A324" s="306"/>
      <c r="B324" s="307" t="s">
        <v>3145</v>
      </c>
      <c r="C324" s="173"/>
      <c r="D324" s="423">
        <v>950</v>
      </c>
      <c r="E324" s="306"/>
      <c r="F324" s="306"/>
    </row>
    <row r="325" spans="1:6" s="3" customFormat="1" ht="25.5">
      <c r="A325" s="306"/>
      <c r="B325" s="307" t="s">
        <v>3145</v>
      </c>
      <c r="C325" s="173"/>
      <c r="D325" s="423">
        <v>950</v>
      </c>
      <c r="E325" s="306"/>
      <c r="F325" s="306"/>
    </row>
    <row r="326" spans="1:6" s="3" customFormat="1" ht="25.5">
      <c r="A326" s="306"/>
      <c r="B326" s="307" t="s">
        <v>3145</v>
      </c>
      <c r="C326" s="173"/>
      <c r="D326" s="423">
        <v>1120</v>
      </c>
      <c r="E326" s="306"/>
      <c r="F326" s="306"/>
    </row>
    <row r="327" spans="1:6" s="3" customFormat="1" ht="38.25">
      <c r="A327" s="306"/>
      <c r="B327" s="307" t="s">
        <v>3146</v>
      </c>
      <c r="C327" s="173"/>
      <c r="D327" s="423">
        <v>900</v>
      </c>
      <c r="E327" s="306"/>
      <c r="F327" s="306"/>
    </row>
    <row r="328" spans="1:6" s="3" customFormat="1" ht="38.25">
      <c r="A328" s="306"/>
      <c r="B328" s="307" t="s">
        <v>3147</v>
      </c>
      <c r="C328" s="173"/>
      <c r="D328" s="423">
        <v>900</v>
      </c>
      <c r="E328" s="306"/>
      <c r="F328" s="306"/>
    </row>
    <row r="329" spans="1:6" s="3" customFormat="1" ht="38.25">
      <c r="A329" s="306"/>
      <c r="B329" s="307" t="s">
        <v>3148</v>
      </c>
      <c r="C329" s="173"/>
      <c r="D329" s="423">
        <v>850</v>
      </c>
      <c r="E329" s="306"/>
      <c r="F329" s="306"/>
    </row>
    <row r="330" spans="1:6" s="3" customFormat="1" ht="25.5">
      <c r="A330" s="306"/>
      <c r="B330" s="307" t="s">
        <v>3149</v>
      </c>
      <c r="C330" s="173"/>
      <c r="D330" s="422">
        <v>1720</v>
      </c>
      <c r="E330" s="306"/>
      <c r="F330" s="306"/>
    </row>
    <row r="331" spans="1:6" s="3" customFormat="1" ht="25.5">
      <c r="A331" s="306"/>
      <c r="B331" s="307" t="s">
        <v>3149</v>
      </c>
      <c r="C331" s="173"/>
      <c r="D331" s="422">
        <v>1908</v>
      </c>
      <c r="E331" s="306"/>
      <c r="F331" s="306"/>
    </row>
    <row r="332" spans="1:6" s="3" customFormat="1" ht="25.5">
      <c r="A332" s="306"/>
      <c r="B332" s="307" t="s">
        <v>3149</v>
      </c>
      <c r="C332" s="173"/>
      <c r="D332" s="422">
        <v>2085</v>
      </c>
      <c r="E332" s="306"/>
      <c r="F332" s="306"/>
    </row>
    <row r="333" spans="1:6" s="3" customFormat="1" ht="25.5">
      <c r="A333" s="306"/>
      <c r="B333" s="307" t="s">
        <v>3149</v>
      </c>
      <c r="C333" s="173"/>
      <c r="D333" s="422">
        <v>2350</v>
      </c>
      <c r="E333" s="306"/>
      <c r="F333" s="306"/>
    </row>
    <row r="334" spans="1:6" s="3" customFormat="1" ht="25.5">
      <c r="A334" s="306"/>
      <c r="B334" s="307" t="s">
        <v>3149</v>
      </c>
      <c r="C334" s="173"/>
      <c r="D334" s="422">
        <v>3080</v>
      </c>
      <c r="E334" s="306"/>
      <c r="F334" s="306"/>
    </row>
    <row r="335" spans="1:6" s="3" customFormat="1" ht="25.5">
      <c r="A335" s="306"/>
      <c r="B335" s="307" t="s">
        <v>3149</v>
      </c>
      <c r="C335" s="173"/>
      <c r="D335" s="422">
        <v>1685</v>
      </c>
      <c r="E335" s="306"/>
      <c r="F335" s="306"/>
    </row>
    <row r="336" spans="1:6" s="3" customFormat="1" ht="25.5">
      <c r="A336" s="306"/>
      <c r="B336" s="307" t="s">
        <v>3149</v>
      </c>
      <c r="C336" s="173"/>
      <c r="D336" s="422">
        <v>1885</v>
      </c>
      <c r="E336" s="306"/>
      <c r="F336" s="306"/>
    </row>
    <row r="337" spans="1:6" s="3" customFormat="1" ht="25.5">
      <c r="A337" s="306"/>
      <c r="B337" s="307" t="s">
        <v>3150</v>
      </c>
      <c r="C337" s="173"/>
      <c r="D337" s="422">
        <v>1670</v>
      </c>
      <c r="E337" s="306"/>
      <c r="F337" s="306"/>
    </row>
    <row r="338" spans="1:6" s="3" customFormat="1" ht="25.5">
      <c r="A338" s="306"/>
      <c r="B338" s="307" t="s">
        <v>3150</v>
      </c>
      <c r="C338" s="173"/>
      <c r="D338" s="422">
        <v>1890</v>
      </c>
      <c r="E338" s="306"/>
      <c r="F338" s="306"/>
    </row>
    <row r="339" spans="1:6" s="3" customFormat="1" ht="25.5">
      <c r="A339" s="306"/>
      <c r="B339" s="307" t="s">
        <v>3150</v>
      </c>
      <c r="C339" s="173"/>
      <c r="D339" s="422">
        <v>2340</v>
      </c>
      <c r="E339" s="306"/>
      <c r="F339" s="306"/>
    </row>
    <row r="340" spans="1:6" s="3" customFormat="1" ht="25.5">
      <c r="A340" s="306"/>
      <c r="B340" s="307" t="s">
        <v>3150</v>
      </c>
      <c r="C340" s="173"/>
      <c r="D340" s="422">
        <v>2650</v>
      </c>
      <c r="E340" s="306"/>
      <c r="F340" s="306"/>
    </row>
    <row r="341" spans="1:6" s="3" customFormat="1" ht="25.5">
      <c r="A341" s="306"/>
      <c r="B341" s="307" t="s">
        <v>3150</v>
      </c>
      <c r="C341" s="173"/>
      <c r="D341" s="422">
        <v>2880</v>
      </c>
      <c r="E341" s="306"/>
      <c r="F341" s="306"/>
    </row>
    <row r="342" spans="1:6" s="3" customFormat="1" ht="25.5">
      <c r="A342" s="306"/>
      <c r="B342" s="307" t="s">
        <v>3151</v>
      </c>
      <c r="C342" s="173"/>
      <c r="D342" s="422">
        <v>1380</v>
      </c>
      <c r="E342" s="306"/>
      <c r="F342" s="306"/>
    </row>
    <row r="343" spans="1:6" s="3" customFormat="1" ht="25.5">
      <c r="A343" s="306"/>
      <c r="B343" s="307" t="s">
        <v>3152</v>
      </c>
      <c r="C343" s="173"/>
      <c r="D343" s="422">
        <v>1480</v>
      </c>
      <c r="E343" s="306"/>
      <c r="F343" s="306"/>
    </row>
    <row r="344" spans="1:6" s="3" customFormat="1" ht="25.5">
      <c r="A344" s="306"/>
      <c r="B344" s="307" t="s">
        <v>3153</v>
      </c>
      <c r="C344" s="173"/>
      <c r="D344" s="340">
        <v>2290</v>
      </c>
      <c r="E344" s="306"/>
      <c r="F344" s="306"/>
    </row>
    <row r="345" spans="1:6" s="3" customFormat="1" ht="25.5">
      <c r="A345" s="306"/>
      <c r="B345" s="328" t="s">
        <v>3154</v>
      </c>
      <c r="C345" s="173"/>
      <c r="D345" s="341">
        <v>2250</v>
      </c>
      <c r="E345" s="306"/>
      <c r="F345" s="306"/>
    </row>
    <row r="346" spans="1:6" s="3" customFormat="1" ht="13.5">
      <c r="A346" s="306"/>
      <c r="B346" s="307" t="s">
        <v>3155</v>
      </c>
      <c r="C346" s="173"/>
      <c r="D346" s="340">
        <v>2650</v>
      </c>
      <c r="E346" s="306"/>
      <c r="F346" s="306"/>
    </row>
    <row r="347" spans="1:6" s="3" customFormat="1" ht="25.5">
      <c r="A347" s="306"/>
      <c r="B347" s="327" t="s">
        <v>3156</v>
      </c>
      <c r="C347" s="173"/>
      <c r="D347" s="342">
        <v>2280</v>
      </c>
      <c r="E347" s="306"/>
      <c r="F347" s="306"/>
    </row>
    <row r="348" spans="1:6" s="3" customFormat="1" ht="25.5">
      <c r="A348" s="306"/>
      <c r="B348" s="307" t="s">
        <v>3157</v>
      </c>
      <c r="C348" s="173"/>
      <c r="D348" s="342">
        <v>2550</v>
      </c>
      <c r="E348" s="306"/>
      <c r="F348" s="306"/>
    </row>
    <row r="349" spans="1:6" s="3" customFormat="1" ht="13.5">
      <c r="A349" s="306"/>
      <c r="B349" s="314" t="s">
        <v>3158</v>
      </c>
      <c r="C349" s="173"/>
      <c r="D349" s="340">
        <v>1780</v>
      </c>
      <c r="E349" s="306"/>
      <c r="F349" s="306"/>
    </row>
    <row r="350" spans="1:6" s="3" customFormat="1" ht="25.5">
      <c r="A350" s="306"/>
      <c r="B350" s="314" t="s">
        <v>3159</v>
      </c>
      <c r="C350" s="173"/>
      <c r="D350" s="340">
        <v>2280</v>
      </c>
      <c r="E350" s="306"/>
      <c r="F350" s="306"/>
    </row>
    <row r="351" spans="1:6" s="3" customFormat="1" ht="25.5">
      <c r="A351" s="306"/>
      <c r="B351" s="314" t="s">
        <v>3160</v>
      </c>
      <c r="C351" s="173"/>
      <c r="D351" s="340">
        <v>2570</v>
      </c>
      <c r="E351" s="306"/>
      <c r="F351" s="306"/>
    </row>
    <row r="352" spans="1:6" s="3" customFormat="1" ht="25.5">
      <c r="A352" s="306"/>
      <c r="B352" s="314" t="s">
        <v>3161</v>
      </c>
      <c r="C352" s="173"/>
      <c r="D352" s="340">
        <v>2955</v>
      </c>
      <c r="E352" s="306"/>
      <c r="F352" s="306"/>
    </row>
    <row r="353" spans="1:6" s="3" customFormat="1" ht="13.5">
      <c r="A353" s="306"/>
      <c r="B353" s="314" t="s">
        <v>3162</v>
      </c>
      <c r="C353" s="173"/>
      <c r="D353" s="344">
        <v>168</v>
      </c>
      <c r="E353" s="306"/>
      <c r="F353" s="306"/>
    </row>
    <row r="354" spans="1:6" s="3" customFormat="1" ht="13.5">
      <c r="A354" s="306"/>
      <c r="B354" s="309" t="s">
        <v>3163</v>
      </c>
      <c r="C354" s="173"/>
      <c r="D354" s="344">
        <v>168</v>
      </c>
      <c r="E354" s="306"/>
      <c r="F354" s="306"/>
    </row>
    <row r="355" spans="1:6" s="3" customFormat="1" ht="13.5">
      <c r="A355" s="306"/>
      <c r="B355" s="314" t="s">
        <v>3164</v>
      </c>
      <c r="C355" s="173"/>
      <c r="D355" s="344">
        <v>168</v>
      </c>
      <c r="E355" s="306"/>
      <c r="F355" s="306"/>
    </row>
    <row r="356" spans="1:6" s="3" customFormat="1" ht="13.5">
      <c r="A356" s="306"/>
      <c r="B356" s="309" t="s">
        <v>3165</v>
      </c>
      <c r="C356" s="173"/>
      <c r="D356" s="344">
        <v>168</v>
      </c>
      <c r="E356" s="306"/>
      <c r="F356" s="306"/>
    </row>
    <row r="357" spans="1:6" s="3" customFormat="1" ht="13.5">
      <c r="A357" s="306"/>
      <c r="B357" s="309" t="s">
        <v>3166</v>
      </c>
      <c r="C357" s="173"/>
      <c r="D357" s="344">
        <v>168</v>
      </c>
      <c r="E357" s="306"/>
      <c r="F357" s="306"/>
    </row>
    <row r="358" spans="1:6" s="3" customFormat="1" ht="13.5">
      <c r="A358" s="306"/>
      <c r="B358" s="309" t="s">
        <v>3167</v>
      </c>
      <c r="C358" s="173"/>
      <c r="D358" s="340">
        <v>1700</v>
      </c>
      <c r="E358" s="306"/>
      <c r="F358" s="306"/>
    </row>
    <row r="359" spans="1:6" s="3" customFormat="1" ht="13.5">
      <c r="A359" s="306"/>
      <c r="B359" s="308" t="s">
        <v>3168</v>
      </c>
      <c r="C359" s="173"/>
      <c r="D359" s="325">
        <v>1280</v>
      </c>
      <c r="E359" s="306"/>
      <c r="F359" s="306"/>
    </row>
    <row r="360" spans="1:6" s="3" customFormat="1" ht="76.5">
      <c r="A360" s="306"/>
      <c r="B360" s="314" t="s">
        <v>3169</v>
      </c>
      <c r="C360" s="173"/>
      <c r="D360" s="344">
        <v>300</v>
      </c>
      <c r="E360" s="306"/>
      <c r="F360" s="306"/>
    </row>
    <row r="361" spans="1:6" s="3" customFormat="1" ht="76.5">
      <c r="A361" s="306"/>
      <c r="B361" s="314" t="s">
        <v>3170</v>
      </c>
      <c r="C361" s="173"/>
      <c r="D361" s="344">
        <v>340</v>
      </c>
      <c r="E361" s="306"/>
      <c r="F361" s="306"/>
    </row>
    <row r="362" spans="1:6" s="3" customFormat="1" ht="51">
      <c r="A362" s="306"/>
      <c r="B362" s="309" t="s">
        <v>3171</v>
      </c>
      <c r="C362" s="173"/>
      <c r="D362" s="343">
        <v>396</v>
      </c>
      <c r="E362" s="306"/>
      <c r="F362" s="306"/>
    </row>
    <row r="363" spans="1:6" s="3" customFormat="1" ht="63.75">
      <c r="A363" s="306"/>
      <c r="B363" s="309" t="s">
        <v>3172</v>
      </c>
      <c r="C363" s="173"/>
      <c r="D363" s="343">
        <v>338.4</v>
      </c>
      <c r="E363" s="306"/>
      <c r="F363" s="306"/>
    </row>
    <row r="364" spans="1:6" s="3" customFormat="1" ht="25.5">
      <c r="A364" s="306"/>
      <c r="B364" s="309" t="s">
        <v>3173</v>
      </c>
      <c r="C364" s="173"/>
      <c r="D364" s="343">
        <v>198</v>
      </c>
      <c r="E364" s="306"/>
      <c r="F364" s="306"/>
    </row>
    <row r="365" spans="1:6" s="3" customFormat="1" ht="76.5">
      <c r="A365" s="306"/>
      <c r="B365" s="327" t="s">
        <v>3174</v>
      </c>
      <c r="C365" s="173"/>
      <c r="D365" s="343">
        <v>217.8</v>
      </c>
      <c r="E365" s="306"/>
      <c r="F365" s="306"/>
    </row>
    <row r="366" spans="1:6" s="3" customFormat="1" ht="46.5" customHeight="1">
      <c r="A366" s="306"/>
      <c r="B366" s="327" t="s">
        <v>3175</v>
      </c>
      <c r="C366" s="173"/>
      <c r="D366" s="343">
        <v>217.8</v>
      </c>
      <c r="E366" s="306"/>
      <c r="F366" s="306"/>
    </row>
    <row r="367" spans="1:6" s="3" customFormat="1" ht="63.75">
      <c r="A367" s="306"/>
      <c r="B367" s="327" t="s">
        <v>3176</v>
      </c>
      <c r="C367" s="173"/>
      <c r="D367" s="343">
        <v>132</v>
      </c>
      <c r="E367" s="306"/>
      <c r="F367" s="306"/>
    </row>
    <row r="368" spans="1:6" s="3" customFormat="1" ht="46.5" customHeight="1">
      <c r="A368" s="306"/>
      <c r="B368" s="327" t="s">
        <v>3177</v>
      </c>
      <c r="C368" s="173"/>
      <c r="D368" s="343">
        <v>132</v>
      </c>
      <c r="E368" s="306"/>
      <c r="F368" s="306"/>
    </row>
    <row r="369" spans="1:6" s="3" customFormat="1" ht="25.5">
      <c r="A369" s="306"/>
      <c r="B369" s="327" t="s">
        <v>3178</v>
      </c>
      <c r="C369" s="173"/>
      <c r="D369" s="344" t="s">
        <v>3230</v>
      </c>
      <c r="E369" s="306"/>
      <c r="F369" s="306"/>
    </row>
    <row r="370" spans="1:6" s="3" customFormat="1" ht="25.5">
      <c r="A370" s="306"/>
      <c r="B370" s="327" t="s">
        <v>3179</v>
      </c>
      <c r="C370" s="173"/>
      <c r="D370" s="344" t="s">
        <v>3231</v>
      </c>
      <c r="E370" s="306"/>
      <c r="F370" s="306"/>
    </row>
    <row r="371" spans="1:6" s="3" customFormat="1" ht="13.5">
      <c r="A371" s="306"/>
      <c r="B371" s="327" t="s">
        <v>3180</v>
      </c>
      <c r="C371" s="173"/>
      <c r="D371" s="344">
        <v>198</v>
      </c>
      <c r="E371" s="306"/>
      <c r="F371" s="306"/>
    </row>
    <row r="372" spans="1:6" s="3" customFormat="1" ht="13.5">
      <c r="A372" s="306"/>
      <c r="B372" s="327" t="s">
        <v>3181</v>
      </c>
      <c r="C372" s="173"/>
      <c r="D372" s="344">
        <v>288</v>
      </c>
      <c r="E372" s="306"/>
      <c r="F372" s="306"/>
    </row>
    <row r="373" spans="1:6" s="3" customFormat="1" ht="13.5">
      <c r="A373" s="306"/>
      <c r="B373" s="327" t="s">
        <v>3182</v>
      </c>
      <c r="C373" s="173"/>
      <c r="D373" s="344">
        <v>549</v>
      </c>
      <c r="E373" s="306"/>
      <c r="F373" s="306"/>
    </row>
    <row r="374" spans="1:6" s="3" customFormat="1" ht="76.5">
      <c r="A374" s="306"/>
      <c r="B374" s="307" t="s">
        <v>3183</v>
      </c>
      <c r="C374" s="173"/>
      <c r="D374" s="325" t="s">
        <v>3232</v>
      </c>
      <c r="E374" s="306"/>
      <c r="F374" s="306"/>
    </row>
    <row r="375" spans="1:6" s="3" customFormat="1" ht="76.5">
      <c r="A375" s="306"/>
      <c r="B375" s="307" t="s">
        <v>3184</v>
      </c>
      <c r="C375" s="173"/>
      <c r="D375" s="325" t="s">
        <v>3232</v>
      </c>
      <c r="E375" s="306"/>
      <c r="F375" s="306"/>
    </row>
    <row r="376" spans="1:6" s="3" customFormat="1" ht="76.5">
      <c r="A376" s="306"/>
      <c r="B376" s="307" t="s">
        <v>3185</v>
      </c>
      <c r="C376" s="173"/>
      <c r="D376" s="325" t="s">
        <v>3232</v>
      </c>
      <c r="E376" s="306"/>
      <c r="F376" s="306"/>
    </row>
    <row r="377" spans="1:6" s="3" customFormat="1" ht="76.5">
      <c r="A377" s="306"/>
      <c r="B377" s="307" t="s">
        <v>3186</v>
      </c>
      <c r="C377" s="173"/>
      <c r="D377" s="344" t="s">
        <v>3233</v>
      </c>
      <c r="E377" s="306"/>
      <c r="F377" s="306"/>
    </row>
    <row r="378" spans="1:6" s="3" customFormat="1" ht="76.5">
      <c r="A378" s="306"/>
      <c r="B378" s="307" t="s">
        <v>3187</v>
      </c>
      <c r="C378" s="173"/>
      <c r="D378" s="325" t="s">
        <v>3233</v>
      </c>
      <c r="E378" s="306"/>
      <c r="F378" s="306"/>
    </row>
    <row r="379" spans="1:6" s="3" customFormat="1" ht="76.5">
      <c r="A379" s="306"/>
      <c r="B379" s="307" t="s">
        <v>3188</v>
      </c>
      <c r="C379" s="173"/>
      <c r="D379" s="325" t="s">
        <v>3232</v>
      </c>
      <c r="E379" s="306"/>
      <c r="F379" s="306"/>
    </row>
    <row r="380" spans="1:6" s="3" customFormat="1" ht="38.25">
      <c r="A380" s="306"/>
      <c r="B380" s="307" t="s">
        <v>3189</v>
      </c>
      <c r="C380" s="173"/>
      <c r="D380" s="325" t="s">
        <v>3234</v>
      </c>
      <c r="E380" s="306"/>
      <c r="F380" s="306"/>
    </row>
    <row r="381" spans="1:6" s="3" customFormat="1" ht="38.25">
      <c r="A381" s="306"/>
      <c r="B381" s="307" t="s">
        <v>3190</v>
      </c>
      <c r="C381" s="173"/>
      <c r="D381" s="325" t="s">
        <v>3234</v>
      </c>
      <c r="E381" s="306"/>
      <c r="F381" s="306"/>
    </row>
    <row r="382" spans="1:6" s="3" customFormat="1" ht="38.25">
      <c r="A382" s="306"/>
      <c r="B382" s="307" t="s">
        <v>3191</v>
      </c>
      <c r="C382" s="173"/>
      <c r="D382" s="325" t="s">
        <v>3234</v>
      </c>
      <c r="E382" s="306"/>
      <c r="F382" s="306"/>
    </row>
    <row r="383" spans="1:6" s="3" customFormat="1" ht="38.25">
      <c r="A383" s="306"/>
      <c r="B383" s="334" t="s">
        <v>3192</v>
      </c>
      <c r="C383" s="173"/>
      <c r="D383" s="325" t="s">
        <v>3234</v>
      </c>
      <c r="E383" s="306"/>
      <c r="F383" s="306"/>
    </row>
    <row r="384" spans="1:6" s="3" customFormat="1" ht="38.25">
      <c r="A384" s="306"/>
      <c r="B384" s="307" t="s">
        <v>3193</v>
      </c>
      <c r="C384" s="173"/>
      <c r="D384" s="325" t="s">
        <v>3234</v>
      </c>
      <c r="E384" s="306"/>
      <c r="F384" s="306"/>
    </row>
    <row r="385" spans="1:6" s="3" customFormat="1" ht="38.25">
      <c r="A385" s="306"/>
      <c r="B385" s="307" t="s">
        <v>3194</v>
      </c>
      <c r="C385" s="173"/>
      <c r="D385" s="325" t="s">
        <v>3234</v>
      </c>
      <c r="E385" s="306"/>
      <c r="F385" s="306"/>
    </row>
    <row r="386" spans="1:6" s="3" customFormat="1" ht="63.75">
      <c r="A386" s="306"/>
      <c r="B386" s="307" t="s">
        <v>3195</v>
      </c>
      <c r="C386" s="173"/>
      <c r="D386" s="325" t="s">
        <v>3235</v>
      </c>
      <c r="E386" s="306"/>
      <c r="F386" s="306"/>
    </row>
    <row r="387" spans="1:6" s="3" customFormat="1" ht="63.75">
      <c r="A387" s="306"/>
      <c r="B387" s="335" t="s">
        <v>3196</v>
      </c>
      <c r="C387" s="306"/>
      <c r="D387" s="325" t="s">
        <v>3235</v>
      </c>
      <c r="E387" s="306"/>
      <c r="F387" s="306"/>
    </row>
    <row r="388" spans="1:6" s="3" customFormat="1" ht="75.75" customHeight="1">
      <c r="A388" s="306"/>
      <c r="B388" s="335" t="s">
        <v>3197</v>
      </c>
      <c r="C388" s="173"/>
      <c r="D388" s="325" t="s">
        <v>3235</v>
      </c>
      <c r="E388" s="306"/>
      <c r="F388" s="306"/>
    </row>
    <row r="389" spans="1:6" s="3" customFormat="1" ht="63.75">
      <c r="A389" s="306"/>
      <c r="B389" s="335" t="s">
        <v>3198</v>
      </c>
      <c r="C389" s="173"/>
      <c r="D389" s="325" t="s">
        <v>3235</v>
      </c>
      <c r="E389" s="306"/>
      <c r="F389" s="306"/>
    </row>
    <row r="390" spans="1:6" s="3" customFormat="1" ht="63.75">
      <c r="A390" s="306"/>
      <c r="B390" s="307" t="s">
        <v>3199</v>
      </c>
      <c r="C390" s="173"/>
      <c r="D390" s="325" t="s">
        <v>3236</v>
      </c>
      <c r="E390" s="306"/>
      <c r="F390" s="306"/>
    </row>
    <row r="391" spans="1:6" s="3" customFormat="1" ht="89.25">
      <c r="A391" s="306"/>
      <c r="B391" s="307" t="s">
        <v>3200</v>
      </c>
      <c r="C391" s="173"/>
      <c r="D391" s="325" t="s">
        <v>3236</v>
      </c>
      <c r="E391" s="306"/>
      <c r="F391" s="306"/>
    </row>
    <row r="392" spans="1:6" s="3" customFormat="1" ht="51">
      <c r="A392" s="306"/>
      <c r="B392" s="307" t="s">
        <v>3201</v>
      </c>
      <c r="C392" s="173"/>
      <c r="D392" s="325" t="s">
        <v>3237</v>
      </c>
      <c r="E392" s="306"/>
      <c r="F392" s="306"/>
    </row>
    <row r="393" spans="1:6" s="3" customFormat="1" ht="51">
      <c r="A393" s="306"/>
      <c r="B393" s="307" t="s">
        <v>3202</v>
      </c>
      <c r="C393" s="173"/>
      <c r="D393" s="325" t="s">
        <v>3237</v>
      </c>
      <c r="E393" s="306"/>
      <c r="F393" s="306"/>
    </row>
    <row r="394" spans="1:6" s="3" customFormat="1" ht="51">
      <c r="A394" s="306"/>
      <c r="B394" s="307" t="s">
        <v>3203</v>
      </c>
      <c r="C394" s="173"/>
      <c r="D394" s="325" t="s">
        <v>3237</v>
      </c>
      <c r="E394" s="306"/>
      <c r="F394" s="306"/>
    </row>
    <row r="395" spans="1:6" s="3" customFormat="1" ht="51">
      <c r="A395" s="306"/>
      <c r="B395" s="336" t="s">
        <v>3204</v>
      </c>
      <c r="C395" s="173"/>
      <c r="D395" s="344" t="s">
        <v>3237</v>
      </c>
      <c r="E395" s="306"/>
      <c r="F395" s="306"/>
    </row>
    <row r="396" spans="1:6" s="3" customFormat="1" ht="63.75">
      <c r="A396" s="306"/>
      <c r="B396" s="307" t="s">
        <v>3205</v>
      </c>
      <c r="C396" s="173"/>
      <c r="D396" s="325" t="s">
        <v>3238</v>
      </c>
      <c r="E396" s="306"/>
      <c r="F396" s="306"/>
    </row>
    <row r="397" spans="1:6" s="3" customFormat="1" ht="63.75">
      <c r="A397" s="306"/>
      <c r="B397" s="307" t="s">
        <v>3206</v>
      </c>
      <c r="C397" s="173"/>
      <c r="D397" s="325" t="s">
        <v>3238</v>
      </c>
      <c r="E397" s="306"/>
      <c r="F397" s="306"/>
    </row>
    <row r="398" spans="1:6" s="3" customFormat="1" ht="73.5" customHeight="1">
      <c r="A398" s="306"/>
      <c r="B398" s="307" t="s">
        <v>3207</v>
      </c>
      <c r="C398" s="173"/>
      <c r="D398" s="325" t="s">
        <v>3238</v>
      </c>
      <c r="E398" s="306"/>
      <c r="F398" s="306"/>
    </row>
    <row r="399" spans="1:6" s="3" customFormat="1" ht="70.5" customHeight="1">
      <c r="A399" s="306"/>
      <c r="B399" s="307" t="s">
        <v>3208</v>
      </c>
      <c r="C399" s="173"/>
      <c r="D399" s="325" t="s">
        <v>3238</v>
      </c>
      <c r="E399" s="306"/>
      <c r="F399" s="306"/>
    </row>
    <row r="400" spans="1:6" s="3" customFormat="1" ht="50.25" customHeight="1">
      <c r="A400" s="306"/>
      <c r="B400" s="307" t="s">
        <v>3209</v>
      </c>
      <c r="C400" s="173"/>
      <c r="D400" s="325" t="s">
        <v>3239</v>
      </c>
      <c r="E400" s="306"/>
      <c r="F400" s="306"/>
    </row>
    <row r="401" spans="1:6" s="3" customFormat="1" ht="63.75">
      <c r="A401" s="306"/>
      <c r="B401" s="307" t="s">
        <v>3210</v>
      </c>
      <c r="C401" s="173"/>
      <c r="D401" s="344" t="s">
        <v>3240</v>
      </c>
      <c r="E401" s="306"/>
      <c r="F401" s="306"/>
    </row>
    <row r="402" spans="1:6" s="3" customFormat="1" ht="51">
      <c r="A402" s="306"/>
      <c r="B402" s="307" t="s">
        <v>3211</v>
      </c>
      <c r="C402" s="173"/>
      <c r="D402" s="325" t="s">
        <v>3241</v>
      </c>
      <c r="E402" s="306"/>
      <c r="F402" s="306"/>
    </row>
    <row r="403" spans="1:6" s="3" customFormat="1" ht="51">
      <c r="A403" s="306"/>
      <c r="B403" s="307" t="s">
        <v>3212</v>
      </c>
      <c r="C403" s="173"/>
      <c r="D403" s="325" t="s">
        <v>3241</v>
      </c>
      <c r="E403" s="306"/>
      <c r="F403" s="306"/>
    </row>
    <row r="404" spans="1:6" s="3" customFormat="1" ht="51">
      <c r="A404" s="306"/>
      <c r="B404" s="307" t="s">
        <v>3213</v>
      </c>
      <c r="C404" s="173"/>
      <c r="D404" s="325" t="s">
        <v>3241</v>
      </c>
      <c r="E404" s="306"/>
      <c r="F404" s="306"/>
    </row>
    <row r="405" spans="1:6" s="3" customFormat="1" ht="51">
      <c r="A405" s="306"/>
      <c r="B405" s="307" t="s">
        <v>3214</v>
      </c>
      <c r="C405" s="173"/>
      <c r="D405" s="325" t="s">
        <v>3241</v>
      </c>
      <c r="E405" s="306"/>
      <c r="F405" s="306"/>
    </row>
    <row r="406" spans="1:6" s="3" customFormat="1" ht="51">
      <c r="A406" s="306"/>
      <c r="B406" s="307" t="s">
        <v>3215</v>
      </c>
      <c r="C406" s="173"/>
      <c r="D406" s="325" t="s">
        <v>3242</v>
      </c>
      <c r="E406" s="306"/>
      <c r="F406" s="306"/>
    </row>
    <row r="407" spans="1:6" s="3" customFormat="1" ht="63.75">
      <c r="A407" s="306"/>
      <c r="B407" s="307" t="s">
        <v>3216</v>
      </c>
      <c r="C407" s="173"/>
      <c r="D407" s="325" t="s">
        <v>3242</v>
      </c>
      <c r="E407" s="306"/>
      <c r="F407" s="306"/>
    </row>
    <row r="408" spans="1:6" s="3" customFormat="1" ht="51">
      <c r="A408" s="306"/>
      <c r="B408" s="307" t="s">
        <v>3217</v>
      </c>
      <c r="C408" s="173"/>
      <c r="D408" s="325" t="s">
        <v>3243</v>
      </c>
      <c r="E408" s="306"/>
      <c r="F408" s="306"/>
    </row>
    <row r="409" spans="1:6" s="3" customFormat="1" ht="51">
      <c r="A409" s="306"/>
      <c r="B409" s="307" t="s">
        <v>3218</v>
      </c>
      <c r="C409" s="173"/>
      <c r="D409" s="325" t="s">
        <v>3244</v>
      </c>
      <c r="E409" s="306"/>
      <c r="F409" s="306"/>
    </row>
    <row r="410" spans="1:6" s="3" customFormat="1" ht="51">
      <c r="A410" s="306"/>
      <c r="B410" s="307" t="s">
        <v>3219</v>
      </c>
      <c r="C410" s="173"/>
      <c r="D410" s="325" t="s">
        <v>3245</v>
      </c>
      <c r="E410" s="306"/>
      <c r="F410" s="306"/>
    </row>
    <row r="411" spans="1:6" s="3" customFormat="1" ht="51">
      <c r="A411" s="306"/>
      <c r="B411" s="307" t="s">
        <v>3220</v>
      </c>
      <c r="C411" s="173"/>
      <c r="D411" s="325" t="s">
        <v>3245</v>
      </c>
      <c r="E411" s="306"/>
      <c r="F411" s="306"/>
    </row>
    <row r="412" spans="1:6" s="3" customFormat="1" ht="51">
      <c r="A412" s="306"/>
      <c r="B412" s="307" t="s">
        <v>3221</v>
      </c>
      <c r="C412" s="173"/>
      <c r="D412" s="325" t="s">
        <v>3244</v>
      </c>
      <c r="E412" s="306"/>
      <c r="F412" s="306"/>
    </row>
    <row r="413" spans="1:6" s="3" customFormat="1" ht="51">
      <c r="A413" s="306"/>
      <c r="B413" s="307" t="s">
        <v>3222</v>
      </c>
      <c r="C413" s="173"/>
      <c r="D413" s="344" t="s">
        <v>3246</v>
      </c>
      <c r="E413" s="306"/>
      <c r="F413" s="306"/>
    </row>
    <row r="414" spans="1:6" s="3" customFormat="1" ht="51">
      <c r="A414" s="306"/>
      <c r="B414" s="334" t="s">
        <v>3250</v>
      </c>
      <c r="C414" s="173"/>
      <c r="D414" s="344" t="s">
        <v>3246</v>
      </c>
      <c r="E414" s="306"/>
      <c r="F414" s="306"/>
    </row>
    <row r="415" spans="1:6" s="3" customFormat="1" ht="51">
      <c r="A415" s="306"/>
      <c r="B415" s="307" t="s">
        <v>3223</v>
      </c>
      <c r="C415" s="173"/>
      <c r="D415" s="325" t="s">
        <v>3247</v>
      </c>
      <c r="E415" s="306"/>
      <c r="F415" s="306"/>
    </row>
    <row r="416" spans="1:6" s="3" customFormat="1" ht="63.75">
      <c r="A416" s="306"/>
      <c r="B416" s="307" t="s">
        <v>3224</v>
      </c>
      <c r="C416" s="173"/>
      <c r="D416" s="325" t="s">
        <v>3248</v>
      </c>
      <c r="E416" s="306"/>
      <c r="F416" s="306"/>
    </row>
    <row r="417" spans="1:6" s="3" customFormat="1" ht="63.75">
      <c r="A417" s="306"/>
      <c r="B417" s="307" t="s">
        <v>3225</v>
      </c>
      <c r="C417" s="173"/>
      <c r="D417" s="325" t="s">
        <v>3248</v>
      </c>
      <c r="E417" s="306"/>
      <c r="F417" s="306"/>
    </row>
    <row r="418" spans="1:6" s="3" customFormat="1" ht="63.75">
      <c r="A418" s="306"/>
      <c r="B418" s="307" t="s">
        <v>3226</v>
      </c>
      <c r="C418" s="173"/>
      <c r="D418" s="325" t="s">
        <v>3248</v>
      </c>
      <c r="E418" s="306"/>
      <c r="F418" s="306"/>
    </row>
    <row r="419" spans="1:6" s="3" customFormat="1" ht="46.5" customHeight="1">
      <c r="A419" s="306"/>
      <c r="B419" s="307" t="s">
        <v>3227</v>
      </c>
      <c r="C419" s="173"/>
      <c r="D419" s="325" t="s">
        <v>3248</v>
      </c>
      <c r="E419" s="306"/>
      <c r="F419" s="306"/>
    </row>
    <row r="420" spans="1:6" s="3" customFormat="1" ht="25.5">
      <c r="A420" s="306"/>
      <c r="B420" s="335" t="s">
        <v>3228</v>
      </c>
      <c r="C420" s="173"/>
      <c r="D420" s="325" t="s">
        <v>3249</v>
      </c>
      <c r="E420" s="306"/>
      <c r="F420" s="306"/>
    </row>
    <row r="421" spans="1:6" s="3" customFormat="1" ht="13.5">
      <c r="A421" s="306"/>
      <c r="B421" s="308" t="s">
        <v>3229</v>
      </c>
      <c r="C421" s="173"/>
      <c r="D421" s="325">
        <v>120</v>
      </c>
      <c r="E421" s="306"/>
      <c r="F421" s="306"/>
    </row>
    <row r="422" spans="1:6" s="3" customFormat="1" ht="31.5">
      <c r="A422" s="306"/>
      <c r="B422" s="345" t="s">
        <v>565</v>
      </c>
      <c r="C422" s="173"/>
      <c r="D422" s="322"/>
      <c r="E422" s="306"/>
      <c r="F422" s="306"/>
    </row>
    <row r="423" spans="1:6" s="3" customFormat="1" ht="63.75">
      <c r="A423" s="306"/>
      <c r="B423" s="309" t="s">
        <v>3251</v>
      </c>
      <c r="C423" s="173"/>
      <c r="D423" s="343">
        <v>96</v>
      </c>
      <c r="E423" s="306"/>
      <c r="F423" s="306"/>
    </row>
    <row r="424" spans="1:6" s="3" customFormat="1" ht="76.5">
      <c r="A424" s="306"/>
      <c r="B424" s="327" t="s">
        <v>3252</v>
      </c>
      <c r="C424" s="173"/>
      <c r="D424" s="343">
        <v>198</v>
      </c>
      <c r="E424" s="306"/>
      <c r="F424" s="306"/>
    </row>
    <row r="425" spans="1:6" s="3" customFormat="1" ht="76.5">
      <c r="A425" s="306"/>
      <c r="B425" s="327" t="s">
        <v>3253</v>
      </c>
      <c r="C425" s="173"/>
      <c r="D425" s="343">
        <v>198</v>
      </c>
      <c r="E425" s="306"/>
      <c r="F425" s="306"/>
    </row>
    <row r="426" spans="1:6" s="3" customFormat="1" ht="76.5">
      <c r="A426" s="306"/>
      <c r="B426" s="327" t="s">
        <v>3254</v>
      </c>
      <c r="C426" s="173"/>
      <c r="D426" s="343">
        <v>217.8</v>
      </c>
      <c r="E426" s="306"/>
      <c r="F426" s="306"/>
    </row>
    <row r="427" spans="1:6" s="3" customFormat="1" ht="25.5">
      <c r="A427" s="306"/>
      <c r="B427" s="327" t="s">
        <v>3255</v>
      </c>
      <c r="C427" s="173"/>
      <c r="D427" s="343">
        <v>180</v>
      </c>
      <c r="E427" s="306"/>
      <c r="F427" s="306"/>
    </row>
    <row r="428" spans="1:6" s="3" customFormat="1" ht="76.5">
      <c r="A428" s="306"/>
      <c r="B428" s="327" t="s">
        <v>3256</v>
      </c>
      <c r="C428" s="173"/>
      <c r="D428" s="343">
        <v>338.4</v>
      </c>
      <c r="E428" s="306"/>
      <c r="F428" s="306"/>
    </row>
    <row r="429" spans="1:6" s="3" customFormat="1" ht="89.25">
      <c r="A429" s="306"/>
      <c r="B429" s="327" t="s">
        <v>3257</v>
      </c>
      <c r="C429" s="173"/>
      <c r="D429" s="344">
        <v>120</v>
      </c>
      <c r="E429" s="306"/>
      <c r="F429" s="306"/>
    </row>
    <row r="430" spans="1:6" s="3" customFormat="1" ht="89.25">
      <c r="A430" s="306"/>
      <c r="B430" s="327" t="s">
        <v>3258</v>
      </c>
      <c r="C430" s="173"/>
      <c r="D430" s="344">
        <v>120</v>
      </c>
      <c r="E430" s="306"/>
      <c r="F430" s="306"/>
    </row>
    <row r="431" spans="1:6" s="3" customFormat="1" ht="63.75">
      <c r="A431" s="306"/>
      <c r="B431" s="327" t="s">
        <v>3259</v>
      </c>
      <c r="C431" s="173"/>
      <c r="D431" s="343">
        <v>198</v>
      </c>
      <c r="E431" s="306"/>
      <c r="F431" s="306"/>
    </row>
    <row r="432" spans="1:6" s="3" customFormat="1" ht="25.5">
      <c r="A432" s="306"/>
      <c r="B432" s="346" t="s">
        <v>3260</v>
      </c>
      <c r="C432" s="173"/>
      <c r="D432" s="344">
        <v>276.54000000000002</v>
      </c>
      <c r="E432" s="306"/>
      <c r="F432" s="306"/>
    </row>
    <row r="433" spans="1:6" s="3" customFormat="1" ht="25.5">
      <c r="A433" s="306"/>
      <c r="B433" s="346" t="s">
        <v>3261</v>
      </c>
      <c r="C433" s="173"/>
      <c r="D433" s="344">
        <v>314.7</v>
      </c>
      <c r="E433" s="306"/>
      <c r="F433" s="306"/>
    </row>
    <row r="434" spans="1:6" s="3" customFormat="1" ht="25.5">
      <c r="A434" s="306"/>
      <c r="B434" s="346" t="s">
        <v>3262</v>
      </c>
      <c r="C434" s="173"/>
      <c r="D434" s="344">
        <v>558.48</v>
      </c>
      <c r="E434" s="306"/>
      <c r="F434" s="306"/>
    </row>
    <row r="435" spans="1:6" s="3" customFormat="1" ht="25.5">
      <c r="A435" s="306"/>
      <c r="B435" s="346" t="s">
        <v>3263</v>
      </c>
      <c r="C435" s="173"/>
      <c r="D435" s="344">
        <v>473.28</v>
      </c>
      <c r="E435" s="306"/>
      <c r="F435" s="306"/>
    </row>
    <row r="436" spans="1:6" s="3" customFormat="1" ht="38.25">
      <c r="A436" s="306"/>
      <c r="B436" s="346" t="s">
        <v>3264</v>
      </c>
      <c r="C436" s="173"/>
      <c r="D436" s="344">
        <v>551.52</v>
      </c>
      <c r="E436" s="306"/>
      <c r="F436" s="306"/>
    </row>
    <row r="437" spans="1:6" s="3" customFormat="1" ht="25.5">
      <c r="A437" s="306"/>
      <c r="B437" s="346" t="s">
        <v>3265</v>
      </c>
      <c r="C437" s="173"/>
      <c r="D437" s="344">
        <v>312.77999999999997</v>
      </c>
      <c r="E437" s="306"/>
      <c r="F437" s="306"/>
    </row>
    <row r="438" spans="1:6" s="3" customFormat="1" ht="38.25">
      <c r="A438" s="306"/>
      <c r="B438" s="346" t="s">
        <v>3266</v>
      </c>
      <c r="C438" s="173"/>
      <c r="D438" s="344">
        <v>297.24</v>
      </c>
      <c r="E438" s="306"/>
      <c r="F438" s="306"/>
    </row>
    <row r="439" spans="1:6" s="3" customFormat="1" ht="13.5">
      <c r="A439" s="306"/>
      <c r="B439" s="346" t="s">
        <v>3267</v>
      </c>
      <c r="C439" s="173"/>
      <c r="D439" s="344">
        <v>344.52</v>
      </c>
      <c r="E439" s="306"/>
      <c r="F439" s="306"/>
    </row>
    <row r="440" spans="1:6" s="3" customFormat="1" ht="13.5">
      <c r="A440" s="306"/>
      <c r="B440" s="346" t="s">
        <v>3268</v>
      </c>
      <c r="C440" s="173"/>
      <c r="D440" s="344">
        <v>290.39999999999998</v>
      </c>
      <c r="E440" s="306"/>
      <c r="F440" s="306"/>
    </row>
    <row r="441" spans="1:6" s="3" customFormat="1" ht="13.5">
      <c r="A441" s="306"/>
      <c r="B441" s="346" t="s">
        <v>3269</v>
      </c>
      <c r="C441" s="173"/>
      <c r="D441" s="344">
        <v>261.36</v>
      </c>
      <c r="E441" s="306"/>
      <c r="F441" s="306"/>
    </row>
    <row r="442" spans="1:6" s="3" customFormat="1" ht="13.5">
      <c r="A442" s="306"/>
      <c r="B442" s="346" t="s">
        <v>3270</v>
      </c>
      <c r="C442" s="173"/>
      <c r="D442" s="344">
        <v>287.76</v>
      </c>
      <c r="E442" s="306"/>
      <c r="F442" s="306"/>
    </row>
    <row r="443" spans="1:6" s="3" customFormat="1" ht="13.5">
      <c r="A443" s="306"/>
      <c r="B443" s="346" t="s">
        <v>3271</v>
      </c>
      <c r="C443" s="173"/>
      <c r="D443" s="344">
        <v>262.68</v>
      </c>
      <c r="E443" s="306"/>
      <c r="F443" s="306"/>
    </row>
    <row r="444" spans="1:6" s="3" customFormat="1" ht="13.5">
      <c r="A444" s="306"/>
      <c r="B444" s="347" t="s">
        <v>3272</v>
      </c>
      <c r="C444" s="173"/>
      <c r="D444" s="425">
        <v>291.72000000000003</v>
      </c>
      <c r="E444" s="306"/>
      <c r="F444" s="306"/>
    </row>
    <row r="445" spans="1:6" s="3" customFormat="1" ht="13.5">
      <c r="A445" s="306"/>
      <c r="B445" s="307" t="s">
        <v>3273</v>
      </c>
      <c r="C445" s="173"/>
      <c r="D445" s="325" t="s">
        <v>3287</v>
      </c>
      <c r="E445" s="306"/>
      <c r="F445" s="306"/>
    </row>
    <row r="446" spans="1:6" s="3" customFormat="1" ht="13.5">
      <c r="A446" s="306"/>
      <c r="B446" s="348" t="s">
        <v>3274</v>
      </c>
      <c r="C446" s="306"/>
      <c r="D446" s="325" t="s">
        <v>3288</v>
      </c>
      <c r="E446" s="306"/>
      <c r="F446" s="306"/>
    </row>
    <row r="447" spans="1:6" s="3" customFormat="1" ht="13.5">
      <c r="A447" s="306"/>
      <c r="B447" s="348" t="s">
        <v>3274</v>
      </c>
      <c r="C447" s="173"/>
      <c r="D447" s="325" t="s">
        <v>3289</v>
      </c>
      <c r="E447" s="306"/>
      <c r="F447" s="306"/>
    </row>
    <row r="448" spans="1:6" s="3" customFormat="1" ht="13.5">
      <c r="A448" s="306"/>
      <c r="B448" s="348" t="s">
        <v>3274</v>
      </c>
      <c r="C448" s="173"/>
      <c r="D448" s="325" t="s">
        <v>3290</v>
      </c>
      <c r="E448" s="306"/>
      <c r="F448" s="306"/>
    </row>
    <row r="449" spans="1:6" s="3" customFormat="1" ht="13.5">
      <c r="A449" s="306"/>
      <c r="B449" s="307" t="s">
        <v>3275</v>
      </c>
      <c r="C449" s="173"/>
      <c r="D449" s="325" t="s">
        <v>3291</v>
      </c>
      <c r="E449" s="306"/>
      <c r="F449" s="306"/>
    </row>
    <row r="450" spans="1:6" s="3" customFormat="1" ht="13.5">
      <c r="A450" s="306"/>
      <c r="B450" s="307" t="s">
        <v>3276</v>
      </c>
      <c r="C450" s="173"/>
      <c r="D450" s="325" t="s">
        <v>3292</v>
      </c>
      <c r="E450" s="306"/>
      <c r="F450" s="306"/>
    </row>
    <row r="451" spans="1:6" s="3" customFormat="1" ht="13.5">
      <c r="A451" s="306"/>
      <c r="B451" s="307" t="s">
        <v>3277</v>
      </c>
      <c r="C451" s="173"/>
      <c r="D451" s="325" t="s">
        <v>3293</v>
      </c>
      <c r="E451" s="306"/>
      <c r="F451" s="306"/>
    </row>
    <row r="452" spans="1:6" s="3" customFormat="1" ht="13.5">
      <c r="A452" s="306"/>
      <c r="B452" s="307" t="s">
        <v>3277</v>
      </c>
      <c r="C452" s="173"/>
      <c r="D452" s="325" t="s">
        <v>3294</v>
      </c>
      <c r="E452" s="306"/>
      <c r="F452" s="306"/>
    </row>
    <row r="453" spans="1:6" s="3" customFormat="1" ht="13.5">
      <c r="A453" s="306"/>
      <c r="B453" s="307" t="s">
        <v>3277</v>
      </c>
      <c r="C453" s="173"/>
      <c r="D453" s="325" t="s">
        <v>3295</v>
      </c>
      <c r="E453" s="306"/>
      <c r="F453" s="306"/>
    </row>
    <row r="454" spans="1:6" s="3" customFormat="1" ht="13.5">
      <c r="A454" s="306"/>
      <c r="B454" s="349" t="s">
        <v>3278</v>
      </c>
      <c r="C454" s="173"/>
      <c r="D454" s="325" t="s">
        <v>3296</v>
      </c>
      <c r="E454" s="306"/>
      <c r="F454" s="306"/>
    </row>
    <row r="455" spans="1:6" s="3" customFormat="1" ht="13.5">
      <c r="A455" s="306"/>
      <c r="B455" s="308" t="s">
        <v>3279</v>
      </c>
      <c r="C455" s="173"/>
      <c r="D455" s="325" t="s">
        <v>3297</v>
      </c>
      <c r="E455" s="306"/>
      <c r="F455" s="306"/>
    </row>
    <row r="456" spans="1:6" s="3" customFormat="1" ht="13.5">
      <c r="A456" s="306"/>
      <c r="B456" s="307" t="s">
        <v>3280</v>
      </c>
      <c r="C456" s="173"/>
      <c r="D456" s="325" t="s">
        <v>3298</v>
      </c>
      <c r="E456" s="306"/>
      <c r="F456" s="306"/>
    </row>
    <row r="457" spans="1:6" s="3" customFormat="1" ht="25.5">
      <c r="A457" s="306"/>
      <c r="B457" s="307" t="s">
        <v>3281</v>
      </c>
      <c r="C457" s="173"/>
      <c r="D457" s="325" t="s">
        <v>3298</v>
      </c>
      <c r="E457" s="306"/>
      <c r="F457" s="306"/>
    </row>
    <row r="458" spans="1:6" s="3" customFormat="1" ht="13.5">
      <c r="A458" s="306"/>
      <c r="B458" s="307" t="s">
        <v>3282</v>
      </c>
      <c r="C458" s="173"/>
      <c r="D458" s="325" t="s">
        <v>3299</v>
      </c>
      <c r="E458" s="306"/>
      <c r="F458" s="306"/>
    </row>
    <row r="459" spans="1:6" s="3" customFormat="1" ht="13.5">
      <c r="A459" s="306"/>
      <c r="B459" s="307" t="s">
        <v>3283</v>
      </c>
      <c r="C459" s="173"/>
      <c r="D459" s="325" t="s">
        <v>3300</v>
      </c>
      <c r="E459" s="306"/>
      <c r="F459" s="306"/>
    </row>
    <row r="460" spans="1:6" s="3" customFormat="1" ht="13.5">
      <c r="A460" s="306"/>
      <c r="B460" s="348" t="s">
        <v>3284</v>
      </c>
      <c r="C460" s="173"/>
      <c r="D460" s="325" t="s">
        <v>3301</v>
      </c>
      <c r="E460" s="306"/>
      <c r="F460" s="306"/>
    </row>
    <row r="461" spans="1:6" s="3" customFormat="1" ht="13.5">
      <c r="A461" s="306"/>
      <c r="B461" s="307" t="s">
        <v>3277</v>
      </c>
      <c r="C461" s="173"/>
      <c r="D461" s="325" t="s">
        <v>3302</v>
      </c>
      <c r="E461" s="306"/>
      <c r="F461" s="306"/>
    </row>
    <row r="462" spans="1:6" s="3" customFormat="1" ht="13.5">
      <c r="A462" s="306"/>
      <c r="B462" s="307" t="s">
        <v>3277</v>
      </c>
      <c r="C462" s="173"/>
      <c r="D462" s="325" t="s">
        <v>3296</v>
      </c>
      <c r="E462" s="306"/>
      <c r="F462" s="306"/>
    </row>
    <row r="463" spans="1:6" s="3" customFormat="1" ht="13.5">
      <c r="A463" s="306"/>
      <c r="B463" s="348" t="s">
        <v>3285</v>
      </c>
      <c r="C463" s="173"/>
      <c r="D463" s="325" t="s">
        <v>3289</v>
      </c>
      <c r="E463" s="306"/>
      <c r="F463" s="306"/>
    </row>
    <row r="464" spans="1:6" s="3" customFormat="1" ht="13.5">
      <c r="A464" s="306"/>
      <c r="B464" s="348" t="s">
        <v>3285</v>
      </c>
      <c r="C464" s="173"/>
      <c r="D464" s="325" t="s">
        <v>3302</v>
      </c>
      <c r="E464" s="306"/>
      <c r="F464" s="306"/>
    </row>
    <row r="465" spans="1:6" s="3" customFormat="1" ht="13.5">
      <c r="A465" s="306"/>
      <c r="B465" s="308" t="s">
        <v>3286</v>
      </c>
      <c r="C465" s="173"/>
      <c r="D465" s="325" t="s">
        <v>237</v>
      </c>
      <c r="E465" s="306"/>
      <c r="F465" s="306"/>
    </row>
    <row r="466" spans="1:6" s="3" customFormat="1" ht="13.5">
      <c r="A466" s="414"/>
      <c r="B466" s="435" t="s">
        <v>3477</v>
      </c>
      <c r="C466" s="436"/>
      <c r="D466" s="341">
        <v>355.15</v>
      </c>
      <c r="E466" s="414"/>
      <c r="F466" s="414"/>
    </row>
    <row r="467" spans="1:6" s="3" customFormat="1" ht="13.5">
      <c r="A467" s="414"/>
      <c r="B467" s="435" t="s">
        <v>3478</v>
      </c>
      <c r="C467" s="436"/>
      <c r="D467" s="341">
        <v>342.83</v>
      </c>
      <c r="E467" s="414"/>
      <c r="F467" s="414"/>
    </row>
    <row r="468" spans="1:6" s="3" customFormat="1" ht="13.5">
      <c r="A468" s="414"/>
      <c r="B468" s="435" t="s">
        <v>3479</v>
      </c>
      <c r="C468" s="436"/>
      <c r="D468" s="341">
        <v>386.2</v>
      </c>
      <c r="E468" s="414"/>
      <c r="F468" s="414"/>
    </row>
    <row r="469" spans="1:6" s="3" customFormat="1" ht="13.5">
      <c r="A469" s="414"/>
      <c r="B469" s="435" t="s">
        <v>3480</v>
      </c>
      <c r="C469" s="436"/>
      <c r="D469" s="341">
        <v>457.18</v>
      </c>
      <c r="E469" s="414"/>
      <c r="F469" s="414"/>
    </row>
    <row r="470" spans="1:6" s="3" customFormat="1" ht="15.75">
      <c r="A470" s="306"/>
      <c r="B470" s="415" t="s">
        <v>3303</v>
      </c>
      <c r="C470" s="173"/>
      <c r="D470" s="322"/>
      <c r="E470" s="306"/>
      <c r="F470" s="306"/>
    </row>
    <row r="471" spans="1:6" s="3" customFormat="1" ht="13.5">
      <c r="A471" s="306"/>
      <c r="B471" s="321" t="s">
        <v>3304</v>
      </c>
      <c r="C471" s="173"/>
      <c r="D471" s="344">
        <v>870</v>
      </c>
      <c r="E471" s="306"/>
      <c r="F471" s="306"/>
    </row>
    <row r="472" spans="1:6" s="3" customFormat="1" ht="13.5">
      <c r="A472" s="306"/>
      <c r="B472" s="321" t="s">
        <v>3305</v>
      </c>
      <c r="C472" s="173"/>
      <c r="D472" s="344">
        <v>870</v>
      </c>
      <c r="E472" s="306"/>
      <c r="F472" s="306"/>
    </row>
    <row r="473" spans="1:6" s="3" customFormat="1" ht="13.5">
      <c r="A473" s="306"/>
      <c r="B473" s="321" t="s">
        <v>3306</v>
      </c>
      <c r="C473" s="173"/>
      <c r="D473" s="344">
        <v>990</v>
      </c>
      <c r="E473" s="306"/>
      <c r="F473" s="306"/>
    </row>
    <row r="474" spans="1:6" s="3" customFormat="1" ht="13.5">
      <c r="A474" s="306"/>
      <c r="B474" s="321" t="s">
        <v>3307</v>
      </c>
      <c r="C474" s="173"/>
      <c r="D474" s="344">
        <v>1100</v>
      </c>
      <c r="E474" s="306"/>
      <c r="F474" s="306"/>
    </row>
    <row r="475" spans="1:6" s="3" customFormat="1" ht="13.5">
      <c r="A475" s="306"/>
      <c r="B475" s="321" t="s">
        <v>3308</v>
      </c>
      <c r="C475" s="173"/>
      <c r="D475" s="344">
        <v>1200</v>
      </c>
      <c r="E475" s="306"/>
      <c r="F475" s="306"/>
    </row>
    <row r="476" spans="1:6" s="3" customFormat="1" ht="13.5">
      <c r="A476" s="306"/>
      <c r="B476" s="321" t="s">
        <v>3309</v>
      </c>
      <c r="C476" s="173"/>
      <c r="D476" s="344">
        <v>23</v>
      </c>
      <c r="E476" s="306"/>
      <c r="F476" s="306"/>
    </row>
    <row r="477" spans="1:6" s="3" customFormat="1" ht="13.5">
      <c r="A477" s="306"/>
      <c r="B477" s="321" t="s">
        <v>3310</v>
      </c>
      <c r="C477" s="173"/>
      <c r="D477" s="344">
        <v>56</v>
      </c>
      <c r="E477" s="306"/>
      <c r="F477" s="306"/>
    </row>
    <row r="478" spans="1:6" s="3" customFormat="1" ht="13.5">
      <c r="A478" s="306"/>
      <c r="B478" s="321" t="s">
        <v>3311</v>
      </c>
      <c r="C478" s="173"/>
      <c r="D478" s="344">
        <v>84</v>
      </c>
      <c r="E478" s="306"/>
      <c r="F478" s="306"/>
    </row>
    <row r="479" spans="1:6" s="3" customFormat="1" ht="13.5">
      <c r="A479" s="306"/>
      <c r="B479" s="321" t="s">
        <v>3312</v>
      </c>
      <c r="C479" s="173"/>
      <c r="D479" s="344">
        <v>112</v>
      </c>
      <c r="E479" s="306"/>
      <c r="F479" s="306"/>
    </row>
    <row r="480" spans="1:6" s="3" customFormat="1" ht="13.5">
      <c r="A480" s="306"/>
      <c r="B480" s="321" t="s">
        <v>3313</v>
      </c>
      <c r="C480" s="173"/>
      <c r="D480" s="344">
        <v>878</v>
      </c>
      <c r="E480" s="306"/>
      <c r="F480" s="306"/>
    </row>
    <row r="481" spans="1:6" s="3" customFormat="1" ht="13.5">
      <c r="A481" s="306"/>
      <c r="B481" s="321" t="s">
        <v>3314</v>
      </c>
      <c r="C481" s="173"/>
      <c r="D481" s="344">
        <v>1350</v>
      </c>
      <c r="E481" s="306"/>
      <c r="F481" s="306"/>
    </row>
    <row r="482" spans="1:6" s="3" customFormat="1" ht="13.5">
      <c r="A482" s="306"/>
      <c r="B482" s="321" t="s">
        <v>3315</v>
      </c>
      <c r="C482" s="173"/>
      <c r="D482" s="344">
        <v>1350</v>
      </c>
      <c r="E482" s="306"/>
      <c r="F482" s="306"/>
    </row>
    <row r="483" spans="1:6" s="3" customFormat="1" ht="13.5">
      <c r="A483" s="306"/>
      <c r="B483" s="321" t="s">
        <v>3316</v>
      </c>
      <c r="C483" s="306"/>
      <c r="D483" s="344">
        <v>1100</v>
      </c>
      <c r="E483" s="306"/>
      <c r="F483" s="306"/>
    </row>
    <row r="484" spans="1:6" s="3" customFormat="1" ht="13.5">
      <c r="A484" s="306"/>
      <c r="B484" s="321" t="s">
        <v>3317</v>
      </c>
      <c r="C484" s="173"/>
      <c r="D484" s="344">
        <v>1100</v>
      </c>
      <c r="E484" s="306"/>
      <c r="F484" s="306"/>
    </row>
    <row r="485" spans="1:6" s="3" customFormat="1" ht="204">
      <c r="A485" s="306"/>
      <c r="B485" s="307" t="s">
        <v>3318</v>
      </c>
      <c r="C485" s="173"/>
      <c r="D485" s="325">
        <v>1210</v>
      </c>
      <c r="E485" s="306"/>
      <c r="F485" s="306"/>
    </row>
    <row r="486" spans="1:6" s="3" customFormat="1" ht="191.25">
      <c r="A486" s="306"/>
      <c r="B486" s="335" t="s">
        <v>3319</v>
      </c>
      <c r="C486" s="306"/>
      <c r="D486" s="325">
        <v>1430</v>
      </c>
      <c r="E486" s="306"/>
      <c r="F486" s="306"/>
    </row>
    <row r="487" spans="1:6" s="3" customFormat="1" ht="191.25">
      <c r="A487" s="306"/>
      <c r="B487" s="307" t="s">
        <v>3320</v>
      </c>
      <c r="C487" s="173"/>
      <c r="D487" s="325">
        <v>1210</v>
      </c>
      <c r="E487" s="306"/>
      <c r="F487" s="306"/>
    </row>
    <row r="488" spans="1:6" s="3" customFormat="1" ht="191.25">
      <c r="A488" s="306"/>
      <c r="B488" s="351" t="s">
        <v>3321</v>
      </c>
      <c r="C488" s="173"/>
      <c r="D488" s="325">
        <v>880</v>
      </c>
      <c r="E488" s="306"/>
      <c r="F488" s="306"/>
    </row>
    <row r="489" spans="1:6" s="3" customFormat="1" ht="127.5">
      <c r="A489" s="306"/>
      <c r="B489" s="352" t="s">
        <v>3322</v>
      </c>
      <c r="C489" s="173"/>
      <c r="D489" s="325">
        <v>1100</v>
      </c>
      <c r="E489" s="306"/>
      <c r="F489" s="306"/>
    </row>
    <row r="490" spans="1:6" s="3" customFormat="1" ht="38.25">
      <c r="A490" s="306"/>
      <c r="B490" s="307" t="s">
        <v>3323</v>
      </c>
      <c r="C490" s="173"/>
      <c r="D490" s="325">
        <v>550</v>
      </c>
      <c r="E490" s="306"/>
      <c r="F490" s="306"/>
    </row>
    <row r="491" spans="1:6" s="3" customFormat="1" ht="38.25">
      <c r="A491" s="306"/>
      <c r="B491" s="353" t="s">
        <v>3324</v>
      </c>
      <c r="C491" s="173"/>
      <c r="D491" s="325">
        <v>550</v>
      </c>
      <c r="E491" s="306"/>
      <c r="F491" s="306"/>
    </row>
    <row r="492" spans="1:6" s="3" customFormat="1" ht="89.25">
      <c r="A492" s="306"/>
      <c r="B492" s="307" t="s">
        <v>3325</v>
      </c>
      <c r="C492" s="173"/>
      <c r="D492" s="325">
        <v>110</v>
      </c>
      <c r="E492" s="306"/>
      <c r="F492" s="306"/>
    </row>
    <row r="493" spans="1:6" s="3" customFormat="1" ht="76.5">
      <c r="A493" s="306"/>
      <c r="B493" s="307" t="s">
        <v>3326</v>
      </c>
      <c r="C493" s="173"/>
      <c r="D493" s="325">
        <v>165</v>
      </c>
      <c r="E493" s="306"/>
      <c r="F493" s="306"/>
    </row>
    <row r="494" spans="1:6" s="3" customFormat="1" ht="13.5">
      <c r="A494" s="306"/>
      <c r="B494" s="308" t="s">
        <v>3327</v>
      </c>
      <c r="C494" s="173"/>
      <c r="D494" s="325">
        <v>21.12</v>
      </c>
      <c r="E494" s="306"/>
      <c r="F494" s="306"/>
    </row>
    <row r="495" spans="1:6" s="3" customFormat="1" ht="15" customHeight="1">
      <c r="A495" s="442"/>
      <c r="B495" s="445" t="s">
        <v>3499</v>
      </c>
      <c r="C495" s="443"/>
      <c r="D495" s="446">
        <v>700</v>
      </c>
      <c r="E495" s="442"/>
      <c r="F495" s="442"/>
    </row>
    <row r="496" spans="1:6" s="3" customFormat="1" ht="15.75">
      <c r="A496" s="306"/>
      <c r="B496" s="350" t="s">
        <v>301</v>
      </c>
      <c r="C496" s="173"/>
      <c r="D496" s="322"/>
      <c r="E496" s="306"/>
      <c r="F496" s="306"/>
    </row>
    <row r="497" spans="1:6" s="3" customFormat="1" ht="13.5">
      <c r="A497" s="306"/>
      <c r="B497" s="321" t="s">
        <v>3328</v>
      </c>
      <c r="C497" s="173"/>
      <c r="D497" s="324">
        <v>66</v>
      </c>
      <c r="E497" s="306"/>
      <c r="F497" s="306"/>
    </row>
    <row r="498" spans="1:6" s="3" customFormat="1" ht="13.5">
      <c r="A498" s="306"/>
      <c r="B498" s="321" t="s">
        <v>3329</v>
      </c>
      <c r="C498" s="173"/>
      <c r="D498" s="324">
        <v>66</v>
      </c>
      <c r="E498" s="306"/>
      <c r="F498" s="306"/>
    </row>
    <row r="499" spans="1:6" s="3" customFormat="1" ht="13.5">
      <c r="A499" s="306"/>
      <c r="B499" s="321" t="s">
        <v>3330</v>
      </c>
      <c r="C499" s="306"/>
      <c r="D499" s="324">
        <v>66</v>
      </c>
      <c r="E499" s="306"/>
      <c r="F499" s="306"/>
    </row>
    <row r="500" spans="1:6" s="3" customFormat="1" ht="13.5">
      <c r="A500" s="306"/>
      <c r="B500" s="321" t="s">
        <v>3331</v>
      </c>
      <c r="C500" s="173"/>
      <c r="D500" s="324">
        <v>66</v>
      </c>
      <c r="E500" s="306"/>
      <c r="F500" s="306"/>
    </row>
    <row r="501" spans="1:6" s="3" customFormat="1" ht="13.5">
      <c r="A501" s="306"/>
      <c r="B501" s="321" t="s">
        <v>3332</v>
      </c>
      <c r="C501" s="173"/>
      <c r="D501" s="324">
        <v>72</v>
      </c>
      <c r="E501" s="306"/>
      <c r="F501" s="306"/>
    </row>
    <row r="502" spans="1:6" s="3" customFormat="1" ht="13.5">
      <c r="A502" s="306"/>
      <c r="B502" s="307" t="s">
        <v>3333</v>
      </c>
      <c r="C502" s="173"/>
      <c r="D502" s="344">
        <v>46</v>
      </c>
      <c r="E502" s="306"/>
      <c r="F502" s="306"/>
    </row>
    <row r="503" spans="1:6" s="3" customFormat="1" ht="13.5">
      <c r="A503" s="306"/>
      <c r="B503" s="307" t="s">
        <v>3334</v>
      </c>
      <c r="C503" s="173"/>
      <c r="D503" s="344">
        <v>7.9</v>
      </c>
      <c r="E503" s="306"/>
      <c r="F503" s="306"/>
    </row>
    <row r="504" spans="1:6" s="3" customFormat="1" ht="25.5">
      <c r="A504" s="306"/>
      <c r="B504" s="307" t="s">
        <v>3335</v>
      </c>
      <c r="C504" s="173"/>
      <c r="D504" s="344">
        <v>10.6</v>
      </c>
      <c r="E504" s="306"/>
      <c r="F504" s="306"/>
    </row>
    <row r="505" spans="1:6" s="3" customFormat="1" ht="13.5">
      <c r="A505" s="306"/>
      <c r="B505" s="321" t="s">
        <v>3336</v>
      </c>
      <c r="C505" s="173"/>
      <c r="D505" s="344">
        <v>8.6999999999999993</v>
      </c>
      <c r="E505" s="306"/>
      <c r="F505" s="306"/>
    </row>
    <row r="506" spans="1:6" s="3" customFormat="1" ht="25.5">
      <c r="A506" s="306"/>
      <c r="B506" s="321" t="s">
        <v>3337</v>
      </c>
      <c r="C506" s="173"/>
      <c r="D506" s="344">
        <v>72</v>
      </c>
      <c r="E506" s="306"/>
      <c r="F506" s="306"/>
    </row>
    <row r="507" spans="1:6" s="3" customFormat="1" ht="15.75">
      <c r="A507" s="306"/>
      <c r="B507" s="354" t="s">
        <v>161</v>
      </c>
      <c r="C507" s="173"/>
      <c r="D507" s="323"/>
      <c r="E507" s="306"/>
      <c r="F507" s="306"/>
    </row>
    <row r="508" spans="1:6" s="3" customFormat="1" ht="38.25">
      <c r="A508" s="306"/>
      <c r="B508" s="355" t="s">
        <v>3338</v>
      </c>
      <c r="C508" s="173"/>
      <c r="D508" s="361">
        <v>4998</v>
      </c>
      <c r="E508" s="306"/>
      <c r="F508" s="306"/>
    </row>
    <row r="509" spans="1:6" s="3" customFormat="1" ht="115.5" customHeight="1">
      <c r="A509" s="306"/>
      <c r="B509" s="355" t="s">
        <v>3339</v>
      </c>
      <c r="C509" s="173"/>
      <c r="D509" s="361">
        <v>4200</v>
      </c>
      <c r="E509" s="306"/>
      <c r="F509" s="306"/>
    </row>
    <row r="510" spans="1:6" s="3" customFormat="1" ht="51">
      <c r="A510" s="306"/>
      <c r="B510" s="355" t="s">
        <v>3340</v>
      </c>
      <c r="C510" s="173"/>
      <c r="D510" s="361">
        <v>4302</v>
      </c>
      <c r="E510" s="306"/>
      <c r="F510" s="306"/>
    </row>
    <row r="511" spans="1:6" s="3" customFormat="1" ht="89.25">
      <c r="A511" s="306"/>
      <c r="B511" s="327" t="s">
        <v>3341</v>
      </c>
      <c r="C511" s="173"/>
      <c r="D511" s="361">
        <v>2650</v>
      </c>
      <c r="E511" s="306"/>
      <c r="F511" s="306"/>
    </row>
    <row r="512" spans="1:6" s="3" customFormat="1" ht="102">
      <c r="A512" s="306"/>
      <c r="B512" s="355" t="s">
        <v>3342</v>
      </c>
      <c r="C512" s="173"/>
      <c r="D512" s="361">
        <v>3450</v>
      </c>
      <c r="E512" s="306"/>
      <c r="F512" s="306"/>
    </row>
    <row r="513" spans="1:6" s="3" customFormat="1" ht="13.5">
      <c r="A513" s="306"/>
      <c r="B513" s="355" t="s">
        <v>3343</v>
      </c>
      <c r="C513" s="173"/>
      <c r="D513" s="361">
        <v>1320</v>
      </c>
      <c r="E513" s="306"/>
      <c r="F513" s="306"/>
    </row>
    <row r="514" spans="1:6" s="3" customFormat="1" ht="29.25" customHeight="1">
      <c r="A514" s="306"/>
      <c r="B514" s="355" t="s">
        <v>3344</v>
      </c>
      <c r="C514" s="173"/>
      <c r="D514" s="361">
        <v>1550</v>
      </c>
      <c r="E514" s="306"/>
      <c r="F514" s="306"/>
    </row>
    <row r="515" spans="1:6" s="3" customFormat="1" ht="63.75">
      <c r="A515" s="306"/>
      <c r="B515" s="355" t="s">
        <v>3345</v>
      </c>
      <c r="C515" s="173"/>
      <c r="D515" s="361">
        <v>1320</v>
      </c>
      <c r="E515" s="306"/>
      <c r="F515" s="306"/>
    </row>
    <row r="516" spans="1:6" s="3" customFormat="1" ht="13.5">
      <c r="A516" s="306"/>
      <c r="B516" s="355" t="s">
        <v>3343</v>
      </c>
      <c r="C516" s="173"/>
      <c r="D516" s="361">
        <v>1380</v>
      </c>
      <c r="E516" s="306"/>
      <c r="F516" s="306"/>
    </row>
    <row r="517" spans="1:6" s="3" customFormat="1" ht="28.5" customHeight="1">
      <c r="A517" s="306"/>
      <c r="B517" s="355" t="s">
        <v>3344</v>
      </c>
      <c r="C517" s="173"/>
      <c r="D517" s="361">
        <v>1550</v>
      </c>
      <c r="E517" s="306"/>
      <c r="F517" s="306"/>
    </row>
    <row r="518" spans="1:6" s="3" customFormat="1" ht="38.25">
      <c r="A518" s="306"/>
      <c r="B518" s="327" t="s">
        <v>3346</v>
      </c>
      <c r="C518" s="173"/>
      <c r="D518" s="361">
        <v>3360</v>
      </c>
      <c r="E518" s="306"/>
      <c r="F518" s="306"/>
    </row>
    <row r="519" spans="1:6" s="3" customFormat="1" ht="38.25">
      <c r="A519" s="306"/>
      <c r="B519" s="327" t="s">
        <v>3347</v>
      </c>
      <c r="C519" s="173"/>
      <c r="D519" s="361">
        <v>3480</v>
      </c>
      <c r="E519" s="306"/>
      <c r="F519" s="306"/>
    </row>
    <row r="520" spans="1:6" s="3" customFormat="1" ht="38.25">
      <c r="A520" s="306"/>
      <c r="B520" s="327" t="s">
        <v>3348</v>
      </c>
      <c r="C520" s="173"/>
      <c r="D520" s="361">
        <v>4200</v>
      </c>
      <c r="E520" s="306"/>
      <c r="F520" s="306"/>
    </row>
    <row r="521" spans="1:6" s="3" customFormat="1" ht="25.5">
      <c r="A521" s="306"/>
      <c r="B521" s="356" t="s">
        <v>3349</v>
      </c>
      <c r="C521" s="173"/>
      <c r="D521" s="361">
        <v>1500</v>
      </c>
      <c r="E521" s="306"/>
      <c r="F521" s="306"/>
    </row>
    <row r="522" spans="1:6" s="3" customFormat="1" ht="25.5">
      <c r="A522" s="306"/>
      <c r="B522" s="356" t="s">
        <v>3350</v>
      </c>
      <c r="C522" s="173"/>
      <c r="D522" s="361">
        <v>2100</v>
      </c>
      <c r="E522" s="306"/>
      <c r="F522" s="306"/>
    </row>
    <row r="523" spans="1:6" s="3" customFormat="1" ht="25.5">
      <c r="A523" s="306"/>
      <c r="B523" s="356" t="s">
        <v>3351</v>
      </c>
      <c r="C523" s="173"/>
      <c r="D523" s="361">
        <v>2700</v>
      </c>
      <c r="E523" s="306"/>
      <c r="F523" s="306"/>
    </row>
    <row r="524" spans="1:6" s="3" customFormat="1" ht="25.5">
      <c r="A524" s="306"/>
      <c r="B524" s="327" t="s">
        <v>3352</v>
      </c>
      <c r="C524" s="173"/>
      <c r="D524" s="361">
        <v>2850</v>
      </c>
      <c r="E524" s="306"/>
      <c r="F524" s="306"/>
    </row>
    <row r="525" spans="1:6" s="3" customFormat="1" ht="25.5">
      <c r="A525" s="306"/>
      <c r="B525" s="327" t="s">
        <v>3353</v>
      </c>
      <c r="C525" s="173"/>
      <c r="D525" s="361">
        <v>3240</v>
      </c>
      <c r="E525" s="306"/>
      <c r="F525" s="306"/>
    </row>
    <row r="526" spans="1:6" s="3" customFormat="1" ht="25.5">
      <c r="A526" s="306"/>
      <c r="B526" s="327" t="s">
        <v>3354</v>
      </c>
      <c r="C526" s="173"/>
      <c r="D526" s="361">
        <v>3650</v>
      </c>
      <c r="E526" s="306"/>
      <c r="F526" s="306"/>
    </row>
    <row r="527" spans="1:6" s="3" customFormat="1" ht="25.5">
      <c r="A527" s="306"/>
      <c r="B527" s="327" t="s">
        <v>3355</v>
      </c>
      <c r="C527" s="173"/>
      <c r="D527" s="361">
        <v>4320</v>
      </c>
      <c r="E527" s="306"/>
      <c r="F527" s="306"/>
    </row>
    <row r="528" spans="1:6" s="3" customFormat="1" ht="38.25">
      <c r="A528" s="306"/>
      <c r="B528" s="327" t="s">
        <v>3356</v>
      </c>
      <c r="C528" s="173"/>
      <c r="D528" s="361">
        <v>1850</v>
      </c>
      <c r="E528" s="306"/>
      <c r="F528" s="306"/>
    </row>
    <row r="529" spans="1:6" s="3" customFormat="1" ht="38.25">
      <c r="A529" s="306"/>
      <c r="B529" s="327" t="s">
        <v>3357</v>
      </c>
      <c r="C529" s="173"/>
      <c r="D529" s="361">
        <v>2280</v>
      </c>
      <c r="E529" s="306"/>
      <c r="F529" s="306"/>
    </row>
    <row r="530" spans="1:6" s="3" customFormat="1" ht="51">
      <c r="A530" s="306"/>
      <c r="B530" s="327" t="s">
        <v>3358</v>
      </c>
      <c r="C530" s="173"/>
      <c r="D530" s="361">
        <v>3120</v>
      </c>
      <c r="E530" s="306"/>
      <c r="F530" s="306"/>
    </row>
    <row r="531" spans="1:6" s="3" customFormat="1" ht="51">
      <c r="A531" s="306"/>
      <c r="B531" s="327" t="s">
        <v>3359</v>
      </c>
      <c r="C531" s="173"/>
      <c r="D531" s="361">
        <v>3380</v>
      </c>
      <c r="E531" s="306"/>
      <c r="F531" s="306"/>
    </row>
    <row r="532" spans="1:6" s="3" customFormat="1" ht="13.5">
      <c r="A532" s="306"/>
      <c r="B532" s="355" t="s">
        <v>3360</v>
      </c>
      <c r="C532" s="173"/>
      <c r="D532" s="361">
        <v>2400</v>
      </c>
      <c r="E532" s="306"/>
      <c r="F532" s="306"/>
    </row>
    <row r="533" spans="1:6" s="3" customFormat="1" ht="89.25">
      <c r="A533" s="306"/>
      <c r="B533" s="355" t="s">
        <v>3361</v>
      </c>
      <c r="C533" s="173"/>
      <c r="D533" s="361">
        <v>813.6</v>
      </c>
      <c r="E533" s="306"/>
      <c r="F533" s="306"/>
    </row>
    <row r="534" spans="1:6" s="3" customFormat="1" ht="89.25">
      <c r="A534" s="306"/>
      <c r="B534" s="355" t="s">
        <v>3361</v>
      </c>
      <c r="C534" s="173"/>
      <c r="D534" s="361">
        <v>960</v>
      </c>
      <c r="E534" s="306"/>
      <c r="F534" s="306"/>
    </row>
    <row r="535" spans="1:6" s="3" customFormat="1" ht="51">
      <c r="A535" s="306"/>
      <c r="B535" s="355" t="s">
        <v>3362</v>
      </c>
      <c r="C535" s="173"/>
      <c r="D535" s="361">
        <v>5400</v>
      </c>
      <c r="E535" s="306"/>
      <c r="F535" s="306"/>
    </row>
    <row r="536" spans="1:6" s="3" customFormat="1" ht="51">
      <c r="A536" s="306"/>
      <c r="B536" s="355" t="s">
        <v>3363</v>
      </c>
      <c r="C536" s="173"/>
      <c r="D536" s="361">
        <v>5400</v>
      </c>
      <c r="E536" s="306"/>
      <c r="F536" s="306"/>
    </row>
    <row r="537" spans="1:6" s="3" customFormat="1" ht="25.5">
      <c r="A537" s="306"/>
      <c r="B537" s="355" t="s">
        <v>3364</v>
      </c>
      <c r="C537" s="173"/>
      <c r="D537" s="361">
        <v>1200</v>
      </c>
      <c r="E537" s="306"/>
      <c r="F537" s="306"/>
    </row>
    <row r="538" spans="1:6" s="3" customFormat="1" ht="25.5">
      <c r="A538" s="306"/>
      <c r="B538" s="355" t="s">
        <v>3365</v>
      </c>
      <c r="C538" s="173"/>
      <c r="D538" s="361">
        <v>600</v>
      </c>
      <c r="E538" s="306"/>
      <c r="F538" s="306"/>
    </row>
    <row r="539" spans="1:6" s="3" customFormat="1" ht="38.25">
      <c r="A539" s="306"/>
      <c r="B539" s="355" t="s">
        <v>3366</v>
      </c>
      <c r="C539" s="173"/>
      <c r="D539" s="361">
        <v>720</v>
      </c>
      <c r="E539" s="306"/>
      <c r="F539" s="306"/>
    </row>
    <row r="540" spans="1:6" s="3" customFormat="1" ht="38.25">
      <c r="A540" s="306"/>
      <c r="B540" s="355" t="s">
        <v>3367</v>
      </c>
      <c r="C540" s="173"/>
      <c r="D540" s="361">
        <v>960</v>
      </c>
      <c r="E540" s="306"/>
      <c r="F540" s="306"/>
    </row>
    <row r="541" spans="1:6" s="3" customFormat="1" ht="38.25">
      <c r="A541" s="306"/>
      <c r="B541" s="355" t="s">
        <v>3368</v>
      </c>
      <c r="C541" s="173"/>
      <c r="D541" s="361">
        <v>1680</v>
      </c>
      <c r="E541" s="306"/>
      <c r="F541" s="306"/>
    </row>
    <row r="542" spans="1:6" s="3" customFormat="1" ht="38.25">
      <c r="A542" s="306"/>
      <c r="B542" s="355" t="s">
        <v>3369</v>
      </c>
      <c r="C542" s="173"/>
      <c r="D542" s="361">
        <v>2340</v>
      </c>
      <c r="E542" s="306"/>
      <c r="F542" s="306"/>
    </row>
    <row r="543" spans="1:6" s="3" customFormat="1" ht="38.25">
      <c r="A543" s="306"/>
      <c r="B543" s="355" t="s">
        <v>3370</v>
      </c>
      <c r="C543" s="173"/>
      <c r="D543" s="361">
        <v>2520</v>
      </c>
      <c r="E543" s="306"/>
      <c r="F543" s="306"/>
    </row>
    <row r="544" spans="1:6" s="3" customFormat="1" ht="13.5">
      <c r="A544" s="306"/>
      <c r="B544" s="355" t="s">
        <v>3371</v>
      </c>
      <c r="C544" s="173"/>
      <c r="D544" s="361">
        <v>300</v>
      </c>
      <c r="E544" s="306"/>
      <c r="F544" s="306"/>
    </row>
    <row r="545" spans="1:6" s="3" customFormat="1" ht="25.5">
      <c r="A545" s="306"/>
      <c r="B545" s="355" t="s">
        <v>3372</v>
      </c>
      <c r="C545" s="173"/>
      <c r="D545" s="361">
        <v>420</v>
      </c>
      <c r="E545" s="306"/>
      <c r="F545" s="306"/>
    </row>
    <row r="546" spans="1:6" s="3" customFormat="1" ht="13.5">
      <c r="A546" s="306"/>
      <c r="B546" s="357" t="s">
        <v>3373</v>
      </c>
      <c r="C546" s="173"/>
      <c r="D546" s="361">
        <v>125</v>
      </c>
      <c r="E546" s="306"/>
      <c r="F546" s="306"/>
    </row>
    <row r="547" spans="1:6" s="3" customFormat="1" ht="51">
      <c r="A547" s="306"/>
      <c r="B547" s="358" t="s">
        <v>3374</v>
      </c>
      <c r="C547" s="173"/>
      <c r="D547" s="361">
        <v>3960</v>
      </c>
      <c r="E547" s="306"/>
      <c r="F547" s="306"/>
    </row>
    <row r="548" spans="1:6" s="3" customFormat="1" ht="38.25">
      <c r="A548" s="306"/>
      <c r="B548" s="314" t="s">
        <v>3375</v>
      </c>
      <c r="C548" s="173"/>
      <c r="D548" s="361">
        <v>2880</v>
      </c>
      <c r="E548" s="306"/>
      <c r="F548" s="306"/>
    </row>
    <row r="549" spans="1:6" s="3" customFormat="1" ht="76.5">
      <c r="A549" s="306"/>
      <c r="B549" s="359" t="s">
        <v>3376</v>
      </c>
      <c r="C549" s="173"/>
      <c r="D549" s="362">
        <v>3960</v>
      </c>
      <c r="E549" s="306"/>
      <c r="F549" s="306"/>
    </row>
    <row r="550" spans="1:6" s="3" customFormat="1" ht="89.25">
      <c r="A550" s="306"/>
      <c r="B550" s="359" t="s">
        <v>3377</v>
      </c>
      <c r="C550" s="173"/>
      <c r="D550" s="362">
        <v>1200</v>
      </c>
      <c r="E550" s="306"/>
      <c r="F550" s="306"/>
    </row>
    <row r="551" spans="1:6" s="3" customFormat="1" ht="89.25">
      <c r="A551" s="306"/>
      <c r="B551" s="359" t="s">
        <v>3378</v>
      </c>
      <c r="C551" s="173"/>
      <c r="D551" s="362">
        <v>1800</v>
      </c>
      <c r="E551" s="306"/>
      <c r="F551" s="306"/>
    </row>
    <row r="552" spans="1:6" s="3" customFormat="1" ht="89.25">
      <c r="A552" s="306"/>
      <c r="B552" s="360" t="s">
        <v>3379</v>
      </c>
      <c r="C552" s="173"/>
      <c r="D552" s="362">
        <v>2160</v>
      </c>
      <c r="E552" s="306"/>
      <c r="F552" s="306"/>
    </row>
    <row r="553" spans="1:6" s="3" customFormat="1" ht="51">
      <c r="A553" s="306"/>
      <c r="B553" s="314" t="s">
        <v>3380</v>
      </c>
      <c r="C553" s="173"/>
      <c r="D553" s="325">
        <v>3600</v>
      </c>
      <c r="E553" s="306"/>
      <c r="F553" s="306"/>
    </row>
    <row r="554" spans="1:6" s="3" customFormat="1" ht="63.75">
      <c r="A554" s="306"/>
      <c r="B554" s="314" t="s">
        <v>3381</v>
      </c>
      <c r="C554" s="173"/>
      <c r="D554" s="363">
        <v>2520</v>
      </c>
      <c r="E554" s="306"/>
      <c r="F554" s="306"/>
    </row>
    <row r="555" spans="1:6" s="3" customFormat="1" ht="51">
      <c r="A555" s="306"/>
      <c r="B555" s="314" t="s">
        <v>3382</v>
      </c>
      <c r="C555" s="173"/>
      <c r="D555" s="344">
        <v>1800</v>
      </c>
      <c r="E555" s="306"/>
      <c r="F555" s="306"/>
    </row>
    <row r="556" spans="1:6" s="3" customFormat="1" ht="76.5">
      <c r="A556" s="306"/>
      <c r="B556" s="309" t="s">
        <v>3383</v>
      </c>
      <c r="C556" s="173"/>
      <c r="D556" s="344">
        <v>4560</v>
      </c>
      <c r="E556" s="306"/>
      <c r="F556" s="306"/>
    </row>
    <row r="557" spans="1:6" s="3" customFormat="1" ht="35.25" customHeight="1">
      <c r="A557" s="306"/>
      <c r="B557" s="314" t="s">
        <v>3384</v>
      </c>
      <c r="C557" s="173"/>
      <c r="D557" s="344">
        <v>2760</v>
      </c>
      <c r="E557" s="306"/>
      <c r="F557" s="306"/>
    </row>
    <row r="558" spans="1:6" s="3" customFormat="1" ht="25.5">
      <c r="A558" s="306"/>
      <c r="B558" s="307" t="s">
        <v>3385</v>
      </c>
      <c r="C558" s="173"/>
      <c r="D558" s="344">
        <v>936</v>
      </c>
      <c r="E558" s="306"/>
      <c r="F558" s="306"/>
    </row>
    <row r="559" spans="1:6" s="3" customFormat="1" ht="63.75">
      <c r="A559" s="306"/>
      <c r="B559" s="307" t="s">
        <v>3386</v>
      </c>
      <c r="C559" s="173"/>
      <c r="D559" s="344">
        <v>1242</v>
      </c>
      <c r="E559" s="306"/>
      <c r="F559" s="306"/>
    </row>
    <row r="560" spans="1:6" s="3" customFormat="1" ht="38.25">
      <c r="A560" s="306"/>
      <c r="B560" s="307" t="s">
        <v>3387</v>
      </c>
      <c r="C560" s="173"/>
      <c r="D560" s="344">
        <v>1242</v>
      </c>
      <c r="E560" s="306"/>
      <c r="F560" s="306"/>
    </row>
    <row r="561" spans="1:6" s="3" customFormat="1" ht="25.5">
      <c r="A561" s="306"/>
      <c r="B561" s="307" t="s">
        <v>3388</v>
      </c>
      <c r="C561" s="173"/>
      <c r="D561" s="344">
        <v>1879</v>
      </c>
      <c r="E561" s="306"/>
      <c r="F561" s="306"/>
    </row>
    <row r="562" spans="1:6" s="3" customFormat="1" ht="38.25">
      <c r="A562" s="306"/>
      <c r="B562" s="307" t="s">
        <v>3389</v>
      </c>
      <c r="C562" s="173"/>
      <c r="D562" s="344">
        <v>750</v>
      </c>
      <c r="E562" s="306"/>
      <c r="F562" s="306"/>
    </row>
    <row r="563" spans="1:6" s="3" customFormat="1" ht="38.25">
      <c r="A563" s="306"/>
      <c r="B563" s="307" t="s">
        <v>3390</v>
      </c>
      <c r="C563" s="173"/>
      <c r="D563" s="344">
        <v>938.4</v>
      </c>
      <c r="E563" s="306"/>
      <c r="F563" s="306"/>
    </row>
    <row r="564" spans="1:6" s="3" customFormat="1" ht="38.25">
      <c r="A564" s="306"/>
      <c r="B564" s="307" t="s">
        <v>3391</v>
      </c>
      <c r="C564" s="173"/>
      <c r="D564" s="344">
        <v>482</v>
      </c>
      <c r="E564" s="306"/>
      <c r="F564" s="306"/>
    </row>
    <row r="565" spans="1:6" s="3" customFormat="1" ht="25.5">
      <c r="A565" s="306"/>
      <c r="B565" s="314" t="s">
        <v>3392</v>
      </c>
      <c r="C565" s="173"/>
      <c r="D565" s="344">
        <v>2520</v>
      </c>
      <c r="E565" s="306"/>
      <c r="F565" s="306"/>
    </row>
    <row r="566" spans="1:6" s="3" customFormat="1" ht="13.5">
      <c r="A566" s="306"/>
      <c r="B566" s="321" t="s">
        <v>3393</v>
      </c>
      <c r="C566" s="173"/>
      <c r="D566" s="344">
        <v>2220</v>
      </c>
      <c r="E566" s="306"/>
      <c r="F566" s="306"/>
    </row>
    <row r="567" spans="1:6" s="3" customFormat="1" ht="13.5">
      <c r="A567" s="306"/>
      <c r="B567" s="321" t="s">
        <v>3393</v>
      </c>
      <c r="C567" s="173"/>
      <c r="D567" s="344">
        <v>2440</v>
      </c>
      <c r="E567" s="306"/>
      <c r="F567" s="306"/>
    </row>
    <row r="568" spans="1:6" s="3" customFormat="1" ht="13.5">
      <c r="A568" s="306"/>
      <c r="B568" s="321" t="s">
        <v>3394</v>
      </c>
      <c r="C568" s="173"/>
      <c r="D568" s="344">
        <v>2890</v>
      </c>
      <c r="E568" s="306"/>
      <c r="F568" s="306"/>
    </row>
    <row r="569" spans="1:6" s="3" customFormat="1" ht="13.5">
      <c r="A569" s="306"/>
      <c r="B569" s="321" t="s">
        <v>3395</v>
      </c>
      <c r="C569" s="173"/>
      <c r="D569" s="324">
        <v>2667</v>
      </c>
      <c r="E569" s="306"/>
      <c r="F569" s="306"/>
    </row>
    <row r="570" spans="1:6" s="3" customFormat="1" ht="25.5">
      <c r="A570" s="306"/>
      <c r="B570" s="321" t="s">
        <v>3396</v>
      </c>
      <c r="C570" s="173"/>
      <c r="D570" s="324">
        <v>1334</v>
      </c>
      <c r="E570" s="306"/>
      <c r="F570" s="306"/>
    </row>
    <row r="571" spans="1:6" s="3" customFormat="1" ht="13.5">
      <c r="A571" s="306"/>
      <c r="B571" s="321" t="s">
        <v>3397</v>
      </c>
      <c r="C571" s="173"/>
      <c r="D571" s="324">
        <v>1334</v>
      </c>
      <c r="E571" s="306"/>
      <c r="F571" s="306"/>
    </row>
    <row r="572" spans="1:6" s="3" customFormat="1" ht="25.5">
      <c r="A572" s="306"/>
      <c r="B572" s="321" t="s">
        <v>3398</v>
      </c>
      <c r="C572" s="173"/>
      <c r="D572" s="324">
        <v>2900</v>
      </c>
      <c r="E572" s="306"/>
      <c r="F572" s="306"/>
    </row>
    <row r="573" spans="1:6" s="3" customFormat="1" ht="25.5">
      <c r="A573" s="306"/>
      <c r="B573" s="321" t="s">
        <v>3399</v>
      </c>
      <c r="C573" s="173"/>
      <c r="D573" s="324">
        <v>2900</v>
      </c>
      <c r="E573" s="306"/>
      <c r="F573" s="306"/>
    </row>
    <row r="574" spans="1:6" s="3" customFormat="1" ht="38.25">
      <c r="A574" s="306"/>
      <c r="B574" s="321" t="s">
        <v>3400</v>
      </c>
      <c r="C574" s="173"/>
      <c r="D574" s="324">
        <v>1000</v>
      </c>
      <c r="E574" s="306"/>
      <c r="F574" s="306"/>
    </row>
    <row r="575" spans="1:6" s="3" customFormat="1" ht="38.25">
      <c r="A575" s="306"/>
      <c r="B575" s="321" t="s">
        <v>3401</v>
      </c>
      <c r="C575" s="173"/>
      <c r="D575" s="324">
        <v>2167</v>
      </c>
      <c r="E575" s="306"/>
      <c r="F575" s="306"/>
    </row>
    <row r="576" spans="1:6" s="3" customFormat="1" ht="38.25">
      <c r="A576" s="306"/>
      <c r="B576" s="321" t="s">
        <v>3402</v>
      </c>
      <c r="C576" s="173"/>
      <c r="D576" s="324">
        <v>2623</v>
      </c>
      <c r="E576" s="306"/>
      <c r="F576" s="306"/>
    </row>
    <row r="577" spans="1:6" s="3" customFormat="1" ht="51">
      <c r="A577" s="306"/>
      <c r="B577" s="321" t="s">
        <v>3403</v>
      </c>
      <c r="C577" s="173"/>
      <c r="D577" s="324">
        <v>1556</v>
      </c>
      <c r="E577" s="306"/>
      <c r="F577" s="306"/>
    </row>
    <row r="578" spans="1:6" s="3" customFormat="1" ht="38.25">
      <c r="A578" s="306"/>
      <c r="B578" s="321" t="s">
        <v>3404</v>
      </c>
      <c r="C578" s="173"/>
      <c r="D578" s="324">
        <v>330</v>
      </c>
      <c r="E578" s="306"/>
      <c r="F578" s="306"/>
    </row>
    <row r="579" spans="1:6" s="3" customFormat="1" ht="38.25">
      <c r="A579" s="306"/>
      <c r="B579" s="321" t="s">
        <v>3405</v>
      </c>
      <c r="C579" s="173"/>
      <c r="D579" s="324">
        <v>400</v>
      </c>
      <c r="E579" s="306"/>
      <c r="F579" s="306"/>
    </row>
    <row r="580" spans="1:6" s="3" customFormat="1" ht="31.5">
      <c r="A580" s="306"/>
      <c r="B580" s="345" t="s">
        <v>1204</v>
      </c>
      <c r="C580" s="173"/>
      <c r="D580" s="322"/>
      <c r="E580" s="306"/>
      <c r="F580" s="306"/>
    </row>
    <row r="581" spans="1:6" s="3" customFormat="1" ht="13.5">
      <c r="A581" s="306"/>
      <c r="B581" s="321" t="s">
        <v>3406</v>
      </c>
      <c r="C581" s="173"/>
      <c r="D581" s="344">
        <v>744</v>
      </c>
      <c r="E581" s="306"/>
      <c r="F581" s="306"/>
    </row>
    <row r="582" spans="1:6" s="3" customFormat="1" ht="13.5">
      <c r="A582" s="306"/>
      <c r="B582" s="321" t="s">
        <v>3406</v>
      </c>
      <c r="C582" s="173"/>
      <c r="D582" s="344">
        <v>744</v>
      </c>
      <c r="E582" s="306"/>
      <c r="F582" s="306"/>
    </row>
    <row r="583" spans="1:6" s="3" customFormat="1" ht="13.5">
      <c r="A583" s="306"/>
      <c r="B583" s="321" t="s">
        <v>3406</v>
      </c>
      <c r="C583" s="173"/>
      <c r="D583" s="344">
        <v>1080</v>
      </c>
      <c r="E583" s="306"/>
      <c r="F583" s="306"/>
    </row>
    <row r="584" spans="1:6" s="3" customFormat="1" ht="13.5">
      <c r="A584" s="306"/>
      <c r="B584" s="321" t="s">
        <v>3406</v>
      </c>
      <c r="C584" s="173"/>
      <c r="D584" s="344">
        <v>744</v>
      </c>
      <c r="E584" s="306"/>
      <c r="F584" s="306"/>
    </row>
    <row r="585" spans="1:6" s="3" customFormat="1" ht="13.5">
      <c r="A585" s="306"/>
      <c r="B585" s="321" t="s">
        <v>3407</v>
      </c>
      <c r="C585" s="173"/>
      <c r="D585" s="344">
        <v>1440</v>
      </c>
      <c r="E585" s="306"/>
      <c r="F585" s="306"/>
    </row>
    <row r="586" spans="1:6" s="3" customFormat="1" ht="13.5">
      <c r="A586" s="306"/>
      <c r="B586" s="321" t="s">
        <v>3407</v>
      </c>
      <c r="C586" s="173"/>
      <c r="D586" s="344">
        <v>1440</v>
      </c>
      <c r="E586" s="306"/>
      <c r="F586" s="306"/>
    </row>
    <row r="587" spans="1:6" s="3" customFormat="1" ht="13.5">
      <c r="A587" s="306"/>
      <c r="B587" s="321" t="s">
        <v>3408</v>
      </c>
      <c r="C587" s="173"/>
      <c r="D587" s="344">
        <v>108</v>
      </c>
      <c r="E587" s="306"/>
      <c r="F587" s="306"/>
    </row>
    <row r="588" spans="1:6" s="3" customFormat="1" ht="13.5">
      <c r="A588" s="306"/>
      <c r="B588" s="321" t="s">
        <v>3408</v>
      </c>
      <c r="C588" s="173"/>
      <c r="D588" s="344">
        <v>72</v>
      </c>
      <c r="E588" s="306"/>
      <c r="F588" s="306"/>
    </row>
    <row r="589" spans="1:6" s="3" customFormat="1" ht="13.5">
      <c r="A589" s="306"/>
      <c r="B589" s="321" t="s">
        <v>3408</v>
      </c>
      <c r="C589" s="173"/>
      <c r="D589" s="344">
        <v>180</v>
      </c>
      <c r="E589" s="306"/>
      <c r="F589" s="306"/>
    </row>
    <row r="590" spans="1:6" s="3" customFormat="1" ht="13.5">
      <c r="A590" s="306"/>
      <c r="B590" s="321" t="s">
        <v>3408</v>
      </c>
      <c r="C590" s="173"/>
      <c r="D590" s="344">
        <v>84</v>
      </c>
      <c r="E590" s="306"/>
      <c r="F590" s="306"/>
    </row>
    <row r="591" spans="1:6" s="3" customFormat="1" ht="13.5">
      <c r="A591" s="306"/>
      <c r="B591" s="321" t="s">
        <v>3408</v>
      </c>
      <c r="C591" s="173"/>
      <c r="D591" s="344">
        <v>72</v>
      </c>
      <c r="E591" s="306"/>
      <c r="F591" s="306"/>
    </row>
    <row r="592" spans="1:6" s="3" customFormat="1" ht="13.5">
      <c r="A592" s="306"/>
      <c r="B592" s="321" t="s">
        <v>3408</v>
      </c>
      <c r="C592" s="173"/>
      <c r="D592" s="344">
        <v>144</v>
      </c>
      <c r="E592" s="306"/>
      <c r="F592" s="306"/>
    </row>
    <row r="593" spans="1:6" s="3" customFormat="1" ht="13.5">
      <c r="A593" s="306"/>
      <c r="B593" s="321" t="s">
        <v>3409</v>
      </c>
      <c r="C593" s="173"/>
      <c r="D593" s="344">
        <v>102</v>
      </c>
      <c r="E593" s="306"/>
      <c r="F593" s="306"/>
    </row>
    <row r="594" spans="1:6" s="3" customFormat="1" ht="13.5">
      <c r="A594" s="306"/>
      <c r="B594" s="321" t="s">
        <v>3409</v>
      </c>
      <c r="C594" s="173"/>
      <c r="D594" s="344">
        <v>66</v>
      </c>
      <c r="E594" s="306"/>
      <c r="F594" s="306"/>
    </row>
    <row r="595" spans="1:6" s="3" customFormat="1" ht="13.5">
      <c r="A595" s="306"/>
      <c r="B595" s="321" t="s">
        <v>3409</v>
      </c>
      <c r="C595" s="173"/>
      <c r="D595" s="344">
        <v>66</v>
      </c>
      <c r="E595" s="306"/>
      <c r="F595" s="306"/>
    </row>
    <row r="596" spans="1:6" s="3" customFormat="1" ht="13.5">
      <c r="A596" s="306"/>
      <c r="B596" s="321" t="s">
        <v>3409</v>
      </c>
      <c r="C596" s="173"/>
      <c r="D596" s="344">
        <v>66</v>
      </c>
      <c r="E596" s="306"/>
      <c r="F596" s="306"/>
    </row>
    <row r="597" spans="1:6" s="3" customFormat="1" ht="13.5">
      <c r="A597" s="306"/>
      <c r="B597" s="314" t="s">
        <v>3410</v>
      </c>
      <c r="C597" s="173"/>
      <c r="D597" s="344">
        <v>36</v>
      </c>
      <c r="E597" s="306"/>
      <c r="F597" s="306"/>
    </row>
    <row r="598" spans="1:6" s="3" customFormat="1" ht="13.5">
      <c r="A598" s="306"/>
      <c r="B598" s="314" t="s">
        <v>3411</v>
      </c>
      <c r="C598" s="173"/>
      <c r="D598" s="344">
        <v>36</v>
      </c>
      <c r="E598" s="306"/>
      <c r="F598" s="306"/>
    </row>
    <row r="599" spans="1:6" s="3" customFormat="1" ht="13.5">
      <c r="A599" s="306"/>
      <c r="B599" s="321" t="s">
        <v>3412</v>
      </c>
      <c r="C599" s="173"/>
      <c r="D599" s="344">
        <v>804</v>
      </c>
      <c r="E599" s="306"/>
      <c r="F599" s="306"/>
    </row>
    <row r="600" spans="1:6" s="3" customFormat="1" ht="13.5">
      <c r="A600" s="306"/>
      <c r="B600" s="321" t="s">
        <v>3412</v>
      </c>
      <c r="C600" s="173"/>
      <c r="D600" s="344">
        <v>804</v>
      </c>
      <c r="E600" s="306"/>
      <c r="F600" s="306"/>
    </row>
    <row r="601" spans="1:6" s="3" customFormat="1" ht="13.5">
      <c r="A601" s="306"/>
      <c r="B601" s="321" t="s">
        <v>3412</v>
      </c>
      <c r="C601" s="173"/>
      <c r="D601" s="344">
        <v>804</v>
      </c>
      <c r="E601" s="306"/>
      <c r="F601" s="306"/>
    </row>
    <row r="602" spans="1:6" s="3" customFormat="1" ht="13.5">
      <c r="A602" s="306"/>
      <c r="B602" s="321" t="s">
        <v>3412</v>
      </c>
      <c r="C602" s="173"/>
      <c r="D602" s="344">
        <v>1020</v>
      </c>
      <c r="E602" s="306"/>
      <c r="F602" s="306"/>
    </row>
    <row r="603" spans="1:6" s="3" customFormat="1" ht="13.5">
      <c r="A603" s="306"/>
      <c r="B603" s="321" t="s">
        <v>3413</v>
      </c>
      <c r="C603" s="173"/>
      <c r="D603" s="344">
        <v>900</v>
      </c>
      <c r="E603" s="306"/>
      <c r="F603" s="306"/>
    </row>
    <row r="604" spans="1:6" s="3" customFormat="1" ht="13.5">
      <c r="A604" s="306"/>
      <c r="B604" s="321" t="s">
        <v>3413</v>
      </c>
      <c r="C604" s="173"/>
      <c r="D604" s="344">
        <v>900</v>
      </c>
      <c r="E604" s="306"/>
      <c r="F604" s="306"/>
    </row>
    <row r="605" spans="1:6" s="3" customFormat="1" ht="13.5">
      <c r="A605" s="306"/>
      <c r="B605" s="321" t="s">
        <v>3413</v>
      </c>
      <c r="C605" s="173"/>
      <c r="D605" s="344">
        <v>900</v>
      </c>
      <c r="E605" s="306"/>
      <c r="F605" s="306"/>
    </row>
    <row r="606" spans="1:6" s="3" customFormat="1" ht="13.5">
      <c r="A606" s="306"/>
      <c r="B606" s="321" t="s">
        <v>3413</v>
      </c>
      <c r="C606" s="173"/>
      <c r="D606" s="344">
        <v>900</v>
      </c>
      <c r="E606" s="306"/>
      <c r="F606" s="306"/>
    </row>
    <row r="607" spans="1:6" s="3" customFormat="1" ht="13.5">
      <c r="A607" s="306"/>
      <c r="B607" s="321" t="s">
        <v>3413</v>
      </c>
      <c r="C607" s="173"/>
      <c r="D607" s="344">
        <v>900</v>
      </c>
      <c r="E607" s="306"/>
      <c r="F607" s="306"/>
    </row>
    <row r="608" spans="1:6" s="3" customFormat="1" ht="13.5">
      <c r="A608" s="306"/>
      <c r="B608" s="321" t="s">
        <v>3413</v>
      </c>
      <c r="C608" s="173"/>
      <c r="D608" s="344">
        <v>900</v>
      </c>
      <c r="E608" s="306"/>
      <c r="F608" s="306"/>
    </row>
    <row r="609" spans="1:6" s="3" customFormat="1" ht="13.5">
      <c r="A609" s="306"/>
      <c r="B609" s="321" t="s">
        <v>3413</v>
      </c>
      <c r="C609" s="173"/>
      <c r="D609" s="344">
        <v>900</v>
      </c>
      <c r="E609" s="306"/>
      <c r="F609" s="306"/>
    </row>
    <row r="610" spans="1:6" s="3" customFormat="1" ht="13.5">
      <c r="A610" s="306"/>
      <c r="B610" s="321" t="s">
        <v>3414</v>
      </c>
      <c r="C610" s="173"/>
      <c r="D610" s="344">
        <v>1080</v>
      </c>
      <c r="E610" s="306"/>
      <c r="F610" s="306"/>
    </row>
    <row r="611" spans="1:6" s="3" customFormat="1" ht="13.5">
      <c r="A611" s="306"/>
      <c r="B611" s="321" t="s">
        <v>3414</v>
      </c>
      <c r="C611" s="173"/>
      <c r="D611" s="344">
        <v>1200</v>
      </c>
      <c r="E611" s="306"/>
      <c r="F611" s="306"/>
    </row>
    <row r="612" spans="1:6" s="3" customFormat="1" ht="13.5">
      <c r="A612" s="306"/>
      <c r="B612" s="321" t="s">
        <v>3415</v>
      </c>
      <c r="C612" s="173"/>
      <c r="D612" s="344">
        <v>960</v>
      </c>
      <c r="E612" s="306"/>
      <c r="F612" s="306"/>
    </row>
    <row r="613" spans="1:6" s="3" customFormat="1" ht="13.5">
      <c r="A613" s="306"/>
      <c r="B613" s="321" t="s">
        <v>3415</v>
      </c>
      <c r="C613" s="173"/>
      <c r="D613" s="344">
        <v>960</v>
      </c>
      <c r="E613" s="306"/>
      <c r="F613" s="306"/>
    </row>
    <row r="614" spans="1:6" s="3" customFormat="1" ht="13.5">
      <c r="A614" s="306"/>
      <c r="B614" s="321" t="s">
        <v>3415</v>
      </c>
      <c r="C614" s="173"/>
      <c r="D614" s="344">
        <v>960</v>
      </c>
      <c r="E614" s="306"/>
      <c r="F614" s="306"/>
    </row>
    <row r="615" spans="1:6" s="3" customFormat="1" ht="13.5">
      <c r="A615" s="306"/>
      <c r="B615" s="321" t="s">
        <v>3415</v>
      </c>
      <c r="C615" s="173"/>
      <c r="D615" s="344">
        <v>960</v>
      </c>
      <c r="E615" s="306"/>
      <c r="F615" s="306"/>
    </row>
    <row r="616" spans="1:6" s="3" customFormat="1" ht="13.5">
      <c r="A616" s="306"/>
      <c r="B616" s="321" t="s">
        <v>3415</v>
      </c>
      <c r="C616" s="173"/>
      <c r="D616" s="344">
        <v>960</v>
      </c>
      <c r="E616" s="306"/>
      <c r="F616" s="306"/>
    </row>
    <row r="617" spans="1:6" s="3" customFormat="1" ht="13.5">
      <c r="A617" s="306"/>
      <c r="B617" s="321" t="s">
        <v>3415</v>
      </c>
      <c r="C617" s="173"/>
      <c r="D617" s="344">
        <v>960</v>
      </c>
      <c r="E617" s="306"/>
      <c r="F617" s="306"/>
    </row>
    <row r="618" spans="1:6" s="3" customFormat="1" ht="13.5">
      <c r="A618" s="306"/>
      <c r="B618" s="321" t="s">
        <v>3415</v>
      </c>
      <c r="C618" s="173"/>
      <c r="D618" s="344">
        <v>960</v>
      </c>
      <c r="E618" s="306"/>
      <c r="F618" s="306"/>
    </row>
    <row r="619" spans="1:6" s="3" customFormat="1" ht="13.5">
      <c r="A619" s="306"/>
      <c r="B619" s="321" t="s">
        <v>3416</v>
      </c>
      <c r="C619" s="173"/>
      <c r="D619" s="344">
        <v>960</v>
      </c>
      <c r="E619" s="306"/>
      <c r="F619" s="306"/>
    </row>
    <row r="620" spans="1:6" s="3" customFormat="1" ht="13.5">
      <c r="A620" s="306"/>
      <c r="B620" s="321" t="s">
        <v>3416</v>
      </c>
      <c r="C620" s="173"/>
      <c r="D620" s="344">
        <v>960</v>
      </c>
      <c r="E620" s="306"/>
      <c r="F620" s="306"/>
    </row>
    <row r="621" spans="1:6" s="3" customFormat="1" ht="13.5">
      <c r="A621" s="306"/>
      <c r="B621" s="321" t="s">
        <v>3417</v>
      </c>
      <c r="C621" s="173"/>
      <c r="D621" s="344">
        <v>1740</v>
      </c>
      <c r="E621" s="306"/>
      <c r="F621" s="306"/>
    </row>
    <row r="622" spans="1:6" s="3" customFormat="1" ht="13.5">
      <c r="A622" s="306"/>
      <c r="B622" s="321" t="s">
        <v>3417</v>
      </c>
      <c r="C622" s="173"/>
      <c r="D622" s="344">
        <v>1740</v>
      </c>
      <c r="E622" s="306"/>
      <c r="F622" s="306"/>
    </row>
    <row r="623" spans="1:6" s="3" customFormat="1" ht="13.5">
      <c r="A623" s="306"/>
      <c r="B623" s="321" t="s">
        <v>3417</v>
      </c>
      <c r="C623" s="173"/>
      <c r="D623" s="344">
        <v>1740</v>
      </c>
      <c r="E623" s="306"/>
      <c r="F623" s="306"/>
    </row>
    <row r="624" spans="1:6" s="3" customFormat="1" ht="13.5">
      <c r="A624" s="306"/>
      <c r="B624" s="321" t="s">
        <v>3417</v>
      </c>
      <c r="C624" s="173"/>
      <c r="D624" s="344">
        <v>1740</v>
      </c>
      <c r="E624" s="306"/>
      <c r="F624" s="306"/>
    </row>
    <row r="625" spans="1:6" s="3" customFormat="1" ht="13.5">
      <c r="A625" s="306"/>
      <c r="B625" s="321" t="s">
        <v>3417</v>
      </c>
      <c r="C625" s="173"/>
      <c r="D625" s="344">
        <v>1740</v>
      </c>
      <c r="E625" s="306"/>
      <c r="F625" s="306"/>
    </row>
    <row r="626" spans="1:6" s="3" customFormat="1" ht="13.5">
      <c r="A626" s="306"/>
      <c r="B626" s="321" t="s">
        <v>3417</v>
      </c>
      <c r="C626" s="173"/>
      <c r="D626" s="344">
        <v>1740</v>
      </c>
      <c r="E626" s="306"/>
      <c r="F626" s="306"/>
    </row>
    <row r="627" spans="1:6" s="3" customFormat="1" ht="13.5">
      <c r="A627" s="306"/>
      <c r="B627" s="321" t="s">
        <v>3417</v>
      </c>
      <c r="C627" s="173"/>
      <c r="D627" s="344">
        <v>1740</v>
      </c>
      <c r="E627" s="306"/>
      <c r="F627" s="306"/>
    </row>
    <row r="628" spans="1:6" s="3" customFormat="1" ht="13.5">
      <c r="A628" s="306"/>
      <c r="B628" s="321" t="s">
        <v>3418</v>
      </c>
      <c r="C628" s="173"/>
      <c r="D628" s="344">
        <v>1080</v>
      </c>
      <c r="E628" s="306"/>
      <c r="F628" s="306"/>
    </row>
    <row r="629" spans="1:6" s="3" customFormat="1" ht="13.5">
      <c r="A629" s="306"/>
      <c r="B629" s="321" t="s">
        <v>3418</v>
      </c>
      <c r="C629" s="173"/>
      <c r="D629" s="344">
        <v>1080</v>
      </c>
      <c r="E629" s="306"/>
      <c r="F629" s="306"/>
    </row>
    <row r="630" spans="1:6" s="3" customFormat="1" ht="13.5">
      <c r="A630" s="306"/>
      <c r="B630" s="321" t="s">
        <v>3419</v>
      </c>
      <c r="C630" s="173"/>
      <c r="D630" s="344">
        <v>1920</v>
      </c>
      <c r="E630" s="306"/>
      <c r="F630" s="306"/>
    </row>
    <row r="631" spans="1:6" s="3" customFormat="1" ht="13.5">
      <c r="A631" s="306"/>
      <c r="B631" s="321" t="s">
        <v>3419</v>
      </c>
      <c r="C631" s="173"/>
      <c r="D631" s="344">
        <v>1920</v>
      </c>
      <c r="E631" s="306"/>
      <c r="F631" s="306"/>
    </row>
    <row r="632" spans="1:6" s="3" customFormat="1" ht="13.5">
      <c r="A632" s="306"/>
      <c r="B632" s="321" t="s">
        <v>3419</v>
      </c>
      <c r="C632" s="173"/>
      <c r="D632" s="344">
        <v>1920</v>
      </c>
      <c r="E632" s="306"/>
      <c r="F632" s="306"/>
    </row>
    <row r="633" spans="1:6" s="3" customFormat="1" ht="13.5">
      <c r="A633" s="306"/>
      <c r="B633" s="321" t="s">
        <v>3419</v>
      </c>
      <c r="C633" s="173"/>
      <c r="D633" s="344">
        <v>1920</v>
      </c>
      <c r="E633" s="306"/>
      <c r="F633" s="306"/>
    </row>
    <row r="634" spans="1:6" s="3" customFormat="1" ht="13.5">
      <c r="A634" s="306"/>
      <c r="B634" s="321" t="s">
        <v>3419</v>
      </c>
      <c r="C634" s="173"/>
      <c r="D634" s="344">
        <v>1920</v>
      </c>
      <c r="E634" s="306"/>
      <c r="F634" s="306"/>
    </row>
    <row r="635" spans="1:6" s="3" customFormat="1" ht="13.5">
      <c r="A635" s="306"/>
      <c r="B635" s="321" t="s">
        <v>3420</v>
      </c>
      <c r="C635" s="173"/>
      <c r="D635" s="344">
        <v>2040</v>
      </c>
      <c r="E635" s="306"/>
      <c r="F635" s="306"/>
    </row>
    <row r="636" spans="1:6" s="3" customFormat="1" ht="13.5">
      <c r="A636" s="306"/>
      <c r="B636" s="321" t="s">
        <v>3420</v>
      </c>
      <c r="C636" s="173"/>
      <c r="D636" s="344">
        <v>2040</v>
      </c>
      <c r="E636" s="306"/>
      <c r="F636" s="306"/>
    </row>
    <row r="637" spans="1:6" s="3" customFormat="1" ht="13.5">
      <c r="A637" s="306"/>
      <c r="B637" s="321" t="s">
        <v>3420</v>
      </c>
      <c r="C637" s="173"/>
      <c r="D637" s="344">
        <v>2040</v>
      </c>
      <c r="E637" s="306"/>
      <c r="F637" s="306"/>
    </row>
    <row r="638" spans="1:6" s="3" customFormat="1" ht="13.5">
      <c r="A638" s="306"/>
      <c r="B638" s="321" t="s">
        <v>3420</v>
      </c>
      <c r="C638" s="173"/>
      <c r="D638" s="344">
        <v>2040</v>
      </c>
      <c r="E638" s="306"/>
      <c r="F638" s="306"/>
    </row>
    <row r="639" spans="1:6" s="3" customFormat="1" ht="13.5">
      <c r="A639" s="306"/>
      <c r="B639" s="321" t="s">
        <v>3420</v>
      </c>
      <c r="C639" s="173"/>
      <c r="D639" s="344">
        <v>2040</v>
      </c>
      <c r="E639" s="306"/>
      <c r="F639" s="306"/>
    </row>
    <row r="640" spans="1:6" s="3" customFormat="1" ht="13.5">
      <c r="A640" s="306"/>
      <c r="B640" s="321" t="s">
        <v>3420</v>
      </c>
      <c r="C640" s="173"/>
      <c r="D640" s="344">
        <v>2040</v>
      </c>
      <c r="E640" s="306"/>
      <c r="F640" s="306"/>
    </row>
    <row r="641" spans="1:6" s="3" customFormat="1" ht="13.5">
      <c r="A641" s="306"/>
      <c r="B641" s="321" t="s">
        <v>3421</v>
      </c>
      <c r="C641" s="173"/>
      <c r="D641" s="344">
        <v>3000</v>
      </c>
      <c r="E641" s="306"/>
      <c r="F641" s="306"/>
    </row>
    <row r="642" spans="1:6" s="3" customFormat="1" ht="13.5">
      <c r="A642" s="306"/>
      <c r="B642" s="321" t="s">
        <v>3421</v>
      </c>
      <c r="C642" s="173"/>
      <c r="D642" s="344">
        <v>3000</v>
      </c>
      <c r="E642" s="306"/>
      <c r="F642" s="306"/>
    </row>
    <row r="643" spans="1:6" s="3" customFormat="1" ht="13.5">
      <c r="A643" s="306"/>
      <c r="B643" s="321" t="s">
        <v>3421</v>
      </c>
      <c r="C643" s="173"/>
      <c r="D643" s="344">
        <v>3000</v>
      </c>
      <c r="E643" s="306"/>
      <c r="F643" s="306"/>
    </row>
    <row r="644" spans="1:6" s="3" customFormat="1" ht="13.5">
      <c r="A644" s="306"/>
      <c r="B644" s="321" t="s">
        <v>3421</v>
      </c>
      <c r="C644" s="173"/>
      <c r="D644" s="344">
        <v>3000</v>
      </c>
      <c r="E644" s="306"/>
      <c r="F644" s="306"/>
    </row>
    <row r="645" spans="1:6" s="3" customFormat="1" ht="13.5">
      <c r="A645" s="306"/>
      <c r="B645" s="321" t="s">
        <v>3421</v>
      </c>
      <c r="C645" s="173"/>
      <c r="D645" s="344">
        <v>3000</v>
      </c>
      <c r="E645" s="306"/>
      <c r="F645" s="306"/>
    </row>
    <row r="646" spans="1:6" s="3" customFormat="1" ht="13.5">
      <c r="A646" s="306"/>
      <c r="B646" s="321" t="s">
        <v>3422</v>
      </c>
      <c r="C646" s="173"/>
      <c r="D646" s="344">
        <v>3120</v>
      </c>
      <c r="E646" s="306"/>
      <c r="F646" s="306"/>
    </row>
    <row r="647" spans="1:6" s="3" customFormat="1" ht="13.5">
      <c r="A647" s="306"/>
      <c r="B647" s="321" t="s">
        <v>3422</v>
      </c>
      <c r="C647" s="173"/>
      <c r="D647" s="344">
        <v>3120</v>
      </c>
      <c r="E647" s="306"/>
      <c r="F647" s="306"/>
    </row>
    <row r="648" spans="1:6" s="3" customFormat="1" ht="13.5">
      <c r="A648" s="306"/>
      <c r="B648" s="321" t="s">
        <v>3422</v>
      </c>
      <c r="C648" s="173"/>
      <c r="D648" s="344">
        <v>3120</v>
      </c>
      <c r="E648" s="306"/>
      <c r="F648" s="306"/>
    </row>
    <row r="649" spans="1:6" s="3" customFormat="1" ht="13.5">
      <c r="A649" s="306"/>
      <c r="B649" s="321" t="s">
        <v>3422</v>
      </c>
      <c r="C649" s="173"/>
      <c r="D649" s="344">
        <v>3120</v>
      </c>
      <c r="E649" s="306"/>
      <c r="F649" s="306"/>
    </row>
    <row r="650" spans="1:6" s="3" customFormat="1" ht="13.5">
      <c r="A650" s="306"/>
      <c r="B650" s="321" t="s">
        <v>3422</v>
      </c>
      <c r="C650" s="173"/>
      <c r="D650" s="344">
        <v>1800</v>
      </c>
      <c r="E650" s="306"/>
      <c r="F650" s="306"/>
    </row>
    <row r="651" spans="1:6" s="3" customFormat="1" ht="13.5">
      <c r="A651" s="306"/>
      <c r="B651" s="321" t="s">
        <v>3422</v>
      </c>
      <c r="C651" s="173"/>
      <c r="D651" s="344">
        <v>1800</v>
      </c>
      <c r="E651" s="306"/>
      <c r="F651" s="306"/>
    </row>
    <row r="652" spans="1:6" s="3" customFormat="1" ht="13.5">
      <c r="A652" s="306"/>
      <c r="B652" s="321" t="s">
        <v>3422</v>
      </c>
      <c r="C652" s="173"/>
      <c r="D652" s="344">
        <v>1800</v>
      </c>
      <c r="E652" s="306"/>
      <c r="F652" s="306"/>
    </row>
    <row r="653" spans="1:6" s="3" customFormat="1" ht="13.5">
      <c r="A653" s="306"/>
      <c r="B653" s="321" t="s">
        <v>3422</v>
      </c>
      <c r="C653" s="173"/>
      <c r="D653" s="344">
        <v>1800</v>
      </c>
      <c r="E653" s="306"/>
      <c r="F653" s="306"/>
    </row>
    <row r="654" spans="1:6" s="3" customFormat="1" ht="13.5">
      <c r="A654" s="306"/>
      <c r="B654" s="321" t="s">
        <v>3422</v>
      </c>
      <c r="C654" s="173"/>
      <c r="D654" s="344">
        <v>1800</v>
      </c>
      <c r="E654" s="306"/>
      <c r="F654" s="306"/>
    </row>
    <row r="655" spans="1:6" s="3" customFormat="1" ht="13.5">
      <c r="A655" s="306"/>
      <c r="B655" s="321" t="s">
        <v>3422</v>
      </c>
      <c r="C655" s="173"/>
      <c r="D655" s="344">
        <v>3120</v>
      </c>
      <c r="E655" s="306"/>
      <c r="F655" s="306"/>
    </row>
    <row r="656" spans="1:6" s="3" customFormat="1" ht="13.5">
      <c r="A656" s="306"/>
      <c r="B656" s="314" t="s">
        <v>3423</v>
      </c>
      <c r="C656" s="173"/>
      <c r="D656" s="344">
        <v>1800</v>
      </c>
      <c r="E656" s="306"/>
      <c r="F656" s="306"/>
    </row>
    <row r="657" spans="1:6" s="3" customFormat="1" ht="13.5">
      <c r="A657" s="306"/>
      <c r="B657" s="314" t="s">
        <v>3423</v>
      </c>
      <c r="C657" s="173"/>
      <c r="D657" s="344">
        <v>1800</v>
      </c>
      <c r="E657" s="306"/>
      <c r="F657" s="306"/>
    </row>
    <row r="658" spans="1:6" s="3" customFormat="1" ht="13.5">
      <c r="A658" s="306"/>
      <c r="B658" s="314" t="s">
        <v>3423</v>
      </c>
      <c r="C658" s="173"/>
      <c r="D658" s="344">
        <v>1800</v>
      </c>
      <c r="E658" s="306"/>
      <c r="F658" s="306"/>
    </row>
    <row r="659" spans="1:6" s="3" customFormat="1" ht="13.5">
      <c r="A659" s="306"/>
      <c r="B659" s="307" t="s">
        <v>3424</v>
      </c>
      <c r="C659" s="173"/>
      <c r="D659" s="325">
        <v>960</v>
      </c>
      <c r="E659" s="306"/>
      <c r="F659" s="306"/>
    </row>
    <row r="660" spans="1:6" s="3" customFormat="1" ht="13.5">
      <c r="A660" s="306"/>
      <c r="B660" s="307" t="s">
        <v>3424</v>
      </c>
      <c r="C660" s="173"/>
      <c r="D660" s="325">
        <v>960</v>
      </c>
      <c r="E660" s="306"/>
      <c r="F660" s="306"/>
    </row>
    <row r="661" spans="1:6" s="3" customFormat="1" ht="13.5">
      <c r="A661" s="306"/>
      <c r="B661" s="307" t="s">
        <v>3424</v>
      </c>
      <c r="C661" s="173"/>
      <c r="D661" s="325">
        <v>960</v>
      </c>
      <c r="E661" s="306"/>
      <c r="F661" s="306"/>
    </row>
    <row r="662" spans="1:6" s="3" customFormat="1" ht="13.5">
      <c r="A662" s="306"/>
      <c r="B662" s="307" t="s">
        <v>3424</v>
      </c>
      <c r="C662" s="173"/>
      <c r="D662" s="325">
        <v>960</v>
      </c>
      <c r="E662" s="306"/>
      <c r="F662" s="306"/>
    </row>
    <row r="663" spans="1:6" s="3" customFormat="1" ht="13.5">
      <c r="A663" s="306"/>
      <c r="B663" s="314" t="s">
        <v>3425</v>
      </c>
      <c r="C663" s="173"/>
      <c r="D663" s="325">
        <v>96</v>
      </c>
      <c r="E663" s="306"/>
      <c r="F663" s="306"/>
    </row>
    <row r="664" spans="1:6" s="3" customFormat="1" ht="13.5">
      <c r="A664" s="306"/>
      <c r="B664" s="364" t="s">
        <v>3426</v>
      </c>
      <c r="C664" s="306"/>
      <c r="D664" s="420" t="s">
        <v>3435</v>
      </c>
      <c r="E664" s="306"/>
      <c r="F664" s="306"/>
    </row>
    <row r="665" spans="1:6" s="3" customFormat="1" ht="13.5">
      <c r="A665" s="306"/>
      <c r="B665" s="364" t="s">
        <v>3427</v>
      </c>
      <c r="C665" s="173"/>
      <c r="D665" s="426" t="s">
        <v>3435</v>
      </c>
      <c r="E665" s="306"/>
      <c r="F665" s="306"/>
    </row>
    <row r="666" spans="1:6" s="3" customFormat="1" ht="13.5">
      <c r="A666" s="306"/>
      <c r="B666" s="365" t="s">
        <v>3428</v>
      </c>
      <c r="C666" s="173"/>
      <c r="D666" s="426" t="s">
        <v>3436</v>
      </c>
      <c r="E666" s="306"/>
      <c r="F666" s="306"/>
    </row>
    <row r="667" spans="1:6" s="3" customFormat="1" ht="13.5">
      <c r="A667" s="306"/>
      <c r="B667" s="366" t="s">
        <v>3429</v>
      </c>
      <c r="C667" s="173"/>
      <c r="D667" s="426" t="s">
        <v>3436</v>
      </c>
      <c r="E667" s="306"/>
      <c r="F667" s="306"/>
    </row>
    <row r="668" spans="1:6" s="3" customFormat="1" ht="13.5">
      <c r="A668" s="306"/>
      <c r="B668" s="366" t="s">
        <v>3430</v>
      </c>
      <c r="C668" s="173"/>
      <c r="D668" s="426" t="s">
        <v>3436</v>
      </c>
      <c r="E668" s="306"/>
      <c r="F668" s="306"/>
    </row>
    <row r="669" spans="1:6" s="3" customFormat="1" ht="13.5">
      <c r="A669" s="306"/>
      <c r="B669" s="364" t="s">
        <v>3431</v>
      </c>
      <c r="C669" s="306"/>
      <c r="D669" s="426" t="s">
        <v>3437</v>
      </c>
      <c r="E669" s="306"/>
      <c r="F669" s="306"/>
    </row>
    <row r="670" spans="1:6" s="3" customFormat="1" ht="13.5">
      <c r="A670" s="306"/>
      <c r="B670" s="364" t="s">
        <v>3432</v>
      </c>
      <c r="C670" s="173"/>
      <c r="D670" s="426" t="s">
        <v>3437</v>
      </c>
      <c r="E670" s="306"/>
      <c r="F670" s="306"/>
    </row>
    <row r="671" spans="1:6" s="3" customFormat="1" ht="25.5">
      <c r="A671" s="306"/>
      <c r="B671" s="346" t="s">
        <v>3433</v>
      </c>
      <c r="C671" s="173"/>
      <c r="D671" s="344">
        <v>331.32</v>
      </c>
      <c r="E671" s="306"/>
      <c r="F671" s="306"/>
    </row>
    <row r="672" spans="1:6" s="3" customFormat="1" ht="25.5">
      <c r="A672" s="306"/>
      <c r="B672" s="346" t="s">
        <v>3434</v>
      </c>
      <c r="C672" s="173"/>
      <c r="D672" s="344">
        <v>421.62</v>
      </c>
      <c r="E672" s="306"/>
      <c r="F672" s="306"/>
    </row>
    <row r="673" spans="1:6" s="3" customFormat="1" ht="15.75">
      <c r="A673" s="306"/>
      <c r="B673" s="367" t="s">
        <v>3438</v>
      </c>
      <c r="C673" s="173"/>
      <c r="D673" s="322"/>
      <c r="E673" s="306"/>
      <c r="F673" s="306"/>
    </row>
    <row r="674" spans="1:6" s="3" customFormat="1" ht="25.5">
      <c r="A674" s="306"/>
      <c r="B674" s="321" t="s">
        <v>3439</v>
      </c>
      <c r="C674" s="173"/>
      <c r="D674" s="344">
        <v>520</v>
      </c>
      <c r="E674" s="306"/>
      <c r="F674" s="306"/>
    </row>
    <row r="675" spans="1:6" s="3" customFormat="1" ht="15.75">
      <c r="A675" s="306"/>
      <c r="B675" s="368" t="s">
        <v>3440</v>
      </c>
      <c r="C675" s="173"/>
      <c r="D675" s="322"/>
      <c r="E675" s="306"/>
      <c r="F675" s="306"/>
    </row>
    <row r="676" spans="1:6" s="3" customFormat="1" ht="102">
      <c r="A676" s="306"/>
      <c r="B676" s="307" t="s">
        <v>3441</v>
      </c>
      <c r="C676" s="173"/>
      <c r="D676" s="344">
        <v>125</v>
      </c>
      <c r="E676" s="306"/>
      <c r="F676" s="306"/>
    </row>
    <row r="677" spans="1:6" s="3" customFormat="1" ht="89.25">
      <c r="A677" s="306"/>
      <c r="B677" s="307" t="s">
        <v>3442</v>
      </c>
      <c r="C677" s="173"/>
      <c r="D677" s="344">
        <v>125</v>
      </c>
      <c r="E677" s="306"/>
      <c r="F677" s="306"/>
    </row>
    <row r="678" spans="1:6" s="3" customFormat="1" ht="89.25">
      <c r="A678" s="306"/>
      <c r="B678" s="307" t="s">
        <v>3443</v>
      </c>
      <c r="C678" s="173"/>
      <c r="D678" s="344">
        <v>125</v>
      </c>
      <c r="E678" s="306"/>
      <c r="F678" s="306"/>
    </row>
    <row r="679" spans="1:6" s="3" customFormat="1" ht="63.75">
      <c r="A679" s="306"/>
      <c r="B679" s="307" t="s">
        <v>3444</v>
      </c>
      <c r="C679" s="173"/>
      <c r="D679" s="344">
        <v>120</v>
      </c>
      <c r="E679" s="306"/>
      <c r="F679" s="306"/>
    </row>
    <row r="680" spans="1:6" s="3" customFormat="1" ht="63.75">
      <c r="A680" s="306"/>
      <c r="B680" s="314" t="s">
        <v>3445</v>
      </c>
      <c r="C680" s="173"/>
      <c r="D680" s="344">
        <v>140</v>
      </c>
      <c r="E680" s="306"/>
      <c r="F680" s="306"/>
    </row>
    <row r="681" spans="1:6" s="3" customFormat="1" ht="63.75">
      <c r="A681" s="306"/>
      <c r="B681" s="314" t="s">
        <v>3446</v>
      </c>
      <c r="C681" s="173"/>
      <c r="D681" s="344">
        <v>140</v>
      </c>
      <c r="E681" s="306"/>
      <c r="F681" s="306"/>
    </row>
    <row r="682" spans="1:6" s="3" customFormat="1" ht="76.5">
      <c r="A682" s="306"/>
      <c r="B682" s="314" t="s">
        <v>3447</v>
      </c>
      <c r="C682" s="173"/>
      <c r="D682" s="344">
        <v>140</v>
      </c>
      <c r="E682" s="306"/>
      <c r="F682" s="306"/>
    </row>
    <row r="683" spans="1:6" s="3" customFormat="1" ht="76.5">
      <c r="A683" s="306"/>
      <c r="B683" s="314" t="s">
        <v>3448</v>
      </c>
      <c r="C683" s="173"/>
      <c r="D683" s="344">
        <v>140</v>
      </c>
      <c r="E683" s="306"/>
      <c r="F683" s="306"/>
    </row>
    <row r="684" spans="1:6" s="3" customFormat="1" ht="76.5">
      <c r="A684" s="306"/>
      <c r="B684" s="307" t="s">
        <v>3449</v>
      </c>
      <c r="C684" s="306"/>
      <c r="D684" s="344">
        <v>120</v>
      </c>
      <c r="E684" s="306"/>
      <c r="F684" s="306"/>
    </row>
    <row r="685" spans="1:6" s="3" customFormat="1" ht="63.75">
      <c r="A685" s="306"/>
      <c r="B685" s="307" t="s">
        <v>3450</v>
      </c>
      <c r="C685" s="173"/>
      <c r="D685" s="344">
        <v>140</v>
      </c>
      <c r="E685" s="306"/>
      <c r="F685" s="306"/>
    </row>
    <row r="686" spans="1:6" s="3" customFormat="1" ht="76.5">
      <c r="A686" s="306"/>
      <c r="B686" s="307" t="s">
        <v>3451</v>
      </c>
      <c r="C686" s="173"/>
      <c r="D686" s="344">
        <v>140</v>
      </c>
      <c r="E686" s="306"/>
      <c r="F686" s="306"/>
    </row>
    <row r="687" spans="1:6" s="3" customFormat="1" ht="76.5">
      <c r="A687" s="306"/>
      <c r="B687" s="307" t="s">
        <v>3452</v>
      </c>
      <c r="C687" s="306"/>
      <c r="D687" s="344">
        <v>140</v>
      </c>
      <c r="E687" s="306"/>
      <c r="F687" s="306"/>
    </row>
    <row r="688" spans="1:6" s="3" customFormat="1" ht="63.75">
      <c r="A688" s="306"/>
      <c r="B688" s="307" t="s">
        <v>3453</v>
      </c>
      <c r="C688" s="173"/>
      <c r="D688" s="344">
        <v>140</v>
      </c>
      <c r="E688" s="306"/>
      <c r="F688" s="306"/>
    </row>
    <row r="689" spans="1:6" s="3" customFormat="1" ht="38.25">
      <c r="A689" s="306"/>
      <c r="B689" s="307" t="s">
        <v>3454</v>
      </c>
      <c r="C689" s="173"/>
      <c r="D689" s="344">
        <v>150</v>
      </c>
      <c r="E689" s="306"/>
      <c r="F689" s="306"/>
    </row>
    <row r="690" spans="1:6" ht="15.75">
      <c r="A690" s="60"/>
      <c r="B690" s="61"/>
      <c r="C690" s="61"/>
      <c r="D690" s="427"/>
      <c r="E690" s="2"/>
      <c r="F690" s="2"/>
    </row>
    <row r="691" spans="1:6" ht="28.5">
      <c r="B691" s="61" t="s">
        <v>1238</v>
      </c>
      <c r="C691" s="62"/>
      <c r="D691" s="427"/>
      <c r="E691" s="2"/>
      <c r="F691" s="2"/>
    </row>
    <row r="692" spans="1:6">
      <c r="A692" s="2"/>
      <c r="B692" s="2"/>
      <c r="C692" s="63"/>
      <c r="D692" s="428"/>
      <c r="E692" s="2"/>
      <c r="F692" s="2"/>
    </row>
    <row r="693" spans="1:6" ht="25.5">
      <c r="B693" s="64" t="s">
        <v>1090</v>
      </c>
      <c r="C693" s="65"/>
      <c r="D693" s="429"/>
      <c r="E693" s="2"/>
      <c r="F693" s="2"/>
    </row>
    <row r="694" spans="1:6">
      <c r="A694" s="66"/>
      <c r="B694" s="66"/>
      <c r="C694" s="66"/>
      <c r="D694" s="428"/>
      <c r="E694" s="2"/>
      <c r="F694" s="2"/>
    </row>
    <row r="695" spans="1:6" ht="40.5" customHeight="1">
      <c r="A695" s="66"/>
      <c r="B695" s="64" t="s">
        <v>1091</v>
      </c>
      <c r="C695" s="66"/>
      <c r="D695" s="428"/>
      <c r="E695" s="2"/>
      <c r="F695" s="2"/>
    </row>
    <row r="696" spans="1:6">
      <c r="A696" s="66"/>
      <c r="B696" s="66"/>
      <c r="C696" s="66"/>
      <c r="D696" s="428"/>
      <c r="E696" s="2"/>
      <c r="F696" s="2"/>
    </row>
    <row r="697" spans="1:6" ht="110.25">
      <c r="B697" s="99" t="s">
        <v>1375</v>
      </c>
      <c r="C697" s="67"/>
      <c r="D697" s="430"/>
      <c r="E697" s="2"/>
      <c r="F697" s="2"/>
    </row>
    <row r="698" spans="1:6">
      <c r="B698" s="100" t="s">
        <v>1227</v>
      </c>
    </row>
    <row r="701" spans="1:6" ht="15.75">
      <c r="B701" s="103" t="s">
        <v>1340</v>
      </c>
      <c r="C701" s="107"/>
    </row>
    <row r="702" spans="1:6" ht="15.75">
      <c r="B702" s="104" t="s">
        <v>1369</v>
      </c>
      <c r="C702" s="108"/>
    </row>
    <row r="703" spans="1:6" ht="15.75">
      <c r="B703" s="104"/>
      <c r="C703" s="108"/>
    </row>
    <row r="704" spans="1:6" ht="15.75">
      <c r="B704" s="104" t="s">
        <v>1370</v>
      </c>
      <c r="C704" s="108"/>
    </row>
    <row r="705" spans="2:3" ht="15.75">
      <c r="B705" s="103"/>
      <c r="C705" s="107"/>
    </row>
    <row r="706" spans="2:3" ht="15.75">
      <c r="B706" s="105" t="s">
        <v>1371</v>
      </c>
      <c r="C706" s="108"/>
    </row>
    <row r="707" spans="2:3" ht="15.75">
      <c r="B707" s="105"/>
      <c r="C707" s="108"/>
    </row>
    <row r="708" spans="2:3" ht="15.75">
      <c r="B708" s="105" t="s">
        <v>1372</v>
      </c>
      <c r="C708" s="108"/>
    </row>
    <row r="709" spans="2:3" ht="15.75">
      <c r="B709" s="101"/>
      <c r="C709" s="106"/>
    </row>
    <row r="710" spans="2:3" ht="15.75">
      <c r="B710" s="105" t="s">
        <v>1373</v>
      </c>
      <c r="C710" s="106"/>
    </row>
    <row r="711" spans="2:3" ht="15.75">
      <c r="B711" s="102"/>
      <c r="C711" s="106"/>
    </row>
    <row r="712" spans="2:3" ht="15.75">
      <c r="B712" s="105" t="s">
        <v>1374</v>
      </c>
      <c r="C712" s="106"/>
    </row>
  </sheetData>
  <mergeCells count="11">
    <mergeCell ref="B6:F6"/>
    <mergeCell ref="A8:E8"/>
    <mergeCell ref="A9:E9"/>
    <mergeCell ref="A10:E10"/>
    <mergeCell ref="A11:F11"/>
    <mergeCell ref="A13:A15"/>
    <mergeCell ref="B13:B15"/>
    <mergeCell ref="C13:C15"/>
    <mergeCell ref="D13:F13"/>
    <mergeCell ref="E14:E15"/>
    <mergeCell ref="F14:F15"/>
  </mergeCells>
  <conditionalFormatting sqref="A1:A10">
    <cfRule type="duplicateValues" dxfId="0" priority="1"/>
  </conditionalFormatting>
  <hyperlinks>
    <hyperlink ref="B698" r:id="rId1" xr:uid="{00000000-0004-0000-0300-000000000000}"/>
  </hyperlinks>
  <pageMargins left="0.47" right="0.36" top="0.75" bottom="0.75" header="0.3" footer="0.3"/>
  <pageSetup paperSize="9" orientation="portrait" r:id="rId2"/>
  <headerFooter>
    <oddFooter>Page &amp;P of &amp;N</oddFooter>
  </headerFooter>
  <ignoredErrors>
    <ignoredError sqref="D445:D465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InfoHospital</vt:lpstr>
      <vt:lpstr>HospitalPriseList</vt:lpstr>
      <vt:lpstr>HospitalPriseList (Кл.проучва.)</vt:lpstr>
      <vt:lpstr>HospitalPriseList (Мед.изделия)</vt:lpstr>
      <vt:lpstr>HospitalPriseList!Print_Titles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</dc:creator>
  <cp:lastModifiedBy>UserX</cp:lastModifiedBy>
  <cp:lastPrinted>2025-03-06T08:14:41Z</cp:lastPrinted>
  <dcterms:created xsi:type="dcterms:W3CDTF">2021-10-11T06:07:54Z</dcterms:created>
  <dcterms:modified xsi:type="dcterms:W3CDTF">2025-05-07T10:14:12Z</dcterms:modified>
</cp:coreProperties>
</file>