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8800" windowHeight="11610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Направление на средствата" sheetId="5" r:id="rId5"/>
  </sheets>
  <definedNames>
    <definedName name="_xlnm._FilterDatabase" localSheetId="4" hidden="1">'Направление на средствата'!$A$1:$A$52</definedName>
    <definedName name="_xlnm.Print_Area" localSheetId="4">'Направление на средствата'!$B$1:$E$52</definedName>
    <definedName name="_xlnm.Print_Titles" localSheetId="4">'Направление на средствата'!$6:$8</definedName>
  </definedNames>
  <calcPr fullCalcOnLoad="1"/>
</workbook>
</file>

<file path=xl/sharedStrings.xml><?xml version="1.0" encoding="utf-8"?>
<sst xmlns="http://schemas.openxmlformats.org/spreadsheetml/2006/main" count="104" uniqueCount="36">
  <si>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</si>
  <si>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</si>
  <si>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</si>
  <si>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</si>
  <si>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</si>
  <si>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</si>
  <si>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</si>
  <si>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</si>
  <si>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</si>
  <si>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</si>
  <si>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</si>
  <si>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</si>
  <si>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</si>
  <si>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</si>
  <si>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</si>
  <si>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</si>
  <si>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</si>
  <si>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</si>
  <si>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 xml:space="preserve">ОБЩО РАЗХОДИ </t>
  </si>
  <si>
    <t>ОТЧЕТНИ ДАННИ (в лева)</t>
  </si>
  <si>
    <t>ВСИЧКО РАЗХОДИ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</si>
  <si>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</si>
  <si>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</si>
  <si>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</si>
  <si>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</si>
  <si>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</si>
  <si>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Сметки за средства от ЕС</t>
  </si>
  <si>
    <t>Нормативно основание</t>
  </si>
  <si>
    <t>* Сумата на ред „ВСИЧКО РАЗХОДИ“ във всяка колона от тази страница, следва да съответства на размера на ред „ВСИЧКО РАЗХОДИ“ от страница „ОБЩО“ в съответните колони.</t>
  </si>
  <si>
    <t>(наименование на първостепенния разпоредител с бюджет)</t>
  </si>
  <si>
    <t>Направление на средствата</t>
  </si>
  <si>
    <t>Отчет на разходите за хуманитарна помощ, както и за справяне с последствията във връзка с военните действия в Украйна</t>
  </si>
  <si>
    <t>Приложение № 10</t>
  </si>
  <si>
    <t>ПРБ МИНИСТЕРСТВО НА ЗДРАВЕОПАЗВАНЕТО</t>
  </si>
  <si>
    <t>Общежитие на „Национален център по обществено здраве и анализи“</t>
  </si>
  <si>
    <t xml:space="preserve">Решение 318/20.05.2022 </t>
  </si>
</sst>
</file>

<file path=xl/styles.xml><?xml version="1.0" encoding="utf-8"?>
<styleSheet xmlns="http://schemas.openxmlformats.org/spreadsheetml/2006/main">
  <numFmts count="1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i/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i/>
      <sz val="12"/>
      <color rgb="FF800000"/>
      <name val="Times New Roman"/>
      <family val="1"/>
    </font>
    <font>
      <b/>
      <sz val="14"/>
      <color rgb="FF8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/>
    </border>
    <border>
      <left style="thin"/>
      <right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55" fillId="9" borderId="0" xfId="57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0" fillId="9" borderId="0" xfId="0" applyFill="1" applyBorder="1" applyAlignment="1">
      <alignment/>
    </xf>
    <xf numFmtId="0" fontId="56" fillId="9" borderId="10" xfId="57" applyFont="1" applyFill="1" applyBorder="1" applyAlignment="1" applyProtection="1">
      <alignment horizontal="center" vertical="center" wrapText="1"/>
      <protection/>
    </xf>
    <xf numFmtId="0" fontId="57" fillId="9" borderId="11" xfId="0" applyFont="1" applyFill="1" applyBorder="1" applyAlignment="1">
      <alignment/>
    </xf>
    <xf numFmtId="0" fontId="55" fillId="9" borderId="12" xfId="57" applyFont="1" applyFill="1" applyBorder="1" applyAlignment="1" applyProtection="1">
      <alignment vertical="center" wrapText="1"/>
      <protection/>
    </xf>
    <xf numFmtId="0" fontId="55" fillId="9" borderId="13" xfId="57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8" fillId="0" borderId="0" xfId="0" applyFont="1" applyAlignment="1">
      <alignment/>
    </xf>
    <xf numFmtId="0" fontId="59" fillId="0" borderId="12" xfId="0" applyFont="1" applyBorder="1" applyAlignment="1">
      <alignment horizontal="center"/>
    </xf>
    <xf numFmtId="14" fontId="55" fillId="9" borderId="14" xfId="57" applyNumberFormat="1" applyFont="1" applyFill="1" applyBorder="1" applyAlignment="1" applyProtection="1">
      <alignment vertical="center" wrapText="1"/>
      <protection locked="0"/>
    </xf>
    <xf numFmtId="14" fontId="55" fillId="9" borderId="15" xfId="57" applyNumberFormat="1" applyFont="1" applyFill="1" applyBorder="1" applyAlignment="1" applyProtection="1">
      <alignment vertical="center" wrapText="1"/>
      <protection/>
    </xf>
    <xf numFmtId="0" fontId="6" fillId="9" borderId="16" xfId="58" applyFont="1" applyFill="1" applyBorder="1" applyAlignment="1" applyProtection="1">
      <alignment horizontal="center" vertical="center" wrapText="1"/>
      <protection/>
    </xf>
    <xf numFmtId="0" fontId="2" fillId="9" borderId="17" xfId="0" applyFont="1" applyFill="1" applyBorder="1" applyAlignment="1" applyProtection="1" quotePrefix="1">
      <alignment horizontal="center" vertical="center"/>
      <protection/>
    </xf>
    <xf numFmtId="0" fontId="3" fillId="0" borderId="15" xfId="0" applyFont="1" applyFill="1" applyBorder="1" applyAlignment="1" applyProtection="1" quotePrefix="1">
      <alignment horizontal="left" wrapText="1" indent="1"/>
      <protection locked="0"/>
    </xf>
    <xf numFmtId="0" fontId="3" fillId="0" borderId="18" xfId="0" applyFont="1" applyFill="1" applyBorder="1" applyAlignment="1" applyProtection="1" quotePrefix="1">
      <alignment horizontal="left" wrapText="1" indent="1"/>
      <protection locked="0"/>
    </xf>
    <xf numFmtId="0" fontId="2" fillId="9" borderId="19" xfId="0" applyFont="1" applyFill="1" applyBorder="1" applyAlignment="1" applyProtection="1" quotePrefix="1">
      <alignment horizontal="center" vertical="center"/>
      <protection/>
    </xf>
    <xf numFmtId="0" fontId="3" fillId="3" borderId="15" xfId="0" applyFont="1" applyFill="1" applyBorder="1" applyAlignment="1" applyProtection="1" quotePrefix="1">
      <alignment horizontal="left" wrapText="1"/>
      <protection/>
    </xf>
    <xf numFmtId="0" fontId="3" fillId="3" borderId="20" xfId="0" applyFont="1" applyFill="1" applyBorder="1" applyAlignment="1" applyProtection="1">
      <alignment horizontal="left"/>
      <protection/>
    </xf>
    <xf numFmtId="0" fontId="3" fillId="3" borderId="15" xfId="0" applyFont="1" applyFill="1" applyBorder="1" applyAlignment="1" applyProtection="1" quotePrefix="1">
      <alignment horizontal="left"/>
      <protection/>
    </xf>
    <xf numFmtId="0" fontId="3" fillId="33" borderId="15" xfId="0" applyFont="1" applyFill="1" applyBorder="1" applyAlignment="1" applyProtection="1">
      <alignment horizontal="left"/>
      <protection/>
    </xf>
    <xf numFmtId="0" fontId="3" fillId="3" borderId="18" xfId="0" applyFont="1" applyFill="1" applyBorder="1" applyAlignment="1" applyProtection="1">
      <alignment horizontal="left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3" fillId="33" borderId="22" xfId="0" applyFont="1" applyFill="1" applyBorder="1" applyAlignment="1" applyProtection="1" quotePrefix="1">
      <alignment horizontal="left" wrapText="1"/>
      <protection/>
    </xf>
    <xf numFmtId="0" fontId="59" fillId="0" borderId="12" xfId="0" applyFont="1" applyBorder="1" applyAlignment="1">
      <alignment horizontal="left" vertical="top" wrapText="1"/>
    </xf>
    <xf numFmtId="0" fontId="60" fillId="0" borderId="15" xfId="0" applyNumberFormat="1" applyFont="1" applyFill="1" applyBorder="1" applyAlignment="1" applyProtection="1">
      <alignment wrapText="1"/>
      <protection locked="0"/>
    </xf>
    <xf numFmtId="3" fontId="60" fillId="3" borderId="16" xfId="0" applyNumberFormat="1" applyFont="1" applyFill="1" applyBorder="1" applyAlignment="1" applyProtection="1">
      <alignment/>
      <protection/>
    </xf>
    <xf numFmtId="0" fontId="60" fillId="0" borderId="18" xfId="0" applyNumberFormat="1" applyFont="1" applyFill="1" applyBorder="1" applyAlignment="1" applyProtection="1">
      <alignment wrapText="1"/>
      <protection locked="0"/>
    </xf>
    <xf numFmtId="0" fontId="7" fillId="9" borderId="19" xfId="58" applyFont="1" applyFill="1" applyBorder="1" applyAlignment="1" applyProtection="1">
      <alignment horizontal="center" vertical="center" wrapText="1"/>
      <protection/>
    </xf>
    <xf numFmtId="3" fontId="60" fillId="0" borderId="15" xfId="0" applyNumberFormat="1" applyFont="1" applyBorder="1" applyAlignment="1" applyProtection="1">
      <alignment/>
      <protection/>
    </xf>
    <xf numFmtId="3" fontId="3" fillId="3" borderId="15" xfId="0" applyNumberFormat="1" applyFont="1" applyFill="1" applyBorder="1" applyAlignment="1" applyProtection="1" quotePrefix="1">
      <alignment/>
      <protection/>
    </xf>
    <xf numFmtId="3" fontId="60" fillId="33" borderId="15" xfId="0" applyNumberFormat="1" applyFont="1" applyFill="1" applyBorder="1" applyAlignment="1" applyProtection="1">
      <alignment/>
      <protection/>
    </xf>
    <xf numFmtId="3" fontId="60" fillId="3" borderId="18" xfId="0" applyNumberFormat="1" applyFont="1" applyFill="1" applyBorder="1" applyAlignment="1" applyProtection="1">
      <alignment/>
      <protection/>
    </xf>
    <xf numFmtId="3" fontId="60" fillId="0" borderId="15" xfId="0" applyNumberFormat="1" applyFont="1" applyBorder="1" applyAlignment="1" applyProtection="1">
      <alignment/>
      <protection locked="0"/>
    </xf>
    <xf numFmtId="3" fontId="3" fillId="3" borderId="15" xfId="0" applyNumberFormat="1" applyFont="1" applyFill="1" applyBorder="1" applyAlignment="1" applyProtection="1" quotePrefix="1">
      <alignment/>
      <protection locked="0"/>
    </xf>
    <xf numFmtId="3" fontId="60" fillId="33" borderId="15" xfId="0" applyNumberFormat="1" applyFont="1" applyFill="1" applyBorder="1" applyAlignment="1" applyProtection="1">
      <alignment/>
      <protection locked="0"/>
    </xf>
    <xf numFmtId="3" fontId="61" fillId="3" borderId="16" xfId="0" applyNumberFormat="1" applyFont="1" applyFill="1" applyBorder="1" applyAlignment="1" applyProtection="1">
      <alignment/>
      <protection/>
    </xf>
    <xf numFmtId="3" fontId="60" fillId="0" borderId="15" xfId="0" applyNumberFormat="1" applyFont="1" applyFill="1" applyBorder="1" applyAlignment="1" applyProtection="1">
      <alignment/>
      <protection locked="0"/>
    </xf>
    <xf numFmtId="3" fontId="3" fillId="0" borderId="15" xfId="0" applyNumberFormat="1" applyFont="1" applyFill="1" applyBorder="1" applyAlignment="1" applyProtection="1" quotePrefix="1">
      <alignment/>
      <protection locked="0"/>
    </xf>
    <xf numFmtId="3" fontId="60" fillId="0" borderId="18" xfId="0" applyNumberFormat="1" applyFont="1" applyFill="1" applyBorder="1" applyAlignment="1" applyProtection="1">
      <alignment/>
      <protection locked="0"/>
    </xf>
    <xf numFmtId="0" fontId="62" fillId="0" borderId="0" xfId="0" applyFont="1" applyAlignment="1">
      <alignment/>
    </xf>
    <xf numFmtId="0" fontId="59" fillId="0" borderId="12" xfId="0" applyFont="1" applyBorder="1" applyAlignment="1" applyProtection="1" quotePrefix="1">
      <alignment horizontal="left" vertical="top" wrapText="1"/>
      <protection locked="0"/>
    </xf>
    <xf numFmtId="0" fontId="58" fillId="0" borderId="0" xfId="0" applyFont="1" applyAlignment="1" quotePrefix="1">
      <alignment horizontal="left" wrapText="1"/>
    </xf>
    <xf numFmtId="0" fontId="7" fillId="9" borderId="20" xfId="58" applyFont="1" applyFill="1" applyBorder="1" applyAlignment="1" applyProtection="1">
      <alignment horizontal="center" vertical="center" wrapText="1"/>
      <protection/>
    </xf>
    <xf numFmtId="0" fontId="6" fillId="9" borderId="23" xfId="58" applyFont="1" applyFill="1" applyBorder="1" applyAlignment="1" applyProtection="1">
      <alignment vertical="center" wrapText="1"/>
      <protection/>
    </xf>
    <xf numFmtId="0" fontId="63" fillId="9" borderId="12" xfId="0" applyFont="1" applyFill="1" applyBorder="1" applyAlignment="1">
      <alignment horizontal="center" wrapText="1"/>
    </xf>
    <xf numFmtId="0" fontId="3" fillId="3" borderId="16" xfId="0" applyFont="1" applyFill="1" applyBorder="1" applyAlignment="1" applyProtection="1" quotePrefix="1">
      <alignment horizontal="left"/>
      <protection/>
    </xf>
    <xf numFmtId="0" fontId="7" fillId="9" borderId="21" xfId="58" applyFont="1" applyFill="1" applyBorder="1" applyAlignment="1" applyProtection="1">
      <alignment horizontal="center" vertical="center" wrapText="1"/>
      <protection/>
    </xf>
    <xf numFmtId="0" fontId="7" fillId="9" borderId="18" xfId="58" applyFont="1" applyFill="1" applyBorder="1" applyAlignment="1" applyProtection="1">
      <alignment horizontal="center" vertical="center" wrapText="1"/>
      <protection/>
    </xf>
    <xf numFmtId="0" fontId="63" fillId="9" borderId="24" xfId="0" applyFont="1" applyFill="1" applyBorder="1" applyAlignment="1" quotePrefix="1">
      <alignment horizontal="center" wrapText="1"/>
    </xf>
    <xf numFmtId="0" fontId="60" fillId="9" borderId="22" xfId="0" applyFont="1" applyFill="1" applyBorder="1" applyAlignment="1">
      <alignment horizontal="center" wrapText="1"/>
    </xf>
    <xf numFmtId="0" fontId="63" fillId="9" borderId="25" xfId="0" applyFont="1" applyFill="1" applyBorder="1" applyAlignment="1" quotePrefix="1">
      <alignment horizontal="center" wrapText="1"/>
    </xf>
    <xf numFmtId="0" fontId="55" fillId="9" borderId="26" xfId="57" applyFont="1" applyFill="1" applyBorder="1" applyAlignment="1" applyProtection="1">
      <alignment horizontal="center" vertical="center" wrapText="1"/>
      <protection/>
    </xf>
    <xf numFmtId="0" fontId="55" fillId="9" borderId="13" xfId="57" applyFont="1" applyFill="1" applyBorder="1" applyAlignment="1" applyProtection="1">
      <alignment horizontal="center" vertical="center" wrapText="1"/>
      <protection/>
    </xf>
    <xf numFmtId="14" fontId="55" fillId="9" borderId="27" xfId="57" applyNumberFormat="1" applyFont="1" applyFill="1" applyBorder="1" applyAlignment="1" applyProtection="1">
      <alignment vertical="center" wrapText="1"/>
      <protection locked="0"/>
    </xf>
    <xf numFmtId="0" fontId="60" fillId="9" borderId="28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60" fillId="0" borderId="0" xfId="0" applyFont="1" applyAlignment="1">
      <alignment wrapText="1"/>
    </xf>
    <xf numFmtId="0" fontId="64" fillId="9" borderId="10" xfId="57" applyFont="1" applyFill="1" applyBorder="1" applyAlignment="1" applyProtection="1" quotePrefix="1">
      <alignment horizontal="center" vertical="top" wrapText="1"/>
      <protection/>
    </xf>
    <xf numFmtId="0" fontId="64" fillId="9" borderId="29" xfId="57" applyFont="1" applyFill="1" applyBorder="1" applyAlignment="1" applyProtection="1">
      <alignment horizontal="center" vertical="top" wrapText="1"/>
      <protection/>
    </xf>
    <xf numFmtId="0" fontId="64" fillId="9" borderId="30" xfId="57" applyFont="1" applyFill="1" applyBorder="1" applyAlignment="1" applyProtection="1">
      <alignment horizontal="center" vertical="top" wrapText="1"/>
      <protection/>
    </xf>
    <xf numFmtId="0" fontId="6" fillId="9" borderId="31" xfId="58" applyFont="1" applyFill="1" applyBorder="1" applyAlignment="1" applyProtection="1">
      <alignment horizontal="center" vertical="center"/>
      <protection/>
    </xf>
    <xf numFmtId="0" fontId="6" fillId="9" borderId="32" xfId="58" applyFont="1" applyFill="1" applyBorder="1" applyAlignment="1" applyProtection="1">
      <alignment horizontal="center" vertical="center"/>
      <protection/>
    </xf>
    <xf numFmtId="0" fontId="64" fillId="9" borderId="10" xfId="57" applyFont="1" applyFill="1" applyBorder="1" applyAlignment="1" applyProtection="1">
      <alignment horizontal="center" vertical="top" wrapText="1"/>
      <protection/>
    </xf>
    <xf numFmtId="0" fontId="6" fillId="9" borderId="33" xfId="58" applyFont="1" applyFill="1" applyBorder="1" applyAlignment="1" applyProtection="1">
      <alignment horizontal="center" vertical="center"/>
      <protection/>
    </xf>
    <xf numFmtId="0" fontId="60" fillId="9" borderId="22" xfId="0" applyFont="1" applyFill="1" applyBorder="1" applyAlignment="1">
      <alignment horizontal="center" wrapText="1"/>
    </xf>
    <xf numFmtId="0" fontId="60" fillId="9" borderId="34" xfId="0" applyFont="1" applyFill="1" applyBorder="1" applyAlignment="1">
      <alignment horizontal="center" wrapText="1"/>
    </xf>
    <xf numFmtId="0" fontId="63" fillId="9" borderId="25" xfId="0" applyFont="1" applyFill="1" applyBorder="1" applyAlignment="1" quotePrefix="1">
      <alignment horizontal="center" wrapText="1"/>
    </xf>
    <xf numFmtId="0" fontId="63" fillId="9" borderId="35" xfId="0" applyFont="1" applyFill="1" applyBorder="1" applyAlignment="1" quotePrefix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EBK_PROJECT_2001-las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24"/>
  <sheetViews>
    <sheetView showZeros="0" tabSelected="1" zoomScalePageLayoutView="0" workbookViewId="0" topLeftCell="A1">
      <pane ySplit="7" topLeftCell="A8" activePane="bottomLeft" state="frozen"/>
      <selection pane="topLeft" activeCell="A4" sqref="A4"/>
      <selection pane="bottomLeft" activeCell="C5" sqref="C5"/>
    </sheetView>
  </sheetViews>
  <sheetFormatPr defaultColWidth="9.140625" defaultRowHeight="15"/>
  <cols>
    <col min="1" max="1" width="76.7109375" style="0" customWidth="1"/>
    <col min="2" max="3" width="16.7109375" style="0" customWidth="1"/>
  </cols>
  <sheetData>
    <row r="1" spans="1:3" ht="15" customHeight="1" thickBot="1">
      <c r="A1" s="43" t="s">
        <v>32</v>
      </c>
      <c r="C1" s="11"/>
    </row>
    <row r="2" spans="1:3" ht="33" customHeight="1">
      <c r="A2" s="60" t="s">
        <v>31</v>
      </c>
      <c r="B2" s="61"/>
      <c r="C2" s="62"/>
    </row>
    <row r="3" spans="1:3" ht="21" customHeight="1" thickBot="1">
      <c r="A3" s="5"/>
      <c r="B3" s="1" t="s">
        <v>15</v>
      </c>
      <c r="C3" s="55" t="s">
        <v>16</v>
      </c>
    </row>
    <row r="4" spans="1:3" ht="16.5" thickBot="1">
      <c r="A4" s="57" t="s">
        <v>33</v>
      </c>
      <c r="B4" s="12">
        <v>44927</v>
      </c>
      <c r="C4" s="56">
        <v>45046</v>
      </c>
    </row>
    <row r="5" spans="1:3" ht="18.75" customHeight="1" thickBot="1">
      <c r="A5" s="51" t="s">
        <v>29</v>
      </c>
      <c r="B5" s="6"/>
      <c r="C5" s="7"/>
    </row>
    <row r="6" spans="1:3" ht="26.25" customHeight="1">
      <c r="A6" s="4"/>
      <c r="B6" s="63" t="s">
        <v>19</v>
      </c>
      <c r="C6" s="64"/>
    </row>
    <row r="7" spans="1:3" ht="32.25" thickBot="1">
      <c r="A7" s="24" t="s">
        <v>18</v>
      </c>
      <c r="B7" s="49" t="s">
        <v>17</v>
      </c>
      <c r="C7" s="50" t="s">
        <v>26</v>
      </c>
    </row>
    <row r="8" spans="1:3" ht="15.75">
      <c r="A8" s="48" t="s">
        <v>0</v>
      </c>
      <c r="B8" s="28">
        <f>SUM(B9:B11)</f>
        <v>0</v>
      </c>
      <c r="C8" s="28">
        <f>SUM(C9:C11)</f>
        <v>0</v>
      </c>
    </row>
    <row r="9" spans="1:3" ht="15" customHeight="1">
      <c r="A9" s="25" t="s">
        <v>1</v>
      </c>
      <c r="B9" s="31">
        <f>'Ведомствени разходи'!B9+'Администрирани разходи'!B9+'ПРБ неприлагащи прогр. бюджет'!B9</f>
        <v>0</v>
      </c>
      <c r="C9" s="31">
        <f>'Ведомствени разходи'!C9+'Администрирани разходи'!C9+'ПРБ неприлагащи прогр. бюджет'!C9</f>
        <v>0</v>
      </c>
    </row>
    <row r="10" spans="1:3" ht="15.75">
      <c r="A10" s="22" t="s">
        <v>2</v>
      </c>
      <c r="B10" s="31">
        <f>'Ведомствени разходи'!B10+'Администрирани разходи'!B10+'ПРБ неприлагащи прогр. бюджет'!B10</f>
        <v>0</v>
      </c>
      <c r="C10" s="31">
        <f>'Ведомствени разходи'!C10+'Администрирани разходи'!C10+'ПРБ неприлагащи прогр. бюджет'!C10</f>
        <v>0</v>
      </c>
    </row>
    <row r="11" spans="1:3" ht="15.75">
      <c r="A11" s="22" t="s">
        <v>3</v>
      </c>
      <c r="B11" s="31">
        <f>'Ведомствени разходи'!B11+'Администрирани разходи'!B11+'ПРБ неприлагащи прогр. бюджет'!B11</f>
        <v>0</v>
      </c>
      <c r="C11" s="31">
        <f>'Ведомствени разходи'!C11+'Администрирани разходи'!C11+'ПРБ неприлагащи прогр. бюджет'!C11</f>
        <v>0</v>
      </c>
    </row>
    <row r="12" spans="1:3" ht="15.75">
      <c r="A12" s="21" t="s">
        <v>4</v>
      </c>
      <c r="B12" s="32">
        <f>'Ведомствени разходи'!B12+'Администрирани разходи'!B12+'ПРБ неприлагащи прогр. бюджет'!B12</f>
        <v>51785</v>
      </c>
      <c r="C12" s="32">
        <f>'Ведомствени разходи'!C12+'Администрирани разходи'!C12+'ПРБ неприлагащи прогр. бюджет'!C12</f>
        <v>0</v>
      </c>
    </row>
    <row r="13" spans="1:3" ht="15.75">
      <c r="A13" s="21" t="s">
        <v>5</v>
      </c>
      <c r="B13" s="32">
        <f>'Ведомствени разходи'!B13+'Администрирани разходи'!B13+'ПРБ неприлагащи прогр. бюджет'!B13</f>
        <v>0</v>
      </c>
      <c r="C13" s="32">
        <f>'Ведомствени разходи'!C13+'Администрирани разходи'!C13+'ПРБ неприлагащи прогр. бюджет'!C13</f>
        <v>0</v>
      </c>
    </row>
    <row r="14" spans="1:3" s="2" customFormat="1" ht="15.75">
      <c r="A14" s="22" t="s">
        <v>6</v>
      </c>
      <c r="B14" s="33">
        <f>'Ведомствени разходи'!B14+'Администрирани разходи'!B14+'ПРБ неприлагащи прогр. бюджет'!B14</f>
        <v>0</v>
      </c>
      <c r="C14" s="33">
        <f>'Ведомствени разходи'!C14+'Администрирани разходи'!C14+'ПРБ неприлагащи прогр. бюджет'!C14</f>
        <v>0</v>
      </c>
    </row>
    <row r="15" spans="1:3" ht="15.75">
      <c r="A15" s="21" t="s">
        <v>7</v>
      </c>
      <c r="B15" s="32">
        <f>'Ведомствени разходи'!B15+'Администрирани разходи'!B15+'ПРБ неприлагащи прогр. бюджет'!B15</f>
        <v>0</v>
      </c>
      <c r="C15" s="32">
        <f>'Ведомствени разходи'!C15+'Администрирани разходи'!C15+'ПРБ неприлагащи прогр. бюджет'!C15</f>
        <v>0</v>
      </c>
    </row>
    <row r="16" spans="1:3" s="2" customFormat="1" ht="15.75">
      <c r="A16" s="22" t="s">
        <v>8</v>
      </c>
      <c r="B16" s="33">
        <f>'Ведомствени разходи'!B16+'Администрирани разходи'!B16+'ПРБ неприлагащи прогр. бюджет'!B16</f>
        <v>0</v>
      </c>
      <c r="C16" s="33">
        <f>'Ведомствени разходи'!C16+'Администрирани разходи'!C16+'ПРБ неприлагащи прогр. бюджет'!C16</f>
        <v>0</v>
      </c>
    </row>
    <row r="17" spans="1:3" ht="15.75">
      <c r="A17" s="21" t="s">
        <v>9</v>
      </c>
      <c r="B17" s="32">
        <f>'Ведомствени разходи'!B17+'Администрирани разходи'!B17+'ПРБ неприлагащи прогр. бюджет'!B17</f>
        <v>0</v>
      </c>
      <c r="C17" s="32">
        <f>'Ведомствени разходи'!C17+'Администрирани разходи'!C17+'ПРБ неприлагащи прогр. бюджет'!C17</f>
        <v>0</v>
      </c>
    </row>
    <row r="18" spans="1:3" ht="15.75">
      <c r="A18" s="21" t="s">
        <v>23</v>
      </c>
      <c r="B18" s="32">
        <f>'Ведомствени разходи'!B18+'Администрирани разходи'!B18+'ПРБ неприлагащи прогр. бюджет'!B18</f>
        <v>0</v>
      </c>
      <c r="C18" s="32">
        <f>'Ведомствени разходи'!C18+'Администрирани разходи'!C18+'ПРБ неприлагащи прогр. бюджет'!C18</f>
        <v>0</v>
      </c>
    </row>
    <row r="19" spans="1:3" ht="15.75">
      <c r="A19" s="21" t="s">
        <v>10</v>
      </c>
      <c r="B19" s="32">
        <f>'Ведомствени разходи'!B19+'Администрирани разходи'!B19+'ПРБ неприлагащи прогр. бюджет'!B19</f>
        <v>0</v>
      </c>
      <c r="C19" s="32">
        <f>'Ведомствени разходи'!C19+'Администрирани разходи'!C19+'ПРБ неприлагащи прогр. бюджет'!C19</f>
        <v>0</v>
      </c>
    </row>
    <row r="20" spans="1:3" ht="15.75">
      <c r="A20" s="21" t="s">
        <v>11</v>
      </c>
      <c r="B20" s="32">
        <f>'Ведомствени разходи'!B20+'Администрирани разходи'!B20+'ПРБ неприлагащи прогр. бюджет'!B20</f>
        <v>0</v>
      </c>
      <c r="C20" s="32">
        <f>'Ведомствени разходи'!C20+'Администрирани разходи'!C20+'ПРБ неприлагащи прогр. бюджет'!C20</f>
        <v>0</v>
      </c>
    </row>
    <row r="21" spans="1:3" ht="15.75">
      <c r="A21" s="21" t="s">
        <v>12</v>
      </c>
      <c r="B21" s="28">
        <f>SUM(B22:B23)</f>
        <v>0</v>
      </c>
      <c r="C21" s="28">
        <f>SUM(C22:C23)</f>
        <v>0</v>
      </c>
    </row>
    <row r="22" spans="1:3" s="2" customFormat="1" ht="15.75">
      <c r="A22" s="22" t="s">
        <v>13</v>
      </c>
      <c r="B22" s="33">
        <f>'Ведомствени разходи'!B22+'Администрирани разходи'!B22+'ПРБ неприлагащи прогр. бюджет'!B22</f>
        <v>0</v>
      </c>
      <c r="C22" s="33">
        <f>'Ведомствени разходи'!C22+'Администрирани разходи'!C22+'ПРБ неприлагащи прогр. бюджет'!C22</f>
        <v>0</v>
      </c>
    </row>
    <row r="23" spans="1:3" s="2" customFormat="1" ht="15.75">
      <c r="A23" s="22" t="s">
        <v>14</v>
      </c>
      <c r="B23" s="33">
        <f>'Ведомствени разходи'!B23+'Администрирани разходи'!B23+'ПРБ неприлагащи прогр. бюджет'!B23</f>
        <v>0</v>
      </c>
      <c r="C23" s="33">
        <f>'Ведомствени разходи'!C23+'Администрирани разходи'!C23+'ПРБ неприлагащи прогр. бюджет'!C23</f>
        <v>0</v>
      </c>
    </row>
    <row r="24" spans="1:3" ht="16.5" thickBot="1">
      <c r="A24" s="23" t="s">
        <v>20</v>
      </c>
      <c r="B24" s="34">
        <f>+B8+B12+B13+B15+B17+B18+B19+B20+B21</f>
        <v>51785</v>
      </c>
      <c r="C24" s="34">
        <f>+C8+C12+C13+C15+C17+C18+C19+C20+C21</f>
        <v>0</v>
      </c>
    </row>
  </sheetData>
  <sheetProtection sheet="1"/>
  <mergeCells count="2">
    <mergeCell ref="A2:C2"/>
    <mergeCell ref="B6:C6"/>
  </mergeCells>
  <printOptions horizontalCentered="1"/>
  <pageMargins left="0.11811023622047245" right="0.11811023622047245" top="0.7480314960629921" bottom="0.7480314960629921" header="0.11811023622047245" footer="0.11811023622047245"/>
  <pageSetup fitToHeight="0" fitToWidth="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24"/>
  <sheetViews>
    <sheetView zoomScalePageLayoutView="0" workbookViewId="0" topLeftCell="A1">
      <pane xSplit="1" ySplit="7" topLeftCell="B8" activePane="bottomRight" state="frozen"/>
      <selection pane="topLeft" activeCell="A4" sqref="A4"/>
      <selection pane="topRight" activeCell="A4" sqref="A4"/>
      <selection pane="bottomLeft" activeCell="A4" sqref="A4"/>
      <selection pane="bottomRight" activeCell="B13" sqref="B13"/>
    </sheetView>
  </sheetViews>
  <sheetFormatPr defaultColWidth="9.140625" defaultRowHeight="15"/>
  <cols>
    <col min="1" max="1" width="76.7109375" style="0" customWidth="1"/>
    <col min="2" max="3" width="16.7109375" style="0" customWidth="1"/>
  </cols>
  <sheetData>
    <row r="1" spans="1:3" ht="15" customHeight="1" thickBot="1">
      <c r="A1" s="26" t="str">
        <f>IF(ISBLANK(ОБЩО!A1),"",ОБЩО!A1)</f>
        <v>Приложение № 10</v>
      </c>
      <c r="C1" s="11"/>
    </row>
    <row r="2" spans="1:3" ht="33" customHeight="1">
      <c r="A2" s="65" t="str">
        <f>IF(ISBLANK(ОБЩО!A2),"",ОБЩО!A2)</f>
        <v>Отчет на разходите за хуманитарна помощ, както и за справяне с последствията във връзка с военните действия в Украйна</v>
      </c>
      <c r="B2" s="61">
        <f>IF(ISBLANK(ОБЩО!B2),"",ОБЩО!B2)</f>
      </c>
      <c r="C2" s="62">
        <f>IF(ISBLANK(ОБЩО!C2),"",ОБЩО!C2)</f>
      </c>
    </row>
    <row r="3" spans="1:3" ht="21.75" customHeight="1">
      <c r="A3" s="5"/>
      <c r="B3" s="1" t="s">
        <v>15</v>
      </c>
      <c r="C3" s="54" t="s">
        <v>16</v>
      </c>
    </row>
    <row r="4" spans="1:3" ht="15.75">
      <c r="A4" s="52" t="str">
        <f>IF(ISBLANK(ОБЩО!A4),"",ОБЩО!A4)</f>
        <v>ПРБ МИНИСТЕРСТВО НА ЗДРАВЕОПАЗВАНЕТО</v>
      </c>
      <c r="B4" s="13">
        <f>IF(ISBLANK(ОБЩО!B4),"",ОБЩО!B4)</f>
        <v>44927</v>
      </c>
      <c r="C4" s="13">
        <f>IF(ISBLANK(ОБЩО!C4),"",ОБЩО!C4)</f>
        <v>45046</v>
      </c>
    </row>
    <row r="5" spans="1:3" ht="18.75" customHeight="1" thickBot="1">
      <c r="A5" s="51" t="s">
        <v>29</v>
      </c>
      <c r="B5" s="6"/>
      <c r="C5" s="7"/>
    </row>
    <row r="6" spans="1:3" ht="26.25" customHeight="1">
      <c r="A6" s="4"/>
      <c r="B6" s="63" t="s">
        <v>19</v>
      </c>
      <c r="C6" s="64"/>
    </row>
    <row r="7" spans="1:3" ht="32.25" thickBot="1">
      <c r="A7" s="24" t="s">
        <v>21</v>
      </c>
      <c r="B7" s="49" t="str">
        <f>ОБЩО!B7</f>
        <v>БЮДЖЕТ</v>
      </c>
      <c r="C7" s="50" t="str">
        <f>ОБЩО!C7</f>
        <v>Сметки за средства от ЕС</v>
      </c>
    </row>
    <row r="8" spans="1:3" ht="15.75">
      <c r="A8" s="48" t="s">
        <v>0</v>
      </c>
      <c r="B8" s="28">
        <f>SUM(B9:B11)</f>
        <v>0</v>
      </c>
      <c r="C8" s="28">
        <f>SUM(C9:C11)</f>
        <v>0</v>
      </c>
    </row>
    <row r="9" spans="1:3" ht="15" customHeight="1">
      <c r="A9" s="25" t="s">
        <v>1</v>
      </c>
      <c r="B9" s="35"/>
      <c r="C9" s="35"/>
    </row>
    <row r="10" spans="1:3" ht="15.75">
      <c r="A10" s="22" t="s">
        <v>2</v>
      </c>
      <c r="B10" s="35"/>
      <c r="C10" s="35"/>
    </row>
    <row r="11" spans="1:3" ht="15.75">
      <c r="A11" s="22" t="s">
        <v>3</v>
      </c>
      <c r="B11" s="35"/>
      <c r="C11" s="35"/>
    </row>
    <row r="12" spans="1:3" ht="15.75">
      <c r="A12" s="21" t="s">
        <v>4</v>
      </c>
      <c r="B12" s="36">
        <v>51785</v>
      </c>
      <c r="C12" s="36"/>
    </row>
    <row r="13" spans="1:3" ht="15.75">
      <c r="A13" s="21" t="s">
        <v>5</v>
      </c>
      <c r="B13" s="36"/>
      <c r="C13" s="36"/>
    </row>
    <row r="14" spans="1:3" s="2" customFormat="1" ht="15.75">
      <c r="A14" s="22" t="s">
        <v>6</v>
      </c>
      <c r="B14" s="37"/>
      <c r="C14" s="37"/>
    </row>
    <row r="15" spans="1:3" ht="15.75">
      <c r="A15" s="21" t="s">
        <v>7</v>
      </c>
      <c r="B15" s="36"/>
      <c r="C15" s="36"/>
    </row>
    <row r="16" spans="1:3" s="2" customFormat="1" ht="15.75">
      <c r="A16" s="22" t="s">
        <v>8</v>
      </c>
      <c r="B16" s="37"/>
      <c r="C16" s="37"/>
    </row>
    <row r="17" spans="1:3" ht="15.75">
      <c r="A17" s="21" t="s">
        <v>9</v>
      </c>
      <c r="B17" s="36"/>
      <c r="C17" s="36"/>
    </row>
    <row r="18" spans="1:3" ht="15.75">
      <c r="A18" s="21" t="s">
        <v>23</v>
      </c>
      <c r="B18" s="36"/>
      <c r="C18" s="36"/>
    </row>
    <row r="19" spans="1:3" ht="15.75">
      <c r="A19" s="21" t="s">
        <v>10</v>
      </c>
      <c r="B19" s="36"/>
      <c r="C19" s="36"/>
    </row>
    <row r="20" spans="1:3" ht="15.75">
      <c r="A20" s="21" t="s">
        <v>11</v>
      </c>
      <c r="B20" s="36"/>
      <c r="C20" s="36"/>
    </row>
    <row r="21" spans="1:3" ht="15.75">
      <c r="A21" s="21" t="s">
        <v>12</v>
      </c>
      <c r="B21" s="28">
        <f>SUM(B22:B23)</f>
        <v>0</v>
      </c>
      <c r="C21" s="28">
        <f>SUM(C22:C23)</f>
        <v>0</v>
      </c>
    </row>
    <row r="22" spans="1:3" s="2" customFormat="1" ht="15.75">
      <c r="A22" s="22" t="s">
        <v>13</v>
      </c>
      <c r="B22" s="37"/>
      <c r="C22" s="37"/>
    </row>
    <row r="23" spans="1:3" s="2" customFormat="1" ht="15.75">
      <c r="A23" s="22" t="s">
        <v>14</v>
      </c>
      <c r="B23" s="37"/>
      <c r="C23" s="37"/>
    </row>
    <row r="24" spans="1:3" ht="16.5" thickBot="1">
      <c r="A24" s="23" t="s">
        <v>20</v>
      </c>
      <c r="B24" s="34">
        <f>+B8+B12+B13+B15+B17+B18+B19+B20+B21</f>
        <v>51785</v>
      </c>
      <c r="C24" s="34">
        <f>+C8+C12+C13+C15+C17+C18+C19+C20+C21</f>
        <v>0</v>
      </c>
    </row>
  </sheetData>
  <sheetProtection sheet="1"/>
  <mergeCells count="2">
    <mergeCell ref="A2:C2"/>
    <mergeCell ref="B6:C6"/>
  </mergeCells>
  <printOptions horizontalCentered="1"/>
  <pageMargins left="0.11811023622047245" right="0.11811023622047245" top="0.7480314960629921" bottom="0.7480314960629921" header="0.11811023622047245" footer="0.11811023622047245"/>
  <pageSetup fitToHeight="0" fitToWidth="0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24"/>
  <sheetViews>
    <sheetView zoomScalePageLayoutView="0" workbookViewId="0" topLeftCell="A1">
      <pane xSplit="1" ySplit="7" topLeftCell="B8" activePane="bottomRight" state="frozen"/>
      <selection pane="topLeft" activeCell="A4" sqref="A4"/>
      <selection pane="topRight" activeCell="A4" sqref="A4"/>
      <selection pane="bottomLeft" activeCell="A4" sqref="A4"/>
      <selection pane="bottomRight" activeCell="B8" sqref="B8"/>
    </sheetView>
  </sheetViews>
  <sheetFormatPr defaultColWidth="9.140625" defaultRowHeight="15"/>
  <cols>
    <col min="1" max="1" width="76.7109375" style="8" customWidth="1"/>
    <col min="2" max="3" width="16.7109375" style="8" customWidth="1"/>
    <col min="4" max="16384" width="9.140625" style="8" customWidth="1"/>
  </cols>
  <sheetData>
    <row r="1" spans="1:3" ht="15" customHeight="1" thickBot="1">
      <c r="A1" s="26" t="str">
        <f>IF(ISBLANK(ОБЩО!A1),"",ОБЩО!A1)</f>
        <v>Приложение № 10</v>
      </c>
      <c r="B1"/>
      <c r="C1" s="11"/>
    </row>
    <row r="2" spans="1:3" ht="33" customHeight="1">
      <c r="A2" s="65" t="str">
        <f>IF(ISBLANK(ОБЩО!A2),"",ОБЩО!A2)</f>
        <v>Отчет на разходите за хуманитарна помощ, както и за справяне с последствията във връзка с военните действия в Украйна</v>
      </c>
      <c r="B2" s="61">
        <f>IF(ISBLANK(ОБЩО!B2),"",ОБЩО!B2)</f>
      </c>
      <c r="C2" s="62">
        <f>IF(ISBLANK(ОБЩО!C2),"",ОБЩО!C2)</f>
      </c>
    </row>
    <row r="3" spans="1:3" ht="21.75" customHeight="1">
      <c r="A3" s="5"/>
      <c r="B3" s="1" t="s">
        <v>15</v>
      </c>
      <c r="C3" s="54" t="s">
        <v>16</v>
      </c>
    </row>
    <row r="4" spans="1:3" ht="15.75">
      <c r="A4" s="52" t="str">
        <f>IF(ISBLANK(ОБЩО!A4),"",ОБЩО!A4)</f>
        <v>ПРБ МИНИСТЕРСТВО НА ЗДРАВЕОПАЗВАНЕТО</v>
      </c>
      <c r="B4" s="13">
        <f>IF(ISBLANK(ОБЩО!B4),"",ОБЩО!B4)</f>
        <v>44927</v>
      </c>
      <c r="C4" s="13">
        <f>IF(ISBLANK(ОБЩО!C4),"",ОБЩО!C4)</f>
        <v>45046</v>
      </c>
    </row>
    <row r="5" spans="1:3" ht="18.75" customHeight="1" thickBot="1">
      <c r="A5" s="53" t="s">
        <v>29</v>
      </c>
      <c r="B5" s="6"/>
      <c r="C5" s="7"/>
    </row>
    <row r="6" spans="1:3" ht="26.25" customHeight="1">
      <c r="A6" s="4"/>
      <c r="B6" s="63" t="s">
        <v>19</v>
      </c>
      <c r="C6" s="64"/>
    </row>
    <row r="7" spans="1:3" ht="32.25" thickBot="1">
      <c r="A7" s="24" t="s">
        <v>22</v>
      </c>
      <c r="B7" s="49" t="str">
        <f>ОБЩО!B7</f>
        <v>БЮДЖЕТ</v>
      </c>
      <c r="C7" s="50" t="str">
        <f>ОБЩО!C7</f>
        <v>Сметки за средства от ЕС</v>
      </c>
    </row>
    <row r="8" spans="1:3" ht="15.75">
      <c r="A8" s="48" t="s">
        <v>0</v>
      </c>
      <c r="B8" s="28">
        <f>SUM(B9:B11)</f>
        <v>0</v>
      </c>
      <c r="C8" s="28">
        <f>SUM(C9:C11)</f>
        <v>0</v>
      </c>
    </row>
    <row r="9" spans="1:3" ht="15" customHeight="1">
      <c r="A9" s="25" t="s">
        <v>1</v>
      </c>
      <c r="B9" s="35"/>
      <c r="C9" s="35"/>
    </row>
    <row r="10" spans="1:3" ht="15.75">
      <c r="A10" s="22" t="s">
        <v>2</v>
      </c>
      <c r="B10" s="35"/>
      <c r="C10" s="35"/>
    </row>
    <row r="11" spans="1:3" ht="15.75">
      <c r="A11" s="22" t="s">
        <v>3</v>
      </c>
      <c r="B11" s="35"/>
      <c r="C11" s="35"/>
    </row>
    <row r="12" spans="1:3" ht="15.75">
      <c r="A12" s="21" t="s">
        <v>4</v>
      </c>
      <c r="B12" s="36"/>
      <c r="C12" s="36"/>
    </row>
    <row r="13" spans="1:3" ht="15.75">
      <c r="A13" s="21" t="s">
        <v>5</v>
      </c>
      <c r="B13" s="36"/>
      <c r="C13" s="36"/>
    </row>
    <row r="14" spans="1:3" s="9" customFormat="1" ht="15.75">
      <c r="A14" s="22" t="s">
        <v>6</v>
      </c>
      <c r="B14" s="37"/>
      <c r="C14" s="37"/>
    </row>
    <row r="15" spans="1:3" ht="15.75">
      <c r="A15" s="21" t="s">
        <v>7</v>
      </c>
      <c r="B15" s="36"/>
      <c r="C15" s="36"/>
    </row>
    <row r="16" spans="1:3" s="9" customFormat="1" ht="15.75">
      <c r="A16" s="22" t="s">
        <v>8</v>
      </c>
      <c r="B16" s="37"/>
      <c r="C16" s="37"/>
    </row>
    <row r="17" spans="1:3" ht="15.75">
      <c r="A17" s="21" t="s">
        <v>9</v>
      </c>
      <c r="B17" s="36"/>
      <c r="C17" s="36"/>
    </row>
    <row r="18" spans="1:3" ht="15.75">
      <c r="A18" s="21" t="s">
        <v>23</v>
      </c>
      <c r="B18" s="36"/>
      <c r="C18" s="36"/>
    </row>
    <row r="19" spans="1:3" ht="15.75">
      <c r="A19" s="21" t="s">
        <v>10</v>
      </c>
      <c r="B19" s="36"/>
      <c r="C19" s="36"/>
    </row>
    <row r="20" spans="1:3" ht="15.75">
      <c r="A20" s="21" t="s">
        <v>11</v>
      </c>
      <c r="B20" s="36"/>
      <c r="C20" s="36"/>
    </row>
    <row r="21" spans="1:3" ht="15.75">
      <c r="A21" s="21" t="s">
        <v>12</v>
      </c>
      <c r="B21" s="28">
        <f>SUM(B22:B23)</f>
        <v>0</v>
      </c>
      <c r="C21" s="28">
        <f>SUM(C22:C23)</f>
        <v>0</v>
      </c>
    </row>
    <row r="22" spans="1:3" s="9" customFormat="1" ht="15.75">
      <c r="A22" s="22" t="s">
        <v>13</v>
      </c>
      <c r="B22" s="37"/>
      <c r="C22" s="37"/>
    </row>
    <row r="23" spans="1:3" s="9" customFormat="1" ht="15.75">
      <c r="A23" s="22" t="s">
        <v>14</v>
      </c>
      <c r="B23" s="37"/>
      <c r="C23" s="37"/>
    </row>
    <row r="24" spans="1:3" ht="16.5" thickBot="1">
      <c r="A24" s="23" t="s">
        <v>20</v>
      </c>
      <c r="B24" s="34">
        <f>+B8+B12+B13+B15+B17+B18+B19+B20+B21</f>
        <v>0</v>
      </c>
      <c r="C24" s="34">
        <f>+C8+C12+C13+C15+C17+C18+C19+C20+C21</f>
        <v>0</v>
      </c>
    </row>
  </sheetData>
  <sheetProtection sheet="1"/>
  <mergeCells count="2">
    <mergeCell ref="A2:C2"/>
    <mergeCell ref="B6:C6"/>
  </mergeCells>
  <printOptions horizontalCentered="1"/>
  <pageMargins left="0.11811023622047245" right="0.11811023622047245" top="0.7480314960629921" bottom="0.7480314960629921" header="0.11811023622047245" footer="0.11811023622047245"/>
  <pageSetup fitToHeight="0" fitToWidth="0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27"/>
  <sheetViews>
    <sheetView zoomScalePageLayoutView="0" workbookViewId="0" topLeftCell="A1">
      <pane xSplit="1" ySplit="7" topLeftCell="B8" activePane="bottomRight" state="frozen"/>
      <selection pane="topLeft" activeCell="A4" sqref="A4"/>
      <selection pane="topRight" activeCell="A4" sqref="A4"/>
      <selection pane="bottomLeft" activeCell="A4" sqref="A4"/>
      <selection pane="bottomRight" activeCell="B8" sqref="B8"/>
    </sheetView>
  </sheetViews>
  <sheetFormatPr defaultColWidth="9.140625" defaultRowHeight="15"/>
  <cols>
    <col min="1" max="1" width="76.7109375" style="0" customWidth="1"/>
    <col min="2" max="3" width="16.7109375" style="0" customWidth="1"/>
  </cols>
  <sheetData>
    <row r="1" spans="1:3" ht="15" customHeight="1" thickBot="1">
      <c r="A1" s="26" t="str">
        <f>IF(ISBLANK(ОБЩО!A1),"",ОБЩО!A1)</f>
        <v>Приложение № 10</v>
      </c>
      <c r="C1" s="11"/>
    </row>
    <row r="2" spans="1:3" ht="33" customHeight="1">
      <c r="A2" s="65" t="str">
        <f>IF(ISBLANK(ОБЩО!A2),"",ОБЩО!A2)</f>
        <v>Отчет на разходите за хуманитарна помощ, както и за справяне с последствията във връзка с военните действия в Украйна</v>
      </c>
      <c r="B2" s="61">
        <f>IF(ISBLANK(ОБЩО!B2),"",ОБЩО!B2)</f>
      </c>
      <c r="C2" s="62">
        <f>IF(ISBLANK(ОБЩО!C2),"",ОБЩО!C2)</f>
      </c>
    </row>
    <row r="3" spans="1:3" ht="21.75" customHeight="1">
      <c r="A3" s="5"/>
      <c r="B3" s="1" t="s">
        <v>15</v>
      </c>
      <c r="C3" s="54" t="s">
        <v>16</v>
      </c>
    </row>
    <row r="4" spans="1:3" ht="15.75">
      <c r="A4" s="52" t="str">
        <f>IF(ISBLANK(ОБЩО!A4),"",ОБЩО!A4)</f>
        <v>ПРБ МИНИСТЕРСТВО НА ЗДРАВЕОПАЗВАНЕТО</v>
      </c>
      <c r="B4" s="13">
        <f>IF(ISBLANK(ОБЩО!B4),"",ОБЩО!B4)</f>
        <v>44927</v>
      </c>
      <c r="C4" s="13">
        <f>IF(ISBLANK(ОБЩО!C4),"",ОБЩО!C4)</f>
        <v>45046</v>
      </c>
    </row>
    <row r="5" spans="1:3" ht="18.75" customHeight="1" thickBot="1">
      <c r="A5" s="51" t="s">
        <v>29</v>
      </c>
      <c r="B5" s="6"/>
      <c r="C5" s="7"/>
    </row>
    <row r="6" spans="1:3" ht="26.25" customHeight="1">
      <c r="A6" s="4"/>
      <c r="B6" s="63" t="s">
        <v>19</v>
      </c>
      <c r="C6" s="64"/>
    </row>
    <row r="7" spans="1:3" ht="32.25" thickBot="1">
      <c r="A7" s="24" t="s">
        <v>24</v>
      </c>
      <c r="B7" s="49" t="str">
        <f>ОБЩО!B7</f>
        <v>БЮДЖЕТ</v>
      </c>
      <c r="C7" s="50" t="str">
        <f>ОБЩО!C7</f>
        <v>Сметки за средства от ЕС</v>
      </c>
    </row>
    <row r="8" spans="1:3" ht="15.75">
      <c r="A8" s="48" t="s">
        <v>0</v>
      </c>
      <c r="B8" s="28">
        <f>SUM(B9:B11)</f>
        <v>0</v>
      </c>
      <c r="C8" s="28">
        <f>SUM(C9:C11)</f>
        <v>0</v>
      </c>
    </row>
    <row r="9" spans="1:3" ht="15" customHeight="1">
      <c r="A9" s="25" t="s">
        <v>1</v>
      </c>
      <c r="B9" s="35"/>
      <c r="C9" s="35"/>
    </row>
    <row r="10" spans="1:3" ht="15.75">
      <c r="A10" s="22" t="s">
        <v>2</v>
      </c>
      <c r="B10" s="35"/>
      <c r="C10" s="35"/>
    </row>
    <row r="11" spans="1:3" ht="15.75">
      <c r="A11" s="22" t="s">
        <v>3</v>
      </c>
      <c r="B11" s="35"/>
      <c r="C11" s="35"/>
    </row>
    <row r="12" spans="1:3" ht="15.75">
      <c r="A12" s="21" t="s">
        <v>4</v>
      </c>
      <c r="B12" s="36"/>
      <c r="C12" s="36"/>
    </row>
    <row r="13" spans="1:3" ht="15.75">
      <c r="A13" s="21" t="s">
        <v>5</v>
      </c>
      <c r="B13" s="36"/>
      <c r="C13" s="36"/>
    </row>
    <row r="14" spans="1:3" s="2" customFormat="1" ht="15.75">
      <c r="A14" s="22" t="s">
        <v>6</v>
      </c>
      <c r="B14" s="37"/>
      <c r="C14" s="37"/>
    </row>
    <row r="15" spans="1:3" ht="15.75">
      <c r="A15" s="21" t="s">
        <v>7</v>
      </c>
      <c r="B15" s="36"/>
      <c r="C15" s="36"/>
    </row>
    <row r="16" spans="1:3" s="2" customFormat="1" ht="15.75">
      <c r="A16" s="22" t="s">
        <v>8</v>
      </c>
      <c r="B16" s="37"/>
      <c r="C16" s="37"/>
    </row>
    <row r="17" spans="1:3" ht="15.75">
      <c r="A17" s="21" t="s">
        <v>9</v>
      </c>
      <c r="B17" s="36"/>
      <c r="C17" s="36"/>
    </row>
    <row r="18" spans="1:3" ht="15.75">
      <c r="A18" s="21" t="s">
        <v>23</v>
      </c>
      <c r="B18" s="36"/>
      <c r="C18" s="36"/>
    </row>
    <row r="19" spans="1:3" ht="15.75">
      <c r="A19" s="21" t="s">
        <v>10</v>
      </c>
      <c r="B19" s="36"/>
      <c r="C19" s="36"/>
    </row>
    <row r="20" spans="1:3" ht="15.75">
      <c r="A20" s="21" t="s">
        <v>11</v>
      </c>
      <c r="B20" s="36"/>
      <c r="C20" s="36"/>
    </row>
    <row r="21" spans="1:3" ht="15.75">
      <c r="A21" s="21" t="s">
        <v>12</v>
      </c>
      <c r="B21" s="28">
        <f>SUM(B22:B23)</f>
        <v>0</v>
      </c>
      <c r="C21" s="28">
        <f>SUM(C22:C23)</f>
        <v>0</v>
      </c>
    </row>
    <row r="22" spans="1:3" s="2" customFormat="1" ht="15.75">
      <c r="A22" s="22" t="s">
        <v>13</v>
      </c>
      <c r="B22" s="37"/>
      <c r="C22" s="37"/>
    </row>
    <row r="23" spans="1:3" s="2" customFormat="1" ht="15.75">
      <c r="A23" s="22" t="s">
        <v>14</v>
      </c>
      <c r="B23" s="37"/>
      <c r="C23" s="37"/>
    </row>
    <row r="24" spans="1:3" ht="16.5" thickBot="1">
      <c r="A24" s="23" t="s">
        <v>20</v>
      </c>
      <c r="B24" s="34">
        <f>+B8+B12+B13+B15+B17+B18+B19+B20+B21</f>
        <v>0</v>
      </c>
      <c r="C24" s="34">
        <f>+C8+C12+C13+C15+C17+C18+C19+C20+C21</f>
        <v>0</v>
      </c>
    </row>
    <row r="27" ht="15.75">
      <c r="A27" s="10" t="s">
        <v>25</v>
      </c>
    </row>
  </sheetData>
  <sheetProtection sheet="1"/>
  <mergeCells count="2">
    <mergeCell ref="A2:C2"/>
    <mergeCell ref="B6:C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E52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2" sqref="D12"/>
    </sheetView>
  </sheetViews>
  <sheetFormatPr defaultColWidth="9.140625" defaultRowHeight="15"/>
  <cols>
    <col min="1" max="1" width="4.57421875" style="42" hidden="1" customWidth="1"/>
    <col min="2" max="2" width="56.00390625" style="0" customWidth="1"/>
    <col min="3" max="3" width="29.421875" style="0" customWidth="1"/>
    <col min="4" max="5" width="16.7109375" style="0" customWidth="1"/>
    <col min="6" max="6" width="8.8515625" style="0" customWidth="1"/>
  </cols>
  <sheetData>
    <row r="1" spans="1:5" ht="15.75" thickBot="1">
      <c r="A1" s="42">
        <v>1</v>
      </c>
      <c r="B1" s="26" t="str">
        <f>IF(ISBLANK(ОБЩО!A1),"",ОБЩО!A1)</f>
        <v>Приложение № 10</v>
      </c>
      <c r="E1" s="11"/>
    </row>
    <row r="2" spans="1:5" ht="33" customHeight="1">
      <c r="A2" s="42">
        <v>1</v>
      </c>
      <c r="B2" s="65" t="str">
        <f>IF(ISBLANK(ОБЩО!A2),"",ОБЩО!A2)</f>
        <v>Отчет на разходите за хуманитарна помощ, както и за справяне с последствията във връзка с военните действия в Украйна</v>
      </c>
      <c r="C2" s="61" t="e">
        <f>IF(ISBLANK(ОБЩО!#REF!),"",ОБЩО!#REF!)</f>
        <v>#REF!</v>
      </c>
      <c r="D2" s="61">
        <f>IF(ISBLANK(ОБЩО!C2),"",ОБЩО!C2)</f>
      </c>
      <c r="E2" s="62">
        <f>IF(ISBLANK(ОБЩО!D2),"",ОБЩО!D2)</f>
      </c>
    </row>
    <row r="3" spans="1:5" ht="21" customHeight="1">
      <c r="A3" s="42">
        <v>1</v>
      </c>
      <c r="B3" s="5"/>
      <c r="C3" s="3"/>
      <c r="D3" s="1" t="s">
        <v>15</v>
      </c>
      <c r="E3" s="54" t="s">
        <v>16</v>
      </c>
    </row>
    <row r="4" spans="1:5" ht="15.75">
      <c r="A4" s="42">
        <v>1</v>
      </c>
      <c r="B4" s="67" t="str">
        <f>IF(ISBLANK(ОБЩО!A4),"",ОБЩО!A4)</f>
        <v>ПРБ МИНИСТЕРСТВО НА ЗДРАВЕОПАЗВАНЕТО</v>
      </c>
      <c r="C4" s="68"/>
      <c r="D4" s="13">
        <f>IF(ISBLANK(ОБЩО!B4),"",ОБЩО!B4)</f>
        <v>44927</v>
      </c>
      <c r="E4" s="13">
        <f>IF(ISBLANK(ОБЩО!C4),"",ОБЩО!C4)</f>
        <v>45046</v>
      </c>
    </row>
    <row r="5" spans="1:5" ht="18.75" customHeight="1" thickBot="1">
      <c r="A5" s="42">
        <v>1</v>
      </c>
      <c r="B5" s="69" t="s">
        <v>29</v>
      </c>
      <c r="C5" s="70"/>
      <c r="D5" s="47"/>
      <c r="E5" s="7"/>
    </row>
    <row r="6" spans="1:5" ht="26.25" customHeight="1">
      <c r="A6" s="42">
        <v>1</v>
      </c>
      <c r="B6" s="4"/>
      <c r="C6" s="46"/>
      <c r="D6" s="66" t="s">
        <v>19</v>
      </c>
      <c r="E6" s="64"/>
    </row>
    <row r="7" spans="1:5" ht="31.5">
      <c r="A7" s="42">
        <v>1</v>
      </c>
      <c r="B7" s="18" t="s">
        <v>30</v>
      </c>
      <c r="C7" s="30" t="s">
        <v>27</v>
      </c>
      <c r="D7" s="30" t="str">
        <f>ОБЩО!B7</f>
        <v>БЮДЖЕТ</v>
      </c>
      <c r="E7" s="45" t="str">
        <f>ОБЩО!C7</f>
        <v>Сметки за средства от ЕС</v>
      </c>
    </row>
    <row r="8" spans="1:5" ht="18.75">
      <c r="A8" s="42">
        <v>1</v>
      </c>
      <c r="B8" s="15"/>
      <c r="C8" s="14"/>
      <c r="D8" s="14"/>
      <c r="E8" s="14"/>
    </row>
    <row r="9" spans="1:5" ht="15.75" customHeight="1">
      <c r="A9" s="42">
        <v>1</v>
      </c>
      <c r="B9" s="20" t="s">
        <v>20</v>
      </c>
      <c r="C9" s="28"/>
      <c r="D9" s="28">
        <f>SUM(D11:D50)</f>
        <v>51785</v>
      </c>
      <c r="E9" s="28">
        <f>SUM(E11:E50)</f>
        <v>0</v>
      </c>
    </row>
    <row r="10" spans="1:5" ht="15.75">
      <c r="A10" s="42">
        <v>1</v>
      </c>
      <c r="B10" s="19"/>
      <c r="C10" s="28"/>
      <c r="D10" s="38">
        <f>ОБЩО!B24-'Направление на средствата'!D9</f>
        <v>0</v>
      </c>
      <c r="E10" s="38">
        <f>ОБЩО!C24-'Направление на средствата'!E9</f>
        <v>0</v>
      </c>
    </row>
    <row r="11" spans="1:5" ht="31.5">
      <c r="A11" s="42">
        <f aca="true" t="shared" si="0" ref="A11:A50">IF(ABS(MAX(D11:E11))+ABS(MIN(D11:E11))=0,0,1)</f>
        <v>1</v>
      </c>
      <c r="B11" s="59" t="s">
        <v>34</v>
      </c>
      <c r="C11" s="27" t="s">
        <v>35</v>
      </c>
      <c r="D11" s="39">
        <v>51785</v>
      </c>
      <c r="E11" s="39"/>
    </row>
    <row r="12" spans="1:5" ht="15.75">
      <c r="A12" s="42">
        <f t="shared" si="0"/>
        <v>0</v>
      </c>
      <c r="B12" s="16"/>
      <c r="C12" s="27"/>
      <c r="D12" s="39"/>
      <c r="E12" s="39"/>
    </row>
    <row r="13" spans="1:5" ht="15.75">
      <c r="A13" s="42">
        <f t="shared" si="0"/>
        <v>0</v>
      </c>
      <c r="B13" s="16"/>
      <c r="C13" s="27"/>
      <c r="D13" s="39"/>
      <c r="E13" s="39"/>
    </row>
    <row r="14" spans="1:5" ht="15.75">
      <c r="A14" s="42">
        <f>IF(ABS(MAX(E14:E14))+ABS(MIN(E14:E14))=0,0,1)</f>
        <v>0</v>
      </c>
      <c r="B14" s="16"/>
      <c r="C14" s="27"/>
      <c r="D14" s="39"/>
      <c r="E14" s="39"/>
    </row>
    <row r="15" spans="1:5" ht="15.75">
      <c r="A15" s="42">
        <f t="shared" si="0"/>
        <v>0</v>
      </c>
      <c r="B15" s="16"/>
      <c r="C15" s="27"/>
      <c r="D15" s="39"/>
      <c r="E15" s="39"/>
    </row>
    <row r="16" spans="1:5" ht="15.75">
      <c r="A16" s="42">
        <f t="shared" si="0"/>
        <v>0</v>
      </c>
      <c r="B16" s="58"/>
      <c r="C16" s="58"/>
      <c r="D16" s="58"/>
      <c r="E16" s="39"/>
    </row>
    <row r="17" spans="1:5" ht="15.75">
      <c r="A17" s="42">
        <f t="shared" si="0"/>
        <v>0</v>
      </c>
      <c r="B17" s="16"/>
      <c r="C17" s="27"/>
      <c r="D17" s="39"/>
      <c r="E17" s="39"/>
    </row>
    <row r="18" spans="1:5" ht="15.75">
      <c r="A18" s="42">
        <f t="shared" si="0"/>
        <v>0</v>
      </c>
      <c r="B18" s="16"/>
      <c r="C18" s="27"/>
      <c r="D18" s="39"/>
      <c r="E18" s="39"/>
    </row>
    <row r="19" spans="1:5" ht="15.75">
      <c r="A19" s="42">
        <f t="shared" si="0"/>
        <v>0</v>
      </c>
      <c r="B19" s="16"/>
      <c r="C19" s="27"/>
      <c r="D19" s="39"/>
      <c r="E19" s="39"/>
    </row>
    <row r="20" spans="1:5" ht="15.75">
      <c r="A20" s="42">
        <f t="shared" si="0"/>
        <v>0</v>
      </c>
      <c r="B20" s="16"/>
      <c r="C20" s="27"/>
      <c r="D20" s="39"/>
      <c r="E20" s="39"/>
    </row>
    <row r="21" spans="1:5" ht="15.75">
      <c r="A21" s="42">
        <f t="shared" si="0"/>
        <v>0</v>
      </c>
      <c r="B21" s="16"/>
      <c r="C21" s="27"/>
      <c r="D21" s="39"/>
      <c r="E21" s="39"/>
    </row>
    <row r="22" spans="1:5" ht="15.75">
      <c r="A22" s="42">
        <f t="shared" si="0"/>
        <v>0</v>
      </c>
      <c r="B22" s="16"/>
      <c r="C22" s="27"/>
      <c r="D22" s="39"/>
      <c r="E22" s="39"/>
    </row>
    <row r="23" spans="1:5" ht="15.75">
      <c r="A23" s="42">
        <f t="shared" si="0"/>
        <v>0</v>
      </c>
      <c r="B23" s="16"/>
      <c r="C23" s="27"/>
      <c r="D23" s="39"/>
      <c r="E23" s="39"/>
    </row>
    <row r="24" spans="1:5" ht="15.75">
      <c r="A24" s="42">
        <f t="shared" si="0"/>
        <v>0</v>
      </c>
      <c r="B24" s="16"/>
      <c r="C24" s="27"/>
      <c r="D24" s="39"/>
      <c r="E24" s="39"/>
    </row>
    <row r="25" spans="1:5" ht="15.75">
      <c r="A25" s="42">
        <f t="shared" si="0"/>
        <v>0</v>
      </c>
      <c r="B25" s="16"/>
      <c r="C25" s="27"/>
      <c r="D25" s="39"/>
      <c r="E25" s="39"/>
    </row>
    <row r="26" spans="1:5" ht="15.75">
      <c r="A26" s="42">
        <f t="shared" si="0"/>
        <v>0</v>
      </c>
      <c r="B26" s="16"/>
      <c r="C26" s="27"/>
      <c r="D26" s="39"/>
      <c r="E26" s="39"/>
    </row>
    <row r="27" spans="1:5" ht="15.75">
      <c r="A27" s="42">
        <f t="shared" si="0"/>
        <v>0</v>
      </c>
      <c r="B27" s="16"/>
      <c r="C27" s="27"/>
      <c r="D27" s="39"/>
      <c r="E27" s="39"/>
    </row>
    <row r="28" spans="1:5" ht="15.75">
      <c r="A28" s="42">
        <f t="shared" si="0"/>
        <v>0</v>
      </c>
      <c r="B28" s="16"/>
      <c r="C28" s="27"/>
      <c r="D28" s="39"/>
      <c r="E28" s="39"/>
    </row>
    <row r="29" spans="1:5" ht="15.75">
      <c r="A29" s="42">
        <f t="shared" si="0"/>
        <v>0</v>
      </c>
      <c r="B29" s="16"/>
      <c r="C29" s="27"/>
      <c r="D29" s="39"/>
      <c r="E29" s="39"/>
    </row>
    <row r="30" spans="1:5" ht="15.75">
      <c r="A30" s="42">
        <f t="shared" si="0"/>
        <v>0</v>
      </c>
      <c r="B30" s="16"/>
      <c r="C30" s="27"/>
      <c r="D30" s="39"/>
      <c r="E30" s="39"/>
    </row>
    <row r="31" spans="1:5" ht="15.75">
      <c r="A31" s="42">
        <f t="shared" si="0"/>
        <v>0</v>
      </c>
      <c r="B31" s="16"/>
      <c r="C31" s="27"/>
      <c r="D31" s="39"/>
      <c r="E31" s="39"/>
    </row>
    <row r="32" spans="1:5" ht="15.75">
      <c r="A32" s="42">
        <f t="shared" si="0"/>
        <v>0</v>
      </c>
      <c r="B32" s="16"/>
      <c r="C32" s="27"/>
      <c r="D32" s="39"/>
      <c r="E32" s="39"/>
    </row>
    <row r="33" spans="1:5" ht="15.75">
      <c r="A33" s="42">
        <f t="shared" si="0"/>
        <v>0</v>
      </c>
      <c r="B33" s="16"/>
      <c r="C33" s="27"/>
      <c r="D33" s="39"/>
      <c r="E33" s="39"/>
    </row>
    <row r="34" spans="1:5" ht="15.75">
      <c r="A34" s="42">
        <f t="shared" si="0"/>
        <v>0</v>
      </c>
      <c r="B34" s="16"/>
      <c r="C34" s="27"/>
      <c r="D34" s="39"/>
      <c r="E34" s="39"/>
    </row>
    <row r="35" spans="1:5" ht="15.75">
      <c r="A35" s="42">
        <f t="shared" si="0"/>
        <v>0</v>
      </c>
      <c r="B35" s="16"/>
      <c r="C35" s="27"/>
      <c r="D35" s="39"/>
      <c r="E35" s="39"/>
    </row>
    <row r="36" spans="1:5" ht="15.75">
      <c r="A36" s="42">
        <f t="shared" si="0"/>
        <v>0</v>
      </c>
      <c r="B36" s="16"/>
      <c r="C36" s="27"/>
      <c r="D36" s="39"/>
      <c r="E36" s="39"/>
    </row>
    <row r="37" spans="1:5" ht="15.75">
      <c r="A37" s="42">
        <f t="shared" si="0"/>
        <v>0</v>
      </c>
      <c r="B37" s="16"/>
      <c r="C37" s="27"/>
      <c r="D37" s="39"/>
      <c r="E37" s="39"/>
    </row>
    <row r="38" spans="1:5" ht="15.75">
      <c r="A38" s="42">
        <f t="shared" si="0"/>
        <v>0</v>
      </c>
      <c r="B38" s="16"/>
      <c r="C38" s="27"/>
      <c r="D38" s="39"/>
      <c r="E38" s="39"/>
    </row>
    <row r="39" spans="1:5" ht="15.75">
      <c r="A39" s="42">
        <f t="shared" si="0"/>
        <v>0</v>
      </c>
      <c r="B39" s="16"/>
      <c r="C39" s="27"/>
      <c r="D39" s="39"/>
      <c r="E39" s="39"/>
    </row>
    <row r="40" spans="1:5" ht="15.75">
      <c r="A40" s="42">
        <f t="shared" si="0"/>
        <v>0</v>
      </c>
      <c r="B40" s="16"/>
      <c r="C40" s="27"/>
      <c r="D40" s="39"/>
      <c r="E40" s="39"/>
    </row>
    <row r="41" spans="1:5" ht="15.75">
      <c r="A41" s="42">
        <f t="shared" si="0"/>
        <v>0</v>
      </c>
      <c r="B41" s="16"/>
      <c r="C41" s="27"/>
      <c r="D41" s="39"/>
      <c r="E41" s="39"/>
    </row>
    <row r="42" spans="1:5" ht="15.75">
      <c r="A42" s="42">
        <f t="shared" si="0"/>
        <v>0</v>
      </c>
      <c r="B42" s="16"/>
      <c r="C42" s="27"/>
      <c r="D42" s="40"/>
      <c r="E42" s="40"/>
    </row>
    <row r="43" spans="1:5" ht="15.75">
      <c r="A43" s="42">
        <f t="shared" si="0"/>
        <v>0</v>
      </c>
      <c r="B43" s="16"/>
      <c r="C43" s="27"/>
      <c r="D43" s="40"/>
      <c r="E43" s="40"/>
    </row>
    <row r="44" spans="1:5" ht="15.75">
      <c r="A44" s="42">
        <f t="shared" si="0"/>
        <v>0</v>
      </c>
      <c r="B44" s="16"/>
      <c r="C44" s="27"/>
      <c r="D44" s="40"/>
      <c r="E44" s="40"/>
    </row>
    <row r="45" spans="1:5" ht="15.75">
      <c r="A45" s="42">
        <f t="shared" si="0"/>
        <v>0</v>
      </c>
      <c r="B45" s="16"/>
      <c r="C45" s="27"/>
      <c r="D45" s="40"/>
      <c r="E45" s="40"/>
    </row>
    <row r="46" spans="1:5" ht="15.75">
      <c r="A46" s="42">
        <f t="shared" si="0"/>
        <v>0</v>
      </c>
      <c r="B46" s="16"/>
      <c r="C46" s="27"/>
      <c r="D46" s="40"/>
      <c r="E46" s="40"/>
    </row>
    <row r="47" spans="1:5" ht="15.75">
      <c r="A47" s="42">
        <f t="shared" si="0"/>
        <v>0</v>
      </c>
      <c r="B47" s="16"/>
      <c r="C47" s="27"/>
      <c r="D47" s="40"/>
      <c r="E47" s="40"/>
    </row>
    <row r="48" spans="1:5" ht="15.75">
      <c r="A48" s="42">
        <f t="shared" si="0"/>
        <v>0</v>
      </c>
      <c r="B48" s="16"/>
      <c r="C48" s="27"/>
      <c r="D48" s="40"/>
      <c r="E48" s="40"/>
    </row>
    <row r="49" spans="1:5" ht="15.75">
      <c r="A49" s="42">
        <f t="shared" si="0"/>
        <v>0</v>
      </c>
      <c r="B49" s="16"/>
      <c r="C49" s="27"/>
      <c r="D49" s="40"/>
      <c r="E49" s="40"/>
    </row>
    <row r="50" spans="1:5" s="2" customFormat="1" ht="16.5" thickBot="1">
      <c r="A50" s="42">
        <f t="shared" si="0"/>
        <v>0</v>
      </c>
      <c r="B50" s="17"/>
      <c r="C50" s="29"/>
      <c r="D50" s="41"/>
      <c r="E50" s="41"/>
    </row>
    <row r="51" ht="15">
      <c r="A51" s="42">
        <v>1</v>
      </c>
    </row>
    <row r="52" spans="1:2" ht="63">
      <c r="A52" s="42">
        <v>1</v>
      </c>
      <c r="B52" s="44" t="s">
        <v>28</v>
      </c>
    </row>
  </sheetData>
  <sheetProtection sheet="1"/>
  <autoFilter ref="A1:A52"/>
  <mergeCells count="4">
    <mergeCell ref="B2:E2"/>
    <mergeCell ref="D6:E6"/>
    <mergeCell ref="B4:C4"/>
    <mergeCell ref="B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Anka Tonova</cp:lastModifiedBy>
  <cp:lastPrinted>2023-01-05T09:26:39Z</cp:lastPrinted>
  <dcterms:created xsi:type="dcterms:W3CDTF">2020-04-28T14:17:25Z</dcterms:created>
  <dcterms:modified xsi:type="dcterms:W3CDTF">2023-05-09T13:36:20Z</dcterms:modified>
  <cp:category/>
  <cp:version/>
  <cp:contentType/>
  <cp:contentStatus/>
</cp:coreProperties>
</file>