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средствата'!$A$1:$A$59</definedName>
    <definedName name="_xlnm.Print_Area" localSheetId="4">'Направление на средствата'!$B$1:$F$59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<sst xmlns="http://schemas.openxmlformats.org/spreadsheetml/2006/main" count="203" uniqueCount="127">
  <si>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</si>
  <si>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</si>
  <si>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</si>
  <si>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</si>
  <si>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</si>
  <si>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</si>
  <si>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</si>
  <si>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</si>
  <si>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</si>
  <si>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</si>
  <si>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</si>
  <si>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</si>
  <si>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</si>
  <si>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</si>
  <si>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</si>
  <si>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</si>
  <si>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</si>
  <si>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</si>
  <si>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</si>
  <si>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</si>
  <si>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</si>
  <si>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</si>
  <si>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</si>
  <si>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</si>
  <si>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</si>
  <si>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</si>
  <si>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</si>
  <si>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</si>
  <si>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</si>
  <si>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</si>
  <si>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ОБЛАСТ ЗДРАВЕОПАЗВАНЕ</t>
  </si>
  <si>
    <t>ОБЛАСТ ОТБРАНА</t>
  </si>
  <si>
    <t>ОБЛАСТ КУЛТУРА И ИЗКУСТВА</t>
  </si>
  <si>
    <t>ОБЛАСТ ВЪНШНА ПОЛИТИКА</t>
  </si>
  <si>
    <t>(наименование на първостепенния разпоредител с бюджет)</t>
  </si>
  <si>
    <t>1.1.</t>
  </si>
  <si>
    <t>1.</t>
  </si>
  <si>
    <t>2.</t>
  </si>
  <si>
    <t>2.1.</t>
  </si>
  <si>
    <t>2.2.</t>
  </si>
  <si>
    <t>2.3.</t>
  </si>
  <si>
    <t>2.4.</t>
  </si>
  <si>
    <t>2.5.</t>
  </si>
  <si>
    <t>3.</t>
  </si>
  <si>
    <t>3.1.</t>
  </si>
  <si>
    <t>3.3.</t>
  </si>
  <si>
    <t>3.4.</t>
  </si>
  <si>
    <t>3.2.</t>
  </si>
  <si>
    <t>4.</t>
  </si>
  <si>
    <t>4.1.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</si>
  <si>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</si>
  <si>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</si>
  <si>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</si>
  <si>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</si>
  <si>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</si>
  <si>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</si>
  <si>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</si>
  <si>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</si>
  <si>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</si>
  <si>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</si>
  <si>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</si>
  <si>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</si>
  <si>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</si>
  <si>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</si>
  <si>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</si>
  <si>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</si>
  <si>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</si>
  <si>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</si>
  <si>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</si>
  <si>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</si>
  <si>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</si>
  <si>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</si>
  <si>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</si>
  <si>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</si>
  <si>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6.3.</t>
  </si>
  <si>
    <t>За подкрепа за българските общности, организации и инициативи на българите в чужбина</t>
  </si>
  <si>
    <t>ОБЛАСТ ВЪТРЕШЕН РЕД И СИГУРНОСТ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</si>
  <si>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</si>
  <si>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</si>
  <si>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</si>
  <si>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</si>
  <si>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боеприпаси и горива за бойна подготовка</t>
  </si>
  <si>
    <t>6.4.</t>
  </si>
  <si>
    <t>6.5.</t>
  </si>
  <si>
    <t>7.3.</t>
  </si>
  <si>
    <t>8.2.</t>
  </si>
  <si>
    <t>ОТЧЕТ ЗА ИЗВЪРШЕНИТЕ РАЗХОДИ ПО ЧЛ. 1, АЛ. 5 ОТ ЗДБРБ ЗА 2024 ГОДИНА</t>
  </si>
  <si>
    <t>За повишаване на стандарта за яслена и целодневна група в детска градина и училище, за увеличение на заплатите на помощник-възпитателите</t>
  </si>
  <si>
    <t>За създаване на Национална програма „Фонд „Стефан Стамболов“ с цел подобряване на икономическото развитие на страната чрез осигуряване на достъп на български граждани с доказан потенциал до образование във водещи чуждестранни институции за висше образование, както и последващото прилагане на опита им в България</t>
  </si>
  <si>
    <t>За транспорт на деца и ученици по чл. 283, ал. 2 от Закона за предучилищното и училищното образование</t>
  </si>
  <si>
    <t>За организирането и провеждането на скрининг на заболявания, свързани с детското здраве и репродуктивното здраве на жените – неонатален скрининг и скрининг на злокачествени новообразувания на шийката на матката</t>
  </si>
  <si>
    <t>За организирането и провеждането на пилотна програма за въвеждане на репродуктивен генетичен скрининг за носителство</t>
  </si>
  <si>
    <t>За допълнително целево подпомагане от държавния бюджет на държавни и общински културни организации, от тях:</t>
  </si>
  <si>
    <t>За финансиране на музеи, галерии и библиотеките, читалищата, по стандарти за финансиране, както и за реализиране на културни програми в чужбина</t>
  </si>
  <si>
    <t>За финансиране на проекти на държавни и общински културни организации и структури с цел създаване и развитие на културни продукти</t>
  </si>
  <si>
    <t>5.1.1.</t>
  </si>
  <si>
    <t>5.1.2.</t>
  </si>
  <si>
    <t>6.6.</t>
  </si>
  <si>
    <t>За стратегическа комуникация, публична и културна дипломация и популяризирането на „Бранд България“</t>
  </si>
  <si>
    <t>За подпомагане развитието на историческите български общности в чужбина</t>
  </si>
  <si>
    <t>За увеличение на възнагражденията на местните лица, работещи в задграничните представителства на Република България</t>
  </si>
  <si>
    <t>За увеличение на разходите за издръжка на задграничните представителства поради увеличение на цените на горива, енергия, газ, услуги, материали и др.</t>
  </si>
  <si>
    <t>За увеличение на текущите разходи на Изпълнителната агенция за българите в чужбина поради разширения обем на дейности в подкрепа на българските общности в чужбина, с цел съхраняване и разпространение на родната култура, език, традиции и самосъзнание сред българите по света</t>
  </si>
  <si>
    <t>За дейности, свързани с държавната граница, в т.ч. ремонт и надграждане, и за радиолокационна система за детекция и класификация на ниско летящи обекти до 3 хил. м.</t>
  </si>
  <si>
    <t>За текущи ремонти на сгради в системата на Министерството на вътрешните работи</t>
  </si>
  <si>
    <t>За стипендии на курсантите в Академията на Министерството на вътрешните работи</t>
  </si>
  <si>
    <t>ОБЛАСТ ЕФЕКТИВНО УПРАВЛЕНИЕ</t>
  </si>
  <si>
    <t>8.1.1.</t>
  </si>
  <si>
    <t>8.1.2.</t>
  </si>
  <si>
    <t>За преодоляване на диспропорции във възнагражденията на персонала в бюджетните организации, включително и за увеличаване на възнагражденията на персонала – по ред и условия, извън случаите по т. 8.1.1 и 8.1.2, определени с акт на Министерския съвет, в т.ч.:</t>
  </si>
  <si>
    <t>За делегираната от държавата дейност „Общинска администрация“</t>
  </si>
  <si>
    <t>За допълнително финансиране за увеличаване на възнагражденията на академичния състав във: държавните висши училища – 39 000,0 хил. лв.; Българската академия на науките – 10 000,0 хил. лв., и Селскостопанската академия – 3 000,0 хил. лв.</t>
  </si>
  <si>
    <t>За възнаграждения на кметски наместници</t>
  </si>
  <si>
    <t>ОБЛАСТ ЕЛЕКТРОННО УПРАВЛЕНИЕ</t>
  </si>
  <si>
    <t>За дейности, свързани с поддръжката на Държавния хибриден частен облак и Единната електронна съобщителна мрежа, както и за изграждане на оптична свързаност на защитени пунктове за управление</t>
  </si>
  <si>
    <t>ОБЛАСТ ИНОВАЦИИ</t>
  </si>
  <si>
    <t>За преместване на Българската агенция за инвестиции в нова сграда</t>
  </si>
  <si>
    <t>За Програма за насърчаване на предприемаческата иновативна екосистема в България</t>
  </si>
  <si>
    <t>ОБЛАСТ СОЦИАЛНА ПОЛИТИКА</t>
  </si>
  <si>
    <t>За осигуряване на дейността на Възстановителен център за деца с онкохематологични заболявания, с. Опицвет, община Костинброд, чрез бюджета на община Костинброд</t>
  </si>
  <si>
    <t>ОБЛАСТ МЛАДЕЖКИ ЦЕНТРОВЕ</t>
  </si>
  <si>
    <t>За осигуряване дейността на младежките центрове, създадени по програми, финансирани от Финансовия механизъм на Европейското икономическо пространство</t>
  </si>
  <si>
    <t>5.2.</t>
  </si>
  <si>
    <t>За стандарти за делегирани от държавата дейности за субсидирани бройки – музеи, галерии и библиотеки, в т.ч. за Регионален център за съвременни изкуства „Топлоцентрала“ – 10 000,0 хил. лв.; за програма на Министерството на културата „Читалища“ за дейности на читалища – 2 500,0 хил. лв.; за програма „Движимо културно наследство“ (програма за проекти на музеи и галерии) – 1 000,0 хил. лв.; за програма „Визуални изкуства“ (дейност на общински и частни организации) – 700,0 хил. лв.; за програма „Нематериално културно наследство“ (професионални ансамбли и носители на нематериалното културно наследство) – 3 500,0 хил. лв.; за Национален фонд „Култура“ (програма за частни, общински и държавни организации) – 9 700,0 хил. лв.; Сценични изкуства (обезпечаване на допълнителен компонент за издръжка и режийни за държавни културни институти) – 30 000,0 хил. лв.; Български културни институти в чужбина и международна дейност (в т.ч. 1 000,0 хил. лв. за Република Северна Македония) – 4 000,0 хил. лв.; за финансиране на фестивални събития и чествания, Културен календар по Закона за закрила и развитие на културата – 3 000,0 хил. лв.; за увеличение на възнагражденията за централната администрация на Министерството на културата и за Националния институт за недвижимо културно наследство – 1 900,0 хил. лв.; за издръжка за централна администрация на Министерството на културата – 1 700,0 хил. лв.</t>
  </si>
  <si>
    <t>5.3.</t>
  </si>
  <si>
    <t>За допълнително финансиране, в т.ч. възнаграждения за укрепване на капацитета и дейността на БТА, и за кореспондентските бюра</t>
  </si>
  <si>
    <t>ПРБ МИНИСТЕРСТВО НА ЗДРАВЕОПАЗВАНЕТО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</si>
</sst>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73</v>
      </c>
      <c r="C1" s="11"/>
    </row>
    <row r="2" spans="1:3" ht="24" customHeight="1">
      <c r="A2" s="74" t="s">
        <v>86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126</v>
      </c>
      <c r="B4" s="12">
        <v>45292</v>
      </c>
      <c r="C4" s="12">
        <v>45322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17</v>
      </c>
      <c r="B7" s="73" t="s">
        <v>71</v>
      </c>
      <c r="C7" s="73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password="F284"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9" sqref="B19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45322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19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45322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20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45322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22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9"/>
  <sheetViews>
    <sheetView zoomScale="70" zoomScaleNormal="70" zoomScalePageLayoutView="0" workbookViewId="0" topLeftCell="A1">
      <pane xSplit="4" ySplit="10" topLeftCell="E22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H23" sqref="H23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2024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ПРБ МИНИСТЕРСТВО НА ЗДРАВЕОПАЗВАНЕТО</v>
      </c>
      <c r="D4" s="52"/>
      <c r="E4" s="57">
        <f>IF(ISBLANK(ОБЩО!B4),"",ОБЩО!B4)</f>
        <v>45292</v>
      </c>
      <c r="F4" s="57">
        <f>IF(ISBLANK(ОБЩО!C4),"",ОБЩО!C4)</f>
        <v>45322</v>
      </c>
    </row>
    <row r="5" spans="1:6" ht="16.5" thickBot="1">
      <c r="A5" s="34">
        <v>1</v>
      </c>
      <c r="B5" s="51"/>
      <c r="C5" s="68" t="s">
        <v>34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70</v>
      </c>
    </row>
    <row r="7" spans="1:6" ht="42.75" customHeight="1">
      <c r="A7" s="34">
        <v>1</v>
      </c>
      <c r="B7" s="15" t="s">
        <v>69</v>
      </c>
      <c r="C7" s="15" t="s">
        <v>26</v>
      </c>
      <c r="D7" s="23" t="s">
        <v>24</v>
      </c>
      <c r="E7" s="23" t="s">
        <v>71</v>
      </c>
      <c r="F7" s="43" t="s">
        <v>72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SUBTOTAL(9,E12:E59)-SUM(E45:E46)</f>
        <v>0</v>
      </c>
      <c r="F9" s="22">
        <f>SUBTOTAL(9,F12:F59)-SUM(F45:F46)</f>
        <v>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57">IF(ABS(MAX(E11:F11))+ABS(MIN(E11:F11))=0,0,1)</f>
        <v>0</v>
      </c>
      <c r="B11" s="62" t="s">
        <v>36</v>
      </c>
      <c r="C11" s="46" t="s">
        <v>27</v>
      </c>
      <c r="D11" s="49"/>
      <c r="E11" s="47">
        <f>SUBTOTAL(9,E12:E12)</f>
        <v>0</v>
      </c>
      <c r="F11" s="47">
        <f>SUBTOTAL(9,F12:F12)</f>
        <v>0</v>
      </c>
    </row>
    <row r="12" spans="1:6" ht="31.5">
      <c r="A12" s="34">
        <f t="shared" si="0"/>
        <v>0</v>
      </c>
      <c r="B12" s="63" t="s">
        <v>35</v>
      </c>
      <c r="C12" s="44" t="s">
        <v>28</v>
      </c>
      <c r="D12" s="41"/>
      <c r="E12" s="33"/>
      <c r="F12" s="33"/>
    </row>
    <row r="13" spans="1:6" ht="15.75">
      <c r="A13" s="34">
        <f t="shared" si="0"/>
        <v>0</v>
      </c>
      <c r="B13" s="65" t="s">
        <v>37</v>
      </c>
      <c r="C13" s="48" t="s">
        <v>29</v>
      </c>
      <c r="D13" s="49"/>
      <c r="E13" s="47">
        <f>SUBTOTAL(9,E14:E18)</f>
        <v>0</v>
      </c>
      <c r="F13" s="47">
        <f>SUBTOTAL(9,F14:F18)</f>
        <v>0</v>
      </c>
    </row>
    <row r="14" spans="1:6" ht="63">
      <c r="A14" s="34">
        <f t="shared" si="0"/>
        <v>0</v>
      </c>
      <c r="B14" s="64" t="s">
        <v>38</v>
      </c>
      <c r="C14" s="44" t="s">
        <v>77</v>
      </c>
      <c r="D14" s="41"/>
      <c r="E14" s="33"/>
      <c r="F14" s="33"/>
    </row>
    <row r="15" spans="1:6" ht="63">
      <c r="A15" s="34">
        <f t="shared" si="0"/>
        <v>0</v>
      </c>
      <c r="B15" s="64" t="s">
        <v>39</v>
      </c>
      <c r="C15" s="44" t="s">
        <v>78</v>
      </c>
      <c r="D15" s="41"/>
      <c r="E15" s="33"/>
      <c r="F15" s="33"/>
    </row>
    <row r="16" spans="1:6" ht="47.25">
      <c r="A16" s="34">
        <f t="shared" si="0"/>
        <v>0</v>
      </c>
      <c r="B16" s="64" t="s">
        <v>40</v>
      </c>
      <c r="C16" s="44" t="s">
        <v>87</v>
      </c>
      <c r="D16" s="41"/>
      <c r="E16" s="33"/>
      <c r="F16" s="33"/>
    </row>
    <row r="17" spans="1:6" ht="78.75">
      <c r="A17" s="34">
        <f t="shared" si="0"/>
        <v>0</v>
      </c>
      <c r="B17" s="64" t="s">
        <v>41</v>
      </c>
      <c r="C17" s="44" t="s">
        <v>88</v>
      </c>
      <c r="D17" s="41"/>
      <c r="E17" s="33"/>
      <c r="F17" s="33"/>
    </row>
    <row r="18" spans="1:6" ht="31.5">
      <c r="A18" s="34">
        <f t="shared" si="0"/>
        <v>0</v>
      </c>
      <c r="B18" s="64" t="s">
        <v>42</v>
      </c>
      <c r="C18" s="44" t="s">
        <v>89</v>
      </c>
      <c r="D18" s="41"/>
      <c r="E18" s="33"/>
      <c r="F18" s="33"/>
    </row>
    <row r="19" spans="1:6" ht="15.75">
      <c r="A19" s="34">
        <f t="shared" si="0"/>
        <v>0</v>
      </c>
      <c r="B19" s="65" t="s">
        <v>43</v>
      </c>
      <c r="C19" s="48" t="s">
        <v>30</v>
      </c>
      <c r="D19" s="49"/>
      <c r="E19" s="47">
        <f>SUBTOTAL(9,E20:E23)</f>
        <v>0</v>
      </c>
      <c r="F19" s="47">
        <f>SUBTOTAL(9,F20:F23)</f>
        <v>0</v>
      </c>
    </row>
    <row r="20" spans="1:6" ht="63">
      <c r="A20" s="34">
        <f t="shared" si="0"/>
        <v>0</v>
      </c>
      <c r="B20" s="64" t="s">
        <v>44</v>
      </c>
      <c r="C20" s="44" t="s">
        <v>80</v>
      </c>
      <c r="D20" s="41"/>
      <c r="E20" s="33"/>
      <c r="F20" s="33"/>
    </row>
    <row r="21" spans="1:6" ht="63">
      <c r="A21" s="34">
        <f t="shared" si="0"/>
        <v>0</v>
      </c>
      <c r="B21" s="64" t="s">
        <v>47</v>
      </c>
      <c r="C21" s="44" t="s">
        <v>90</v>
      </c>
      <c r="D21" s="41"/>
      <c r="E21" s="33"/>
      <c r="F21" s="33"/>
    </row>
    <row r="22" spans="1:6" ht="47.25">
      <c r="A22" s="34">
        <f t="shared" si="0"/>
        <v>0</v>
      </c>
      <c r="B22" s="64" t="s">
        <v>45</v>
      </c>
      <c r="C22" s="44" t="s">
        <v>79</v>
      </c>
      <c r="D22" s="41"/>
      <c r="E22" s="33"/>
      <c r="F22" s="33"/>
    </row>
    <row r="23" spans="1:6" ht="31.5">
      <c r="A23" s="34">
        <f t="shared" si="0"/>
        <v>0</v>
      </c>
      <c r="B23" s="64" t="s">
        <v>46</v>
      </c>
      <c r="C23" s="44" t="s">
        <v>91</v>
      </c>
      <c r="D23" s="41"/>
      <c r="E23" s="33"/>
      <c r="F23" s="33"/>
    </row>
    <row r="24" spans="1:6" ht="15.75">
      <c r="A24" s="34">
        <f t="shared" si="0"/>
        <v>0</v>
      </c>
      <c r="B24" s="65" t="s">
        <v>48</v>
      </c>
      <c r="C24" s="48" t="s">
        <v>31</v>
      </c>
      <c r="D24" s="49"/>
      <c r="E24" s="47">
        <f>SUBTOTAL(9,E25:E25)</f>
        <v>0</v>
      </c>
      <c r="F24" s="47">
        <f>SUBTOTAL(9,F25:F25)</f>
        <v>0</v>
      </c>
    </row>
    <row r="25" spans="1:6" ht="15.75">
      <c r="A25" s="34">
        <f t="shared" si="0"/>
        <v>0</v>
      </c>
      <c r="B25" s="64" t="s">
        <v>49</v>
      </c>
      <c r="C25" s="45" t="s">
        <v>81</v>
      </c>
      <c r="D25" s="41"/>
      <c r="E25" s="33"/>
      <c r="F25" s="33"/>
    </row>
    <row r="26" spans="1:6" ht="15.75">
      <c r="A26" s="34">
        <f t="shared" si="0"/>
        <v>0</v>
      </c>
      <c r="B26" s="65" t="s">
        <v>50</v>
      </c>
      <c r="C26" s="48" t="s">
        <v>32</v>
      </c>
      <c r="D26" s="49"/>
      <c r="E26" s="47">
        <f>SUBTOTAL(9,E27:E31)</f>
        <v>0</v>
      </c>
      <c r="F26" s="47">
        <f>SUBTOTAL(9,F27:F31)-SUM(F28:F29)</f>
        <v>0</v>
      </c>
    </row>
    <row r="27" spans="1:6" ht="31.5">
      <c r="A27" s="34">
        <f t="shared" si="0"/>
        <v>0</v>
      </c>
      <c r="B27" s="64" t="s">
        <v>51</v>
      </c>
      <c r="C27" s="44" t="s">
        <v>92</v>
      </c>
      <c r="D27" s="41"/>
      <c r="E27" s="33">
        <f>SUBTOTAL(9,E28:E29)</f>
        <v>0</v>
      </c>
      <c r="F27" s="33">
        <f>SUBTOTAL(9,F28:F29)</f>
        <v>0</v>
      </c>
    </row>
    <row r="28" spans="2:6" ht="47.25">
      <c r="B28" s="64" t="s">
        <v>95</v>
      </c>
      <c r="C28" s="44" t="s">
        <v>93</v>
      </c>
      <c r="D28" s="41"/>
      <c r="E28" s="33"/>
      <c r="F28" s="33"/>
    </row>
    <row r="29" spans="2:6" ht="47.25">
      <c r="B29" s="64" t="s">
        <v>96</v>
      </c>
      <c r="C29" s="44" t="s">
        <v>94</v>
      </c>
      <c r="D29" s="41"/>
      <c r="E29" s="33"/>
      <c r="F29" s="33"/>
    </row>
    <row r="30" spans="2:6" ht="330.75">
      <c r="B30" s="64" t="s">
        <v>122</v>
      </c>
      <c r="C30" s="44" t="s">
        <v>123</v>
      </c>
      <c r="D30" s="41"/>
      <c r="E30" s="33"/>
      <c r="F30" s="33"/>
    </row>
    <row r="31" spans="2:6" ht="31.5">
      <c r="B31" s="64" t="s">
        <v>124</v>
      </c>
      <c r="C31" s="44" t="s">
        <v>125</v>
      </c>
      <c r="D31" s="41"/>
      <c r="E31" s="33"/>
      <c r="F31" s="33"/>
    </row>
    <row r="32" spans="1:6" ht="15.75">
      <c r="A32" s="34">
        <f t="shared" si="0"/>
        <v>0</v>
      </c>
      <c r="B32" s="65" t="s">
        <v>52</v>
      </c>
      <c r="C32" s="48" t="s">
        <v>33</v>
      </c>
      <c r="D32" s="49"/>
      <c r="E32" s="47">
        <f>SUBTOTAL(9,E33:E38)</f>
        <v>0</v>
      </c>
      <c r="F32" s="47">
        <f>SUBTOTAL(9,F33:F38)</f>
        <v>0</v>
      </c>
    </row>
    <row r="33" spans="1:6" ht="31.5">
      <c r="A33" s="34">
        <f t="shared" si="0"/>
        <v>0</v>
      </c>
      <c r="B33" s="64" t="s">
        <v>53</v>
      </c>
      <c r="C33" s="44" t="s">
        <v>75</v>
      </c>
      <c r="D33" s="41"/>
      <c r="E33" s="33"/>
      <c r="F33" s="33"/>
    </row>
    <row r="34" spans="1:6" ht="31.5">
      <c r="A34" s="34">
        <f>IF(ABS(MAX(E34:F34))+ABS(MIN(E34:F34))=0,0,1)</f>
        <v>0</v>
      </c>
      <c r="B34" s="64" t="s">
        <v>54</v>
      </c>
      <c r="C34" s="44" t="s">
        <v>98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74</v>
      </c>
      <c r="C35" s="44" t="s">
        <v>99</v>
      </c>
      <c r="D35" s="41"/>
      <c r="E35" s="33"/>
      <c r="F35" s="33"/>
    </row>
    <row r="36" spans="1:6" ht="31.5">
      <c r="A36" s="34">
        <f>IF(ABS(MAX(E36:F36))+ABS(MIN(E36:F36))=0,0,1)</f>
        <v>0</v>
      </c>
      <c r="B36" s="64" t="s">
        <v>82</v>
      </c>
      <c r="C36" s="44" t="s">
        <v>100</v>
      </c>
      <c r="D36" s="41"/>
      <c r="E36" s="33"/>
      <c r="F36" s="33"/>
    </row>
    <row r="37" spans="1:6" ht="47.25">
      <c r="A37" s="34">
        <f t="shared" si="0"/>
        <v>0</v>
      </c>
      <c r="B37" s="64" t="s">
        <v>83</v>
      </c>
      <c r="C37" s="44" t="s">
        <v>101</v>
      </c>
      <c r="D37" s="41"/>
      <c r="E37" s="33"/>
      <c r="F37" s="33"/>
    </row>
    <row r="38" spans="2:6" ht="78.75">
      <c r="B38" s="64" t="s">
        <v>97</v>
      </c>
      <c r="C38" s="44" t="s">
        <v>102</v>
      </c>
      <c r="D38" s="41"/>
      <c r="E38" s="33"/>
      <c r="F38" s="33"/>
    </row>
    <row r="39" spans="1:6" ht="15.75">
      <c r="A39" s="34">
        <f t="shared" si="0"/>
        <v>0</v>
      </c>
      <c r="B39" s="65" t="s">
        <v>55</v>
      </c>
      <c r="C39" s="48" t="s">
        <v>76</v>
      </c>
      <c r="D39" s="49"/>
      <c r="E39" s="47">
        <f>SUBTOTAL(9,E40:E42)</f>
        <v>0</v>
      </c>
      <c r="F39" s="47">
        <f>SUBTOTAL(9,F40:F42)</f>
        <v>0</v>
      </c>
    </row>
    <row r="40" spans="1:6" ht="47.25">
      <c r="A40" s="34">
        <f t="shared" si="0"/>
        <v>0</v>
      </c>
      <c r="B40" s="64" t="s">
        <v>56</v>
      </c>
      <c r="C40" s="44" t="s">
        <v>103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57</v>
      </c>
      <c r="C41" s="44" t="s">
        <v>104</v>
      </c>
      <c r="D41" s="41"/>
      <c r="E41" s="33"/>
      <c r="F41" s="33"/>
    </row>
    <row r="42" spans="1:6" ht="31.5">
      <c r="A42" s="34">
        <f t="shared" si="0"/>
        <v>0</v>
      </c>
      <c r="B42" s="64" t="s">
        <v>84</v>
      </c>
      <c r="C42" s="44" t="s">
        <v>105</v>
      </c>
      <c r="D42" s="41"/>
      <c r="E42" s="33"/>
      <c r="F42" s="33"/>
    </row>
    <row r="43" spans="1:6" ht="15.75">
      <c r="A43" s="34">
        <f t="shared" si="0"/>
        <v>0</v>
      </c>
      <c r="B43" s="65" t="s">
        <v>58</v>
      </c>
      <c r="C43" s="48" t="s">
        <v>106</v>
      </c>
      <c r="D43" s="49"/>
      <c r="E43" s="47">
        <f>SUBTOTAL(9,E44:E47)-SUM(E45:E46)</f>
        <v>0</v>
      </c>
      <c r="F43" s="47">
        <f>SUBTOTAL(9,F44:F47)-SUM(F45:F46)</f>
        <v>0</v>
      </c>
    </row>
    <row r="44" spans="1:6" ht="63">
      <c r="A44" s="34">
        <f t="shared" si="0"/>
        <v>0</v>
      </c>
      <c r="B44" s="64" t="s">
        <v>59</v>
      </c>
      <c r="C44" s="44" t="s">
        <v>109</v>
      </c>
      <c r="D44" s="41"/>
      <c r="E44" s="33"/>
      <c r="F44" s="33"/>
    </row>
    <row r="45" spans="1:6" ht="15.75">
      <c r="A45" s="34">
        <f>IF(ABS(MAX(E45:F45))+ABS(MIN(E45:F45))=0,0,1)</f>
        <v>0</v>
      </c>
      <c r="B45" s="64" t="s">
        <v>107</v>
      </c>
      <c r="C45" s="44" t="s">
        <v>110</v>
      </c>
      <c r="D45" s="41"/>
      <c r="E45" s="33"/>
      <c r="F45" s="33"/>
    </row>
    <row r="46" spans="1:6" ht="63">
      <c r="A46" s="34">
        <f>IF(ABS(MAX(E46:F46))+ABS(MIN(E46:F46))=0,0,1)</f>
        <v>0</v>
      </c>
      <c r="B46" s="64" t="s">
        <v>108</v>
      </c>
      <c r="C46" s="44" t="s">
        <v>111</v>
      </c>
      <c r="D46" s="41"/>
      <c r="E46" s="33"/>
      <c r="F46" s="33"/>
    </row>
    <row r="47" spans="1:6" ht="15.75">
      <c r="A47" s="34">
        <f>IF(ABS(MAX(E47:F47))+ABS(MIN(E47:F47))=0,0,1)</f>
        <v>0</v>
      </c>
      <c r="B47" s="64" t="s">
        <v>85</v>
      </c>
      <c r="C47" s="44" t="s">
        <v>112</v>
      </c>
      <c r="D47" s="41"/>
      <c r="E47" s="33"/>
      <c r="F47" s="33"/>
    </row>
    <row r="48" spans="1:6" ht="15.75">
      <c r="A48" s="34">
        <f t="shared" si="0"/>
        <v>0</v>
      </c>
      <c r="B48" s="65" t="s">
        <v>60</v>
      </c>
      <c r="C48" s="48" t="s">
        <v>113</v>
      </c>
      <c r="D48" s="49"/>
      <c r="E48" s="47">
        <f>SUBTOTAL(9,E49:E49)</f>
        <v>0</v>
      </c>
      <c r="F48" s="47">
        <f>SUBTOTAL(9,F49:F49)</f>
        <v>0</v>
      </c>
    </row>
    <row r="49" spans="1:6" ht="47.25">
      <c r="A49" s="34">
        <f t="shared" si="0"/>
        <v>0</v>
      </c>
      <c r="B49" s="64" t="s">
        <v>61</v>
      </c>
      <c r="C49" s="45" t="s">
        <v>114</v>
      </c>
      <c r="D49" s="41"/>
      <c r="E49" s="33"/>
      <c r="F49" s="33"/>
    </row>
    <row r="50" spans="1:6" ht="15.75">
      <c r="A50" s="34">
        <f t="shared" si="0"/>
        <v>0</v>
      </c>
      <c r="B50" s="65" t="s">
        <v>62</v>
      </c>
      <c r="C50" s="48" t="s">
        <v>115</v>
      </c>
      <c r="D50" s="49"/>
      <c r="E50" s="47">
        <f>SUBTOTAL(9,E51:E52)</f>
        <v>0</v>
      </c>
      <c r="F50" s="47">
        <f>SUBTOTAL(9,F51:F52)</f>
        <v>0</v>
      </c>
    </row>
    <row r="51" spans="1:6" ht="15.75">
      <c r="A51" s="34">
        <f t="shared" si="0"/>
        <v>0</v>
      </c>
      <c r="B51" s="64" t="s">
        <v>63</v>
      </c>
      <c r="C51" s="44" t="s">
        <v>116</v>
      </c>
      <c r="D51" s="41"/>
      <c r="E51" s="33"/>
      <c r="F51" s="33"/>
    </row>
    <row r="52" spans="1:6" ht="31.5">
      <c r="A52" s="34">
        <f t="shared" si="0"/>
        <v>0</v>
      </c>
      <c r="B52" s="64" t="s">
        <v>64</v>
      </c>
      <c r="C52" s="44" t="s">
        <v>117</v>
      </c>
      <c r="D52" s="41"/>
      <c r="E52" s="33"/>
      <c r="F52" s="33"/>
    </row>
    <row r="53" spans="1:6" ht="15.75">
      <c r="A53" s="34">
        <f t="shared" si="0"/>
        <v>0</v>
      </c>
      <c r="B53" s="65" t="s">
        <v>65</v>
      </c>
      <c r="C53" s="48" t="s">
        <v>118</v>
      </c>
      <c r="D53" s="49"/>
      <c r="E53" s="47">
        <f>SUBTOTAL(9,E54:E54)</f>
        <v>0</v>
      </c>
      <c r="F53" s="47">
        <f>SUBTOTAL(9,F54:F54)</f>
        <v>0</v>
      </c>
    </row>
    <row r="54" spans="1:6" ht="47.25">
      <c r="A54" s="34">
        <f t="shared" si="0"/>
        <v>0</v>
      </c>
      <c r="B54" s="64" t="s">
        <v>66</v>
      </c>
      <c r="C54" s="44" t="s">
        <v>119</v>
      </c>
      <c r="D54" s="41"/>
      <c r="E54" s="33"/>
      <c r="F54" s="33"/>
    </row>
    <row r="55" spans="1:6" ht="15.75">
      <c r="A55" s="34">
        <f t="shared" si="0"/>
        <v>0</v>
      </c>
      <c r="B55" s="65" t="s">
        <v>67</v>
      </c>
      <c r="C55" s="48" t="s">
        <v>120</v>
      </c>
      <c r="D55" s="49"/>
      <c r="E55" s="47">
        <f>SUBTOTAL(9,E56:E56)</f>
        <v>0</v>
      </c>
      <c r="F55" s="47">
        <f>SUBTOTAL(9,F56:F56)</f>
        <v>0</v>
      </c>
    </row>
    <row r="56" spans="1:6" ht="47.25">
      <c r="A56" s="34">
        <f t="shared" si="0"/>
        <v>0</v>
      </c>
      <c r="B56" s="64" t="s">
        <v>68</v>
      </c>
      <c r="C56" s="44" t="s">
        <v>121</v>
      </c>
      <c r="D56" s="41"/>
      <c r="E56" s="33"/>
      <c r="F56" s="33"/>
    </row>
    <row r="57" spans="1:6" s="2" customFormat="1" ht="16.5" thickBot="1">
      <c r="A57" s="34">
        <f t="shared" si="0"/>
        <v>0</v>
      </c>
      <c r="B57" s="61"/>
      <c r="C57" s="58"/>
      <c r="D57" s="59"/>
      <c r="E57" s="60"/>
      <c r="F57" s="60"/>
    </row>
    <row r="58" ht="15">
      <c r="A58" s="34">
        <v>1</v>
      </c>
    </row>
    <row r="59" spans="1:3" ht="47.25">
      <c r="A59" s="34">
        <v>1</v>
      </c>
      <c r="B59" s="35"/>
      <c r="C59" s="35" t="s">
        <v>25</v>
      </c>
    </row>
  </sheetData>
  <sheetProtection password="F284" sheet="1"/>
  <autoFilter ref="A1:A59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Hatidzhe Stizharlieva</cp:lastModifiedBy>
  <cp:lastPrinted>2022-07-08T07:18:38Z</cp:lastPrinted>
  <dcterms:created xsi:type="dcterms:W3CDTF">2020-04-28T14:17:25Z</dcterms:created>
  <dcterms:modified xsi:type="dcterms:W3CDTF">2024-02-15T08:06:55Z</dcterms:modified>
  <cp:category/>
  <cp:version/>
  <cp:contentType/>
  <cp:contentStatus/>
</cp:coreProperties>
</file>